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maerskgroup.com/personal/katherine_quiem_lns_maersk_com/Documents/"/>
    </mc:Choice>
  </mc:AlternateContent>
  <xr:revisionPtr revIDLastSave="0" documentId="8_{133B5DA7-0CAE-4E6C-A36A-DF0C3C56D91B}" xr6:coauthVersionLast="47" xr6:coauthVersionMax="47" xr10:uidLastSave="{00000000-0000-0000-0000-000000000000}"/>
  <bookViews>
    <workbookView xWindow="-120" yWindow="-120" windowWidth="20730" windowHeight="11040" xr2:uid="{4A1F5114-2980-4ACB-8F07-1E1FA4546CE3}"/>
  </bookViews>
  <sheets>
    <sheet name="Personnel Database" sheetId="1" r:id="rId1"/>
  </sheets>
  <definedNames>
    <definedName name="_xlnm._FilterDatabase" localSheetId="0" hidden="1">'Personnel Database'!$A$1:$M$121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7" i="1" l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L121" i="1"/>
  <c r="J121" i="1"/>
  <c r="L120" i="1"/>
  <c r="J120" i="1"/>
  <c r="K119" i="1"/>
  <c r="L119" i="1" s="1"/>
  <c r="J119" i="1"/>
  <c r="K118" i="1"/>
  <c r="L118" i="1" s="1"/>
  <c r="J118" i="1"/>
  <c r="K117" i="1"/>
  <c r="L117" i="1" s="1"/>
  <c r="J117" i="1"/>
  <c r="K116" i="1"/>
  <c r="L116" i="1" s="1"/>
  <c r="J116" i="1"/>
  <c r="K115" i="1"/>
  <c r="L115" i="1" s="1"/>
  <c r="J115" i="1"/>
  <c r="K114" i="1"/>
  <c r="L114" i="1" s="1"/>
  <c r="J114" i="1"/>
  <c r="K113" i="1"/>
  <c r="L113" i="1" s="1"/>
  <c r="J113" i="1"/>
  <c r="K112" i="1"/>
  <c r="L112" i="1" s="1"/>
  <c r="J112" i="1"/>
  <c r="K111" i="1"/>
  <c r="L111" i="1" s="1"/>
  <c r="J111" i="1"/>
  <c r="K110" i="1"/>
  <c r="L110" i="1" s="1"/>
  <c r="J110" i="1"/>
  <c r="K109" i="1"/>
  <c r="L109" i="1" s="1"/>
  <c r="J109" i="1"/>
  <c r="K108" i="1"/>
  <c r="L108" i="1" s="1"/>
  <c r="J108" i="1"/>
  <c r="K107" i="1"/>
  <c r="L107" i="1" s="1"/>
  <c r="J107" i="1"/>
  <c r="K106" i="1"/>
  <c r="L106" i="1" s="1"/>
  <c r="J106" i="1"/>
  <c r="L105" i="1"/>
  <c r="K105" i="1"/>
  <c r="J105" i="1"/>
  <c r="K104" i="1"/>
  <c r="L104" i="1" s="1"/>
  <c r="J104" i="1"/>
  <c r="K103" i="1"/>
  <c r="L103" i="1" s="1"/>
  <c r="J103" i="1"/>
  <c r="K102" i="1"/>
  <c r="L102" i="1" s="1"/>
  <c r="J102" i="1"/>
  <c r="L101" i="1"/>
  <c r="K101" i="1"/>
  <c r="J101" i="1"/>
  <c r="K100" i="1"/>
  <c r="L100" i="1" s="1"/>
  <c r="J100" i="1"/>
  <c r="K99" i="1"/>
  <c r="L99" i="1" s="1"/>
  <c r="J99" i="1"/>
  <c r="K98" i="1"/>
  <c r="L98" i="1" s="1"/>
  <c r="J98" i="1"/>
  <c r="K97" i="1"/>
  <c r="L97" i="1" s="1"/>
  <c r="J97" i="1"/>
  <c r="K96" i="1"/>
  <c r="L96" i="1" s="1"/>
  <c r="J96" i="1"/>
  <c r="L95" i="1"/>
  <c r="K95" i="1"/>
  <c r="J95" i="1"/>
  <c r="K94" i="1"/>
  <c r="L94" i="1" s="1"/>
  <c r="J94" i="1"/>
  <c r="K93" i="1"/>
  <c r="L93" i="1" s="1"/>
  <c r="J93" i="1"/>
  <c r="K92" i="1"/>
  <c r="L92" i="1" s="1"/>
  <c r="J92" i="1"/>
  <c r="K91" i="1"/>
  <c r="L91" i="1" s="1"/>
  <c r="J91" i="1"/>
  <c r="L90" i="1"/>
  <c r="K90" i="1"/>
  <c r="J90" i="1"/>
  <c r="K89" i="1"/>
  <c r="L89" i="1" s="1"/>
  <c r="J89" i="1"/>
  <c r="K88" i="1"/>
  <c r="L88" i="1" s="1"/>
  <c r="J88" i="1"/>
  <c r="K87" i="1"/>
  <c r="L87" i="1" s="1"/>
  <c r="J87" i="1"/>
  <c r="K86" i="1"/>
  <c r="L86" i="1" s="1"/>
  <c r="J86" i="1"/>
  <c r="L85" i="1"/>
  <c r="K85" i="1"/>
  <c r="J85" i="1"/>
  <c r="K84" i="1"/>
  <c r="L84" i="1" s="1"/>
  <c r="J84" i="1"/>
  <c r="K83" i="1"/>
  <c r="L83" i="1" s="1"/>
  <c r="J83" i="1"/>
  <c r="K82" i="1"/>
  <c r="L82" i="1" s="1"/>
  <c r="J82" i="1"/>
  <c r="K81" i="1"/>
  <c r="L81" i="1" s="1"/>
  <c r="J81" i="1"/>
  <c r="K80" i="1"/>
  <c r="L80" i="1" s="1"/>
  <c r="J80" i="1"/>
  <c r="K79" i="1"/>
  <c r="L79" i="1" s="1"/>
  <c r="J79" i="1"/>
  <c r="K78" i="1"/>
  <c r="L78" i="1" s="1"/>
  <c r="J78" i="1"/>
  <c r="K77" i="1"/>
  <c r="L77" i="1" s="1"/>
  <c r="J77" i="1"/>
  <c r="K76" i="1"/>
  <c r="L76" i="1" s="1"/>
  <c r="J76" i="1"/>
  <c r="K75" i="1"/>
  <c r="L75" i="1" s="1"/>
  <c r="J75" i="1"/>
  <c r="L74" i="1"/>
  <c r="K74" i="1"/>
  <c r="J74" i="1"/>
  <c r="K73" i="1"/>
  <c r="L73" i="1" s="1"/>
  <c r="J73" i="1"/>
  <c r="K72" i="1"/>
  <c r="L72" i="1" s="1"/>
  <c r="J72" i="1"/>
  <c r="K71" i="1"/>
  <c r="L71" i="1" s="1"/>
  <c r="J71" i="1"/>
  <c r="K70" i="1"/>
  <c r="L70" i="1" s="1"/>
  <c r="J70" i="1"/>
  <c r="L69" i="1"/>
  <c r="K69" i="1"/>
  <c r="J69" i="1"/>
  <c r="L68" i="1"/>
  <c r="K68" i="1"/>
  <c r="J68" i="1"/>
  <c r="K67" i="1"/>
  <c r="L67" i="1" s="1"/>
  <c r="J67" i="1"/>
  <c r="K66" i="1"/>
  <c r="L66" i="1" s="1"/>
  <c r="J66" i="1"/>
  <c r="K65" i="1"/>
  <c r="L65" i="1" s="1"/>
  <c r="J65" i="1"/>
  <c r="K64" i="1"/>
  <c r="L64" i="1" s="1"/>
  <c r="J64" i="1"/>
  <c r="K63" i="1"/>
  <c r="L63" i="1" s="1"/>
  <c r="J63" i="1"/>
  <c r="K62" i="1"/>
  <c r="L62" i="1" s="1"/>
  <c r="J62" i="1"/>
  <c r="K61" i="1"/>
  <c r="L61" i="1" s="1"/>
  <c r="J61" i="1"/>
  <c r="K60" i="1"/>
  <c r="L60" i="1" s="1"/>
  <c r="J60" i="1"/>
  <c r="K59" i="1"/>
  <c r="L59" i="1" s="1"/>
  <c r="J59" i="1"/>
  <c r="L58" i="1"/>
  <c r="K58" i="1"/>
  <c r="J58" i="1"/>
  <c r="K57" i="1"/>
  <c r="L57" i="1" s="1"/>
  <c r="J57" i="1"/>
  <c r="K56" i="1"/>
  <c r="L56" i="1" s="1"/>
  <c r="J56" i="1"/>
  <c r="K55" i="1"/>
  <c r="L55" i="1" s="1"/>
  <c r="J55" i="1"/>
  <c r="K54" i="1"/>
  <c r="L54" i="1" s="1"/>
  <c r="J54" i="1"/>
  <c r="L53" i="1"/>
  <c r="K53" i="1"/>
  <c r="J53" i="1"/>
  <c r="K52" i="1"/>
  <c r="L52" i="1" s="1"/>
  <c r="J52" i="1"/>
  <c r="K51" i="1"/>
  <c r="L51" i="1" s="1"/>
  <c r="J51" i="1"/>
  <c r="K50" i="1"/>
  <c r="L50" i="1" s="1"/>
  <c r="J50" i="1"/>
  <c r="K49" i="1"/>
  <c r="L49" i="1" s="1"/>
  <c r="J49" i="1"/>
  <c r="K48" i="1"/>
  <c r="L48" i="1" s="1"/>
  <c r="J48" i="1"/>
  <c r="K47" i="1"/>
  <c r="L47" i="1" s="1"/>
  <c r="J47" i="1"/>
  <c r="K46" i="1"/>
  <c r="L46" i="1" s="1"/>
  <c r="J46" i="1"/>
  <c r="K45" i="1"/>
  <c r="L45" i="1" s="1"/>
  <c r="J45" i="1"/>
  <c r="K44" i="1"/>
  <c r="L44" i="1" s="1"/>
  <c r="J44" i="1"/>
  <c r="K43" i="1"/>
  <c r="L43" i="1" s="1"/>
  <c r="J43" i="1"/>
  <c r="L42" i="1"/>
  <c r="K42" i="1"/>
  <c r="J42" i="1"/>
  <c r="K41" i="1"/>
  <c r="L41" i="1" s="1"/>
  <c r="J41" i="1"/>
  <c r="K40" i="1"/>
  <c r="L40" i="1" s="1"/>
  <c r="J40" i="1"/>
  <c r="K39" i="1"/>
  <c r="L39" i="1" s="1"/>
  <c r="J39" i="1"/>
  <c r="K38" i="1"/>
  <c r="L38" i="1" s="1"/>
  <c r="J38" i="1"/>
  <c r="L37" i="1"/>
  <c r="K37" i="1"/>
  <c r="J37" i="1"/>
  <c r="K36" i="1"/>
  <c r="L36" i="1" s="1"/>
  <c r="J36" i="1"/>
  <c r="K35" i="1"/>
  <c r="L35" i="1" s="1"/>
  <c r="J35" i="1"/>
  <c r="K34" i="1"/>
  <c r="L34" i="1" s="1"/>
  <c r="J34" i="1"/>
  <c r="K33" i="1"/>
  <c r="L33" i="1" s="1"/>
  <c r="J33" i="1"/>
  <c r="K32" i="1"/>
  <c r="L32" i="1" s="1"/>
  <c r="J32" i="1"/>
  <c r="K31" i="1"/>
  <c r="L31" i="1" s="1"/>
  <c r="J31" i="1"/>
  <c r="K30" i="1"/>
  <c r="L30" i="1" s="1"/>
  <c r="J30" i="1"/>
  <c r="K29" i="1"/>
  <c r="L29" i="1" s="1"/>
  <c r="J29" i="1"/>
  <c r="K28" i="1"/>
  <c r="L28" i="1" s="1"/>
  <c r="J28" i="1"/>
  <c r="K27" i="1"/>
  <c r="L27" i="1" s="1"/>
  <c r="J27" i="1"/>
  <c r="L26" i="1"/>
  <c r="K26" i="1"/>
  <c r="J26" i="1"/>
  <c r="K25" i="1"/>
  <c r="L25" i="1" s="1"/>
  <c r="J25" i="1"/>
  <c r="K24" i="1"/>
  <c r="L24" i="1" s="1"/>
  <c r="J24" i="1"/>
  <c r="K23" i="1"/>
  <c r="L23" i="1" s="1"/>
  <c r="J23" i="1"/>
  <c r="K22" i="1"/>
  <c r="L22" i="1" s="1"/>
  <c r="J22" i="1"/>
  <c r="L21" i="1"/>
  <c r="K21" i="1"/>
  <c r="J21" i="1"/>
  <c r="K20" i="1"/>
  <c r="L20" i="1" s="1"/>
  <c r="J20" i="1"/>
  <c r="K19" i="1"/>
  <c r="L19" i="1" s="1"/>
  <c r="J19" i="1"/>
  <c r="K18" i="1"/>
  <c r="L18" i="1" s="1"/>
  <c r="J18" i="1"/>
  <c r="K17" i="1"/>
  <c r="L17" i="1" s="1"/>
  <c r="J17" i="1"/>
  <c r="K16" i="1"/>
  <c r="L16" i="1" s="1"/>
  <c r="J16" i="1"/>
  <c r="K15" i="1"/>
  <c r="L15" i="1" s="1"/>
  <c r="J15" i="1"/>
  <c r="K14" i="1"/>
  <c r="L14" i="1" s="1"/>
  <c r="J14" i="1"/>
  <c r="K13" i="1"/>
  <c r="L13" i="1" s="1"/>
  <c r="J13" i="1"/>
  <c r="K12" i="1"/>
  <c r="L12" i="1" s="1"/>
  <c r="J12" i="1"/>
  <c r="K11" i="1"/>
  <c r="L11" i="1" s="1"/>
  <c r="J11" i="1"/>
  <c r="L10" i="1"/>
  <c r="K10" i="1"/>
  <c r="J10" i="1"/>
  <c r="K9" i="1"/>
  <c r="L9" i="1" s="1"/>
  <c r="J9" i="1"/>
  <c r="K8" i="1"/>
  <c r="L8" i="1" s="1"/>
  <c r="J8" i="1"/>
  <c r="K7" i="1"/>
  <c r="L7" i="1" s="1"/>
  <c r="J7" i="1"/>
  <c r="K6" i="1"/>
  <c r="L6" i="1" s="1"/>
  <c r="J6" i="1"/>
  <c r="L5" i="1"/>
  <c r="K5" i="1"/>
  <c r="J5" i="1"/>
  <c r="K4" i="1"/>
  <c r="L4" i="1" s="1"/>
  <c r="J4" i="1"/>
  <c r="K3" i="1"/>
  <c r="L3" i="1" s="1"/>
  <c r="J3" i="1"/>
  <c r="K2" i="1"/>
  <c r="L2" i="1" s="1"/>
  <c r="J2" i="1"/>
</calcChain>
</file>

<file path=xl/sharedStrings.xml><?xml version="1.0" encoding="utf-8"?>
<sst xmlns="http://schemas.openxmlformats.org/spreadsheetml/2006/main" count="889" uniqueCount="592">
  <si>
    <t>No</t>
  </si>
  <si>
    <t>Date Registered</t>
  </si>
  <si>
    <t>Last Name</t>
  </si>
  <si>
    <t>First Name</t>
  </si>
  <si>
    <t>Middle Name</t>
  </si>
  <si>
    <t>Role</t>
  </si>
  <si>
    <t>Company</t>
  </si>
  <si>
    <t>Address</t>
  </si>
  <si>
    <t>Contact Number</t>
  </si>
  <si>
    <t>Complete Name</t>
  </si>
  <si>
    <t>ID Number</t>
  </si>
  <si>
    <t>Barcode</t>
  </si>
  <si>
    <t>Status</t>
  </si>
  <si>
    <t>00001</t>
  </si>
  <si>
    <t>LING</t>
  </si>
  <si>
    <t>JOSHUA</t>
  </si>
  <si>
    <t>AU</t>
  </si>
  <si>
    <t>Employee</t>
  </si>
  <si>
    <t>Maersk</t>
  </si>
  <si>
    <t>Active</t>
  </si>
  <si>
    <t>00002</t>
  </si>
  <si>
    <t>QUIEM</t>
  </si>
  <si>
    <t>KATHERINE</t>
  </si>
  <si>
    <t>MIRO</t>
  </si>
  <si>
    <t>00003</t>
  </si>
  <si>
    <t>CASTRO</t>
  </si>
  <si>
    <t>MEL JHUN</t>
  </si>
  <si>
    <t>GOLOSINO</t>
  </si>
  <si>
    <t>00004</t>
  </si>
  <si>
    <t>CAGALAWAN</t>
  </si>
  <si>
    <t>PAUL MARK</t>
  </si>
  <si>
    <t>SACALA</t>
  </si>
  <si>
    <t>ZONE 9 CUGMAN CDO CITY</t>
  </si>
  <si>
    <t>00005</t>
  </si>
  <si>
    <t>DIOLAN</t>
  </si>
  <si>
    <t>RONALD</t>
  </si>
  <si>
    <t>LUMAPAC</t>
  </si>
  <si>
    <t>Agency</t>
  </si>
  <si>
    <t>RMI</t>
  </si>
  <si>
    <t>AGUSAN CDO</t>
  </si>
  <si>
    <t>00006</t>
  </si>
  <si>
    <t>DABI</t>
  </si>
  <si>
    <t>REY JOHN</t>
  </si>
  <si>
    <t>MONTEROLA</t>
  </si>
  <si>
    <t>GUSA CDO</t>
  </si>
  <si>
    <t>00007</t>
  </si>
  <si>
    <t>BALDEVISO</t>
  </si>
  <si>
    <t>RODEL</t>
  </si>
  <si>
    <t>AMOROSO</t>
  </si>
  <si>
    <t>CUGAMN CDO</t>
  </si>
  <si>
    <t>00008</t>
  </si>
  <si>
    <t>UGIL</t>
  </si>
  <si>
    <t>MAGDAYO</t>
  </si>
  <si>
    <t>AGORA LAPSAN CDO</t>
  </si>
  <si>
    <t>00009</t>
  </si>
  <si>
    <t>AQUE</t>
  </si>
  <si>
    <t>KATHLEEN JEAN</t>
  </si>
  <si>
    <t>YAÑEZ</t>
  </si>
  <si>
    <t>ZONE 9, PATAG, CDOC</t>
  </si>
  <si>
    <t>00010</t>
  </si>
  <si>
    <t>BOTILLA</t>
  </si>
  <si>
    <t>VALYN</t>
  </si>
  <si>
    <t>PANUNCILLO</t>
  </si>
  <si>
    <t>ZONE 4, AGONG, CANITOAN, CDOC</t>
  </si>
  <si>
    <t>00011</t>
  </si>
  <si>
    <t>BANDOLIS</t>
  </si>
  <si>
    <t>VAL ANDRO</t>
  </si>
  <si>
    <t>MERCADO</t>
  </si>
  <si>
    <t>BAUNGON, BUKIDNON</t>
  </si>
  <si>
    <t>00012</t>
  </si>
  <si>
    <t>YOSO</t>
  </si>
  <si>
    <t>JOEL</t>
  </si>
  <si>
    <t>DEBAODEN</t>
  </si>
  <si>
    <t>PUROK 6, TABLON, CDOC</t>
  </si>
  <si>
    <t>00013</t>
  </si>
  <si>
    <t>ROXAS</t>
  </si>
  <si>
    <t>ROMEL</t>
  </si>
  <si>
    <t>BUENDICHO</t>
  </si>
  <si>
    <t>00014</t>
  </si>
  <si>
    <t>DALOYOC</t>
  </si>
  <si>
    <t>JESON</t>
  </si>
  <si>
    <t>BAUGBOG</t>
  </si>
  <si>
    <t>ZONE 4, UPPER BULUA, CDOC</t>
  </si>
  <si>
    <t>00015</t>
  </si>
  <si>
    <t>TOMINORAY</t>
  </si>
  <si>
    <t>SANNAN</t>
  </si>
  <si>
    <t>ALAPA</t>
  </si>
  <si>
    <t>CARMEN CDO</t>
  </si>
  <si>
    <t>00016</t>
  </si>
  <si>
    <t>CAMIGUING</t>
  </si>
  <si>
    <t>JERWIN</t>
  </si>
  <si>
    <t>TENIO</t>
  </si>
  <si>
    <t>ZONE 6 BAYABAS CDOC</t>
  </si>
  <si>
    <t>00017</t>
  </si>
  <si>
    <t>CALDERON</t>
  </si>
  <si>
    <t>CHANDRU</t>
  </si>
  <si>
    <t>UA-O</t>
  </si>
  <si>
    <t>ZONE 6, CAPISNON, KAUSWAGAN, CDOC</t>
  </si>
  <si>
    <t>00018</t>
  </si>
  <si>
    <t>VILLAMOR</t>
  </si>
  <si>
    <t>GAUDENCIO</t>
  </si>
  <si>
    <t>OLAPE</t>
  </si>
  <si>
    <t>OPOL POBLACION MIS.OR</t>
  </si>
  <si>
    <t>00019</t>
  </si>
  <si>
    <t>LOPEZ</t>
  </si>
  <si>
    <t>CRISLIER GLEN</t>
  </si>
  <si>
    <t>ADEM</t>
  </si>
  <si>
    <t>Z-9 CUGMAN CDO CITY</t>
  </si>
  <si>
    <t>00020</t>
  </si>
  <si>
    <t>SARAUS</t>
  </si>
  <si>
    <t>JOHN PAUL</t>
  </si>
  <si>
    <t>INGOD</t>
  </si>
  <si>
    <t>Z-7 AGUSAN CDO CITY</t>
  </si>
  <si>
    <t>00021</t>
  </si>
  <si>
    <t>ALBARIN</t>
  </si>
  <si>
    <t>JOHN DAVE</t>
  </si>
  <si>
    <t>MADES</t>
  </si>
  <si>
    <t>ZONE 9, CUGMAN, CAGAYAN DE ORO CITY</t>
  </si>
  <si>
    <t>00022</t>
  </si>
  <si>
    <t>ALAGAO</t>
  </si>
  <si>
    <t>REDEN</t>
  </si>
  <si>
    <t>VARQUEZ</t>
  </si>
  <si>
    <t>LUZ, BANZON, JASAAN, MIS. OR.</t>
  </si>
  <si>
    <t>00023</t>
  </si>
  <si>
    <t>BERSABAL</t>
  </si>
  <si>
    <t>CHRISTY JOY</t>
  </si>
  <si>
    <t>UGBAMIN</t>
  </si>
  <si>
    <t>UPPER 20 NAZARETH</t>
  </si>
  <si>
    <t>00024</t>
  </si>
  <si>
    <t>TITO</t>
  </si>
  <si>
    <t>RYAN</t>
  </si>
  <si>
    <t>NIEVES</t>
  </si>
  <si>
    <t xml:space="preserve">Z-6 AGUSAN MAHAYAG CDO </t>
  </si>
  <si>
    <t>00025</t>
  </si>
  <si>
    <t>DAEL</t>
  </si>
  <si>
    <t>ZAZYN</t>
  </si>
  <si>
    <t>SIGARA</t>
  </si>
  <si>
    <t>4A GUSA CAGAYAN DE ORO</t>
  </si>
  <si>
    <t>00026</t>
  </si>
  <si>
    <t>AYENTO</t>
  </si>
  <si>
    <t>JADE RYAN</t>
  </si>
  <si>
    <t>BERNAL</t>
  </si>
  <si>
    <t>ZONE 9 CUGMAN</t>
  </si>
  <si>
    <t>00027</t>
  </si>
  <si>
    <t>LEGASPI</t>
  </si>
  <si>
    <t>NOVEM JOY</t>
  </si>
  <si>
    <t>ESTRADA</t>
  </si>
  <si>
    <t>Zone 1, Sambulawan Agusan CDO</t>
  </si>
  <si>
    <t>00028</t>
  </si>
  <si>
    <t>ZONE 9 PATAG CDO</t>
  </si>
  <si>
    <t>00029</t>
  </si>
  <si>
    <t>CABACTULAN</t>
  </si>
  <si>
    <t xml:space="preserve">CHRISTINE MAE </t>
  </si>
  <si>
    <t>ZONE 9 CUGMAN CDO</t>
  </si>
  <si>
    <t>00030</t>
  </si>
  <si>
    <t>RANAN</t>
  </si>
  <si>
    <t>CHARLES</t>
  </si>
  <si>
    <t xml:space="preserve">ZONE 5 CUGMAN CDO </t>
  </si>
  <si>
    <t>00031</t>
  </si>
  <si>
    <t>MAGSAYO</t>
  </si>
  <si>
    <t>JUNELLE</t>
  </si>
  <si>
    <t>ZONE 4 AGUSAN CDO</t>
  </si>
  <si>
    <t>00032</t>
  </si>
  <si>
    <t>MADRIDANO</t>
  </si>
  <si>
    <t>WIL JOHN</t>
  </si>
  <si>
    <t>SUPLENTE</t>
  </si>
  <si>
    <t>LAPASAN, AGORA</t>
  </si>
  <si>
    <t>00033</t>
  </si>
  <si>
    <t>GUIRAL</t>
  </si>
  <si>
    <t>MAC CHARLES</t>
  </si>
  <si>
    <t>MACUTAY</t>
  </si>
  <si>
    <t>XAVIER HEIGHTS SUBD. UPPER BALULANG</t>
  </si>
  <si>
    <t>00034</t>
  </si>
  <si>
    <t>SABANAL</t>
  </si>
  <si>
    <t>REYNALDO JR.</t>
  </si>
  <si>
    <t>00035</t>
  </si>
  <si>
    <t>ADUBAL</t>
  </si>
  <si>
    <t>GILBERT</t>
  </si>
  <si>
    <t>BARRA MACABALAN</t>
  </si>
  <si>
    <t>00036</t>
  </si>
  <si>
    <t>APARRE</t>
  </si>
  <si>
    <t>EDUARDSON</t>
  </si>
  <si>
    <t>ZONE 3 BUGO CDO</t>
  </si>
  <si>
    <t>00037</t>
  </si>
  <si>
    <t>JEORGE MICHAEL</t>
  </si>
  <si>
    <t>JARIAL</t>
  </si>
  <si>
    <t xml:space="preserve">CDO ZONE 5 KAUSWAGAN </t>
  </si>
  <si>
    <t>00038</t>
  </si>
  <si>
    <t>RIVERA</t>
  </si>
  <si>
    <t>RICHARD REY</t>
  </si>
  <si>
    <t>ESCOBIDO</t>
  </si>
  <si>
    <t>P8 27 BARRA SHORELINE MACABALAN</t>
  </si>
  <si>
    <t>00039</t>
  </si>
  <si>
    <t>APARECE</t>
  </si>
  <si>
    <t>RUEL</t>
  </si>
  <si>
    <t>DIVINAGRACIA</t>
  </si>
  <si>
    <t>TIN-AO, ZONE 5, AGUSAN, CDOC</t>
  </si>
  <si>
    <t>00040</t>
  </si>
  <si>
    <t>CEMPRON</t>
  </si>
  <si>
    <t>BRX</t>
  </si>
  <si>
    <t>DACSIL</t>
  </si>
  <si>
    <t>PUERTO,CDOC</t>
  </si>
  <si>
    <t>00041</t>
  </si>
  <si>
    <t>GALEA</t>
  </si>
  <si>
    <t>ROLANDO JR.</t>
  </si>
  <si>
    <t>TAGBOCBOC, TALISAYAN, MISAMIS ORIENTAL</t>
  </si>
  <si>
    <t>00042</t>
  </si>
  <si>
    <t>RECONALLA</t>
  </si>
  <si>
    <t>JULIOS</t>
  </si>
  <si>
    <t>PENDIHETO</t>
  </si>
  <si>
    <t>VILLA ROSARIO, CASINGLOT, MISAMIS ORIENTAL</t>
  </si>
  <si>
    <t>00043</t>
  </si>
  <si>
    <t>LUMAWANG</t>
  </si>
  <si>
    <t>JUNTIE</t>
  </si>
  <si>
    <t>Trucker</t>
  </si>
  <si>
    <t>THREE K-M</t>
  </si>
  <si>
    <t>0916-179-1686</t>
  </si>
  <si>
    <t>00044</t>
  </si>
  <si>
    <t>LAYLAY</t>
  </si>
  <si>
    <t>ALVIN</t>
  </si>
  <si>
    <t>0954-069-5415</t>
  </si>
  <si>
    <t>00045</t>
  </si>
  <si>
    <t>BARGAMENTO</t>
  </si>
  <si>
    <t>JONATHAN</t>
  </si>
  <si>
    <t>0905-782-3006</t>
  </si>
  <si>
    <t>00046</t>
  </si>
  <si>
    <t>DEGALAMAN</t>
  </si>
  <si>
    <t>JHERMER</t>
  </si>
  <si>
    <t>0965-973-6365</t>
  </si>
  <si>
    <t>00047</t>
  </si>
  <si>
    <t>HINOG</t>
  </si>
  <si>
    <t>PETRONIO</t>
  </si>
  <si>
    <t>0926-139-2811</t>
  </si>
  <si>
    <t>00048</t>
  </si>
  <si>
    <t>DELA VEGA</t>
  </si>
  <si>
    <t>JASON</t>
  </si>
  <si>
    <t>0965-116-6902</t>
  </si>
  <si>
    <t>00049</t>
  </si>
  <si>
    <t>PARAELA</t>
  </si>
  <si>
    <t>JEESON</t>
  </si>
  <si>
    <t>0927-798-7203</t>
  </si>
  <si>
    <t>00050</t>
  </si>
  <si>
    <t>GONZAGA</t>
  </si>
  <si>
    <t>GILJOHN</t>
  </si>
  <si>
    <t>0953-916-0754</t>
  </si>
  <si>
    <t>00051</t>
  </si>
  <si>
    <t>PALADO</t>
  </si>
  <si>
    <t>JULIUS</t>
  </si>
  <si>
    <t>GJ AGILA</t>
  </si>
  <si>
    <t>0916-192-4433</t>
  </si>
  <si>
    <t>00052</t>
  </si>
  <si>
    <t>PERMITES</t>
  </si>
  <si>
    <t>LUIGI</t>
  </si>
  <si>
    <t>0956-194-2383</t>
  </si>
  <si>
    <t>00053</t>
  </si>
  <si>
    <t>NALDO</t>
  </si>
  <si>
    <t>DEXTER</t>
  </si>
  <si>
    <t>0991-622-0405</t>
  </si>
  <si>
    <t>00054</t>
  </si>
  <si>
    <t>GLENN</t>
  </si>
  <si>
    <t>0966-593-9086</t>
  </si>
  <si>
    <t>00055</t>
  </si>
  <si>
    <t>ORLANDO JR.</t>
  </si>
  <si>
    <t>0953-347-2652</t>
  </si>
  <si>
    <t>00056</t>
  </si>
  <si>
    <t>GABUTAN</t>
  </si>
  <si>
    <t>IAN</t>
  </si>
  <si>
    <t>0916-933-9882</t>
  </si>
  <si>
    <t>00057</t>
  </si>
  <si>
    <t>DELAPOS</t>
  </si>
  <si>
    <t>ERNESTO</t>
  </si>
  <si>
    <t>VIVA</t>
  </si>
  <si>
    <t>0955-980-0781</t>
  </si>
  <si>
    <t>00058</t>
  </si>
  <si>
    <t>PAPOLONIAS</t>
  </si>
  <si>
    <t>CRISVEN</t>
  </si>
  <si>
    <t>0916-155-0982</t>
  </si>
  <si>
    <t>00059</t>
  </si>
  <si>
    <t>CADIZ</t>
  </si>
  <si>
    <t>RANDY</t>
  </si>
  <si>
    <t>0955-807-3914</t>
  </si>
  <si>
    <t>00060</t>
  </si>
  <si>
    <t>AMORGANDA</t>
  </si>
  <si>
    <t>REYNOLD</t>
  </si>
  <si>
    <t>0967-946-4767</t>
  </si>
  <si>
    <t>00061</t>
  </si>
  <si>
    <t>HALLAZGO</t>
  </si>
  <si>
    <t>ROBERT</t>
  </si>
  <si>
    <t>0935-114-4736</t>
  </si>
  <si>
    <t>00062</t>
  </si>
  <si>
    <t>MAGHANAY</t>
  </si>
  <si>
    <t>VINCENT</t>
  </si>
  <si>
    <t>0906-620-3042</t>
  </si>
  <si>
    <t>00063</t>
  </si>
  <si>
    <t>RODRIGUEZ</t>
  </si>
  <si>
    <t>DENNIS</t>
  </si>
  <si>
    <t>0927-059-9320</t>
  </si>
  <si>
    <t>00064</t>
  </si>
  <si>
    <t>ABUBAKAR</t>
  </si>
  <si>
    <t>MUHORIJAL</t>
  </si>
  <si>
    <t>0935-679-8048</t>
  </si>
  <si>
    <t>00065</t>
  </si>
  <si>
    <t>ALUMIN</t>
  </si>
  <si>
    <t>JAPEN</t>
  </si>
  <si>
    <t>0935-116-3406</t>
  </si>
  <si>
    <t>00066</t>
  </si>
  <si>
    <t>MAHASOL</t>
  </si>
  <si>
    <t>RUSELL</t>
  </si>
  <si>
    <t>0997-792-7728</t>
  </si>
  <si>
    <t>00067</t>
  </si>
  <si>
    <t>MINDALANO</t>
  </si>
  <si>
    <t>ALLAN</t>
  </si>
  <si>
    <t>00068</t>
  </si>
  <si>
    <t>RUBI</t>
  </si>
  <si>
    <t>RALPH</t>
  </si>
  <si>
    <t>0997-632-8314</t>
  </si>
  <si>
    <t>00069</t>
  </si>
  <si>
    <t>SABUERO</t>
  </si>
  <si>
    <t>JUNOEL</t>
  </si>
  <si>
    <t>0995-645-0175</t>
  </si>
  <si>
    <t>00070</t>
  </si>
  <si>
    <t>AQUILAM</t>
  </si>
  <si>
    <t>RONIEL</t>
  </si>
  <si>
    <t>0946-500-3788</t>
  </si>
  <si>
    <t>00071</t>
  </si>
  <si>
    <t>MABELIN</t>
  </si>
  <si>
    <t>GERALDE</t>
  </si>
  <si>
    <t>0953-852-6947</t>
  </si>
  <si>
    <t>00072</t>
  </si>
  <si>
    <t>SACUPAYO</t>
  </si>
  <si>
    <t>RAFAEL</t>
  </si>
  <si>
    <t>0955-863-0088</t>
  </si>
  <si>
    <t>00073</t>
  </si>
  <si>
    <t>MASONG</t>
  </si>
  <si>
    <t>DARVIE</t>
  </si>
  <si>
    <t>0926-212-8245</t>
  </si>
  <si>
    <t>00074</t>
  </si>
  <si>
    <t>CABIGQUEZ</t>
  </si>
  <si>
    <t>MARJUN</t>
  </si>
  <si>
    <t>0953-514-9464</t>
  </si>
  <si>
    <t>00075</t>
  </si>
  <si>
    <t>PAGASIAN</t>
  </si>
  <si>
    <t>0997-798-0352</t>
  </si>
  <si>
    <t>00076</t>
  </si>
  <si>
    <t>DIONESIO JR.</t>
  </si>
  <si>
    <t>0926-762-8022</t>
  </si>
  <si>
    <t>00077</t>
  </si>
  <si>
    <t>RONIE</t>
  </si>
  <si>
    <t>00078</t>
  </si>
  <si>
    <t>DAGOC</t>
  </si>
  <si>
    <t>JONJON</t>
  </si>
  <si>
    <t>ECHO WHISKY</t>
  </si>
  <si>
    <t>0936-122-1897</t>
  </si>
  <si>
    <t>00079</t>
  </si>
  <si>
    <t>SALVAÑA</t>
  </si>
  <si>
    <t>RUDY JR.</t>
  </si>
  <si>
    <t>0969-465-9646</t>
  </si>
  <si>
    <t>00080</t>
  </si>
  <si>
    <t>ACEBU</t>
  </si>
  <si>
    <t>DAREL</t>
  </si>
  <si>
    <t>0965-041-3306</t>
  </si>
  <si>
    <t>00081</t>
  </si>
  <si>
    <t>PADRIGAO</t>
  </si>
  <si>
    <t>GERMAN</t>
  </si>
  <si>
    <t>0953-072-8355</t>
  </si>
  <si>
    <t>00082</t>
  </si>
  <si>
    <t>BAIÑO</t>
  </si>
  <si>
    <t>JEAN</t>
  </si>
  <si>
    <t>0936-212-2014</t>
  </si>
  <si>
    <t>00083</t>
  </si>
  <si>
    <t>CABAÑAS</t>
  </si>
  <si>
    <t>JONARD</t>
  </si>
  <si>
    <t>0965-061-8957</t>
  </si>
  <si>
    <t>00084</t>
  </si>
  <si>
    <t>VANIE</t>
  </si>
  <si>
    <t>0997-173-1935</t>
  </si>
  <si>
    <t>00085</t>
  </si>
  <si>
    <t>PHILIP</t>
  </si>
  <si>
    <t>0985-198-0921</t>
  </si>
  <si>
    <t>00086</t>
  </si>
  <si>
    <t>RIO</t>
  </si>
  <si>
    <t>0935-806-4920</t>
  </si>
  <si>
    <t>00087</t>
  </si>
  <si>
    <t>GELARMAN</t>
  </si>
  <si>
    <t>REY</t>
  </si>
  <si>
    <t>0930-771-2719</t>
  </si>
  <si>
    <t>00088</t>
  </si>
  <si>
    <t>AMON</t>
  </si>
  <si>
    <t>JOVEN</t>
  </si>
  <si>
    <t>KDM TS</t>
  </si>
  <si>
    <t>0965-610-6779</t>
  </si>
  <si>
    <t>00089</t>
  </si>
  <si>
    <t>DAGUYO</t>
  </si>
  <si>
    <t>JUN</t>
  </si>
  <si>
    <t>0967-774-0855</t>
  </si>
  <si>
    <t>00090</t>
  </si>
  <si>
    <t>SAPIO</t>
  </si>
  <si>
    <t>LOUIE</t>
  </si>
  <si>
    <t>0975-083-3134</t>
  </si>
  <si>
    <t>00091</t>
  </si>
  <si>
    <t>ROLDAN</t>
  </si>
  <si>
    <t>0953-360-4704</t>
  </si>
  <si>
    <t>00092</t>
  </si>
  <si>
    <t>LACANDULA</t>
  </si>
  <si>
    <t>JULITO</t>
  </si>
  <si>
    <t>0953-927-2086</t>
  </si>
  <si>
    <t>00093</t>
  </si>
  <si>
    <t>BARITA</t>
  </si>
  <si>
    <t>BENJAMIN</t>
  </si>
  <si>
    <t>0935-382-2151</t>
  </si>
  <si>
    <t>00094</t>
  </si>
  <si>
    <t xml:space="preserve">MONTEROS </t>
  </si>
  <si>
    <t>FAITH</t>
  </si>
  <si>
    <t>AMBRONA</t>
  </si>
  <si>
    <t>ZONE 6 CUGMAN CAGAYAN DE ORO CITY</t>
  </si>
  <si>
    <t>0997-106-4786</t>
  </si>
  <si>
    <t>00095</t>
  </si>
  <si>
    <t>RABE</t>
  </si>
  <si>
    <t>RONA MAE</t>
  </si>
  <si>
    <t>ZONE 9 CUGMAN CAGAYAN DE ORO CITY</t>
  </si>
  <si>
    <t>0965-094-5342</t>
  </si>
  <si>
    <t>00096</t>
  </si>
  <si>
    <t>RACINES</t>
  </si>
  <si>
    <t>JEZEIL MAE</t>
  </si>
  <si>
    <t>GONZALES</t>
  </si>
  <si>
    <t>PUROK #2 -A GUSA CAGAYAN DE ORO CITY</t>
  </si>
  <si>
    <t>0935-635-3347</t>
  </si>
  <si>
    <t>00097</t>
  </si>
  <si>
    <t xml:space="preserve">PULGO </t>
  </si>
  <si>
    <t>LEONARD</t>
  </si>
  <si>
    <t>MAHINOG CAMIGUIN</t>
  </si>
  <si>
    <t>0907-440-2289</t>
  </si>
  <si>
    <t>00098</t>
  </si>
  <si>
    <t>PASANA</t>
  </si>
  <si>
    <t>LESLEI ANN</t>
  </si>
  <si>
    <t>CABAHUG</t>
  </si>
  <si>
    <t>0906-102-5387</t>
  </si>
  <si>
    <t>00099</t>
  </si>
  <si>
    <t>MABOLOC</t>
  </si>
  <si>
    <t>WELFORD</t>
  </si>
  <si>
    <t>SABELLITA</t>
  </si>
  <si>
    <t>BARRA SHORELINE MACABALAN CAGYAN DE ORO CITY</t>
  </si>
  <si>
    <t>0935-538-4927</t>
  </si>
  <si>
    <t>00100</t>
  </si>
  <si>
    <t>BUTUA-AN</t>
  </si>
  <si>
    <t>SITTIE AIZA</t>
  </si>
  <si>
    <t>GARCES</t>
  </si>
  <si>
    <t>VILLA TRINITAS BUGO CAGAYAN DE ORO CITY</t>
  </si>
  <si>
    <t>0965-915-6495</t>
  </si>
  <si>
    <t>00101</t>
  </si>
  <si>
    <t>ENGLATIERA</t>
  </si>
  <si>
    <t>CINDY</t>
  </si>
  <si>
    <t>NANGCAS</t>
  </si>
  <si>
    <t>PUROK #4 TABLON CAGAYAN DE ORO CITY</t>
  </si>
  <si>
    <t>0935-014-5884</t>
  </si>
  <si>
    <t>00102</t>
  </si>
  <si>
    <t>RACHO</t>
  </si>
  <si>
    <t>KENT</t>
  </si>
  <si>
    <t>ESPINOSA</t>
  </si>
  <si>
    <t>PUROK #4- B GUSA CAGAYAN DE ORO CITY</t>
  </si>
  <si>
    <t>0953-115-3493</t>
  </si>
  <si>
    <t>00103</t>
  </si>
  <si>
    <t>JAPHET</t>
  </si>
  <si>
    <t>BONTES</t>
  </si>
  <si>
    <t>0935-094-3552</t>
  </si>
  <si>
    <t>00104</t>
  </si>
  <si>
    <t>SAGARIO</t>
  </si>
  <si>
    <t>ARIEL</t>
  </si>
  <si>
    <t>BULUA CAGAYAN DE ORO CITY</t>
  </si>
  <si>
    <t>00105</t>
  </si>
  <si>
    <t>ROY</t>
  </si>
  <si>
    <t>0953-853-9010</t>
  </si>
  <si>
    <t>00106</t>
  </si>
  <si>
    <t>REQUINA</t>
  </si>
  <si>
    <t>DIVINA</t>
  </si>
  <si>
    <t>Zone 9 Cugman Cagayan De Oro City</t>
  </si>
  <si>
    <t>00107</t>
  </si>
  <si>
    <t>PAHUNANG</t>
  </si>
  <si>
    <t>ELOISA CLAIRE</t>
  </si>
  <si>
    <t>BAGTASOS</t>
  </si>
  <si>
    <t>Zone 5 Tablon Cagayan De Oro City</t>
  </si>
  <si>
    <t>00108</t>
  </si>
  <si>
    <t>LIM</t>
  </si>
  <si>
    <t>JOSIE FE</t>
  </si>
  <si>
    <t>PITOGO</t>
  </si>
  <si>
    <t>Zone 4 Tablon Cagayan De Oro City</t>
  </si>
  <si>
    <t>00109</t>
  </si>
  <si>
    <t>MAPUTOL</t>
  </si>
  <si>
    <t>WILUDIA</t>
  </si>
  <si>
    <t>RIVAS</t>
  </si>
  <si>
    <t>Zone 1A Tablon Cagayan De Oro City</t>
  </si>
  <si>
    <t>00110</t>
  </si>
  <si>
    <t>GAMANA</t>
  </si>
  <si>
    <t>FERNANDO JR.</t>
  </si>
  <si>
    <t>DALOGDOG</t>
  </si>
  <si>
    <t>Security</t>
  </si>
  <si>
    <t>Eagleone</t>
  </si>
  <si>
    <t>EL SALVADOR CITY</t>
  </si>
  <si>
    <t>00111</t>
  </si>
  <si>
    <t>DANSAL</t>
  </si>
  <si>
    <t>LEONEL</t>
  </si>
  <si>
    <t>TABLON CDO</t>
  </si>
  <si>
    <t>00112</t>
  </si>
  <si>
    <t>ARNADO</t>
  </si>
  <si>
    <t>FRUCTOUSO JR.</t>
  </si>
  <si>
    <t>DURA</t>
  </si>
  <si>
    <t>KINAWE LIBONA BUKIDNON</t>
  </si>
  <si>
    <t>00113</t>
  </si>
  <si>
    <t>DAUMAR</t>
  </si>
  <si>
    <t>DANTE</t>
  </si>
  <si>
    <t>PADING</t>
  </si>
  <si>
    <t>00114</t>
  </si>
  <si>
    <t>OLALO</t>
  </si>
  <si>
    <t>CYRILL</t>
  </si>
  <si>
    <t>ALBIOR</t>
  </si>
  <si>
    <t>00115</t>
  </si>
  <si>
    <t>NON</t>
  </si>
  <si>
    <t>LEE</t>
  </si>
  <si>
    <t>00116</t>
  </si>
  <si>
    <t>LOREN</t>
  </si>
  <si>
    <t>00117</t>
  </si>
  <si>
    <t>GUIAS</t>
  </si>
  <si>
    <t>JULIET</t>
  </si>
  <si>
    <t>00118</t>
  </si>
  <si>
    <t>GAHIT</t>
  </si>
  <si>
    <t>EDMUND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</si>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</sst>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3 of 9 Barcode"/>
      <family val="5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7B24-3689-464C-A833-C1097CE8814E}">
  <dimension ref="A1:M185"/>
  <sheetViews>
    <sheetView tabSelected="1" zoomScale="115" zoomScaleNormal="11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5"/>
  <cols>
    <col min="1" max="1" width="9.140625" style="14"/>
    <col min="2" max="2" width="15.7109375" style="13" bestFit="1" customWidth="1"/>
    <col min="3" max="5" width="19.42578125" customWidth="1"/>
    <col min="6" max="6" width="12.7109375" style="14" customWidth="1"/>
    <col min="7" max="7" width="16" style="14" bestFit="1" customWidth="1"/>
    <col min="8" max="8" width="43.28515625" bestFit="1" customWidth="1"/>
    <col min="9" max="9" width="16" style="14" bestFit="1" customWidth="1"/>
    <col min="10" max="10" width="30.7109375" customWidth="1"/>
    <col min="11" max="11" width="20.42578125" style="14" customWidth="1"/>
    <col min="12" max="12" width="19.85546875" style="14" customWidth="1"/>
    <col min="13" max="13" width="12.28515625" style="14" customWidth="1"/>
  </cols>
  <sheetData>
    <row r="1" spans="1:13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s="6" t="s">
        <v>13</v>
      </c>
      <c r="B2" s="7">
        <v>45854</v>
      </c>
      <c r="C2" s="8" t="s">
        <v>14</v>
      </c>
      <c r="D2" s="8" t="s">
        <v>15</v>
      </c>
      <c r="E2" s="8" t="s">
        <v>16</v>
      </c>
      <c r="F2" s="9" t="s">
        <v>17</v>
      </c>
      <c r="G2" s="9" t="s">
        <v>18</v>
      </c>
      <c r="H2" s="8"/>
      <c r="I2" s="9"/>
      <c r="J2" s="8" t="str">
        <f t="shared" ref="J2:J67" si="0">_xlfn.CONCAT(D2," ",C2)</f>
        <v>JOSHUA LING</v>
      </c>
      <c r="K2" s="9" t="str">
        <f>IF(ISBLANK(G2),"",IF(F2="Employee","M"&amp;"-"&amp;TEXT(B2,"yyyy")&amp;"-"&amp;A2,IF(F2="Agency","A"&amp;"-"&amp;TEXT(B2,"yyyy")&amp;"-"&amp;A2,IF(F2="Trucker","T"&amp;"-"&amp;TEXT(B2,"yyyy")&amp;"-"&amp;A2,IF(F2="SECURITY","S"&amp;"-"&amp;TEXT(B2,"yyyy")&amp;"-"&amp;A2)))))</f>
        <v>M-2025-00001</v>
      </c>
      <c r="L2" s="10" t="str">
        <f>IF(ISBLANK(G2),"","*"&amp;K2&amp;"*")</f>
        <v>*M-2025-00001*</v>
      </c>
      <c r="M2" s="9" t="s">
        <v>19</v>
      </c>
    </row>
    <row r="3" spans="1:13">
      <c r="A3" s="6" t="s">
        <v>20</v>
      </c>
      <c r="B3" s="7">
        <v>45854</v>
      </c>
      <c r="C3" s="8" t="s">
        <v>21</v>
      </c>
      <c r="D3" s="8" t="s">
        <v>22</v>
      </c>
      <c r="E3" s="8" t="s">
        <v>23</v>
      </c>
      <c r="F3" s="9" t="s">
        <v>17</v>
      </c>
      <c r="G3" s="9" t="s">
        <v>18</v>
      </c>
      <c r="H3" s="8"/>
      <c r="I3" s="9"/>
      <c r="J3" s="8" t="str">
        <f t="shared" si="0"/>
        <v>KATHERINE QUIEM</v>
      </c>
      <c r="K3" s="9" t="str">
        <f>IF(ISBLANK(G3),"",IF(F3="Employee","M"&amp;"-"&amp;TEXT(B3,"yyyy")&amp;"-"&amp;A3,IF(F3="Agency","A"&amp;"-"&amp;TEXT(B3,"yyyy")&amp;"-"&amp;A3,IF(F3="Trucker","T"&amp;"-"&amp;TEXT(B3,"yyyy")&amp;"-"&amp;A3,IF(F3="SECURITY","S"&amp;"-"&amp;TEXT(B3,"yyyy")&amp;"-"&amp;A3)))))</f>
        <v>M-2025-00002</v>
      </c>
      <c r="L3" s="10" t="str">
        <f t="shared" ref="L3:L66" si="1">IF(ISBLANK(G3),"","*"&amp;K3&amp;"*")</f>
        <v>*M-2025-00002*</v>
      </c>
      <c r="M3" s="9" t="s">
        <v>19</v>
      </c>
    </row>
    <row r="4" spans="1:13">
      <c r="A4" s="6" t="s">
        <v>24</v>
      </c>
      <c r="B4" s="7">
        <v>45854</v>
      </c>
      <c r="C4" s="8" t="s">
        <v>25</v>
      </c>
      <c r="D4" s="8" t="s">
        <v>26</v>
      </c>
      <c r="E4" s="8" t="s">
        <v>27</v>
      </c>
      <c r="F4" s="9" t="s">
        <v>17</v>
      </c>
      <c r="G4" s="9" t="s">
        <v>18</v>
      </c>
      <c r="H4" s="8"/>
      <c r="I4" s="9"/>
      <c r="J4" s="8" t="str">
        <f t="shared" si="0"/>
        <v>MEL JHUN CASTRO</v>
      </c>
      <c r="K4" s="9" t="str">
        <f>IF(ISBLANK(G4),"",IF(F4="Employee","M"&amp;"-"&amp;TEXT(B4,"yyyy")&amp;"-"&amp;A4,IF(F4="Agency","A"&amp;"-"&amp;TEXT(B4,"yyyy")&amp;"-"&amp;A4,IF(F4="Trucker","T"&amp;"-"&amp;TEXT(B4,"yyyy")&amp;"-"&amp;A4,IF(F4="SECURITY","S"&amp;"-"&amp;TEXT(B4,"yyyy")&amp;"-"&amp;A4)))))</f>
        <v>M-2025-00003</v>
      </c>
      <c r="L4" s="10" t="str">
        <f t="shared" si="1"/>
        <v>*M-2025-00003*</v>
      </c>
      <c r="M4" s="9" t="s">
        <v>19</v>
      </c>
    </row>
    <row r="5" spans="1:13">
      <c r="A5" s="6" t="s">
        <v>28</v>
      </c>
      <c r="B5" s="7">
        <v>45854</v>
      </c>
      <c r="C5" s="8" t="s">
        <v>29</v>
      </c>
      <c r="D5" s="8" t="s">
        <v>30</v>
      </c>
      <c r="E5" s="8" t="s">
        <v>31</v>
      </c>
      <c r="F5" s="9" t="s">
        <v>17</v>
      </c>
      <c r="G5" s="9" t="s">
        <v>18</v>
      </c>
      <c r="H5" s="8" t="s">
        <v>32</v>
      </c>
      <c r="I5" s="9">
        <v>9972568763</v>
      </c>
      <c r="J5" s="8" t="str">
        <f t="shared" si="0"/>
        <v>PAUL MARK CAGALAWAN</v>
      </c>
      <c r="K5" s="9" t="str">
        <f>IF(ISBLANK(G5),"",IF(F5="Employee","M"&amp;"-"&amp;TEXT(B5,"yyyy")&amp;"-"&amp;A5,IF(F5="Agency","A"&amp;"-"&amp;TEXT(B5,"yyyy")&amp;"-"&amp;A5,IF(F5="Trucker","T"&amp;"-"&amp;TEXT(B5,"yyyy")&amp;"-"&amp;A5,IF(F5="SECURITY","S"&amp;"-"&amp;TEXT(B5,"yyyy")&amp;"-"&amp;A5)))))</f>
        <v>M-2025-00004</v>
      </c>
      <c r="L5" s="10" t="str">
        <f t="shared" si="1"/>
        <v>*M-2025-00004*</v>
      </c>
      <c r="M5" s="9" t="s">
        <v>19</v>
      </c>
    </row>
    <row r="6" spans="1:13">
      <c r="A6" s="6" t="s">
        <v>33</v>
      </c>
      <c r="B6" s="7">
        <v>45854</v>
      </c>
      <c r="C6" s="8" t="s">
        <v>34</v>
      </c>
      <c r="D6" s="8" t="s">
        <v>35</v>
      </c>
      <c r="E6" s="8" t="s">
        <v>36</v>
      </c>
      <c r="F6" s="9" t="s">
        <v>37</v>
      </c>
      <c r="G6" s="9" t="s">
        <v>38</v>
      </c>
      <c r="H6" s="8" t="s">
        <v>39</v>
      </c>
      <c r="I6" s="9">
        <v>9061503606</v>
      </c>
      <c r="J6" s="8" t="str">
        <f t="shared" si="0"/>
        <v>RONALD DIOLAN</v>
      </c>
      <c r="K6" s="9" t="str">
        <f>IF(ISBLANK(G6),"",IF(F6="Employee","M"&amp;"-"&amp;TEXT(B6,"yyyy")&amp;"-"&amp;A6,IF(F6="Agency","A"&amp;"-"&amp;TEXT(B6,"yyyy")&amp;"-"&amp;A6,IF(F6="Trucker","T"&amp;"-"&amp;TEXT(B6,"yyyy")&amp;"-"&amp;A6,IF(F6="SECURITY","S"&amp;"-"&amp;TEXT(B6,"yyyy")&amp;"-"&amp;A6)))))</f>
        <v>A-2025-00005</v>
      </c>
      <c r="L6" s="10" t="str">
        <f t="shared" si="1"/>
        <v>*A-2025-00005*</v>
      </c>
      <c r="M6" s="9" t="s">
        <v>19</v>
      </c>
    </row>
    <row r="7" spans="1:13">
      <c r="A7" s="6" t="s">
        <v>40</v>
      </c>
      <c r="B7" s="7">
        <v>45854</v>
      </c>
      <c r="C7" s="8" t="s">
        <v>41</v>
      </c>
      <c r="D7" s="8" t="s">
        <v>42</v>
      </c>
      <c r="E7" s="8" t="s">
        <v>43</v>
      </c>
      <c r="F7" s="9" t="s">
        <v>37</v>
      </c>
      <c r="G7" s="9" t="s">
        <v>38</v>
      </c>
      <c r="H7" s="8" t="s">
        <v>44</v>
      </c>
      <c r="I7" s="9">
        <v>9554351991</v>
      </c>
      <c r="J7" s="8" t="str">
        <f t="shared" si="0"/>
        <v>REY JOHN DABI</v>
      </c>
      <c r="K7" s="9" t="str">
        <f>IF(ISBLANK(G7),"",IF(F7="Employee","M"&amp;"-"&amp;TEXT(B7,"yyyy")&amp;"-"&amp;A7,IF(F7="Agency","A"&amp;"-"&amp;TEXT(B7,"yyyy")&amp;"-"&amp;A7,IF(F7="Trucker","T"&amp;"-"&amp;TEXT(B7,"yyyy")&amp;"-"&amp;A7,IF(F7="SECURITY","S"&amp;"-"&amp;TEXT(B7,"yyyy")&amp;"-"&amp;A7)))))</f>
        <v>A-2025-00006</v>
      </c>
      <c r="L7" s="10" t="str">
        <f t="shared" si="1"/>
        <v>*A-2025-00006*</v>
      </c>
      <c r="M7" s="9" t="s">
        <v>19</v>
      </c>
    </row>
    <row r="8" spans="1:13">
      <c r="A8" s="6" t="s">
        <v>45</v>
      </c>
      <c r="B8" s="7">
        <v>45854</v>
      </c>
      <c r="C8" s="8" t="s">
        <v>46</v>
      </c>
      <c r="D8" s="8" t="s">
        <v>47</v>
      </c>
      <c r="E8" s="8" t="s">
        <v>48</v>
      </c>
      <c r="F8" s="9" t="s">
        <v>37</v>
      </c>
      <c r="G8" s="9" t="s">
        <v>38</v>
      </c>
      <c r="H8" s="8" t="s">
        <v>49</v>
      </c>
      <c r="I8" s="9">
        <v>9954272434</v>
      </c>
      <c r="J8" s="8" t="str">
        <f t="shared" si="0"/>
        <v>RODEL BALDEVISO</v>
      </c>
      <c r="K8" s="9" t="str">
        <f>IF(ISBLANK(G8),"",IF(F8="Employee","M"&amp;"-"&amp;TEXT(B8,"yyyy")&amp;"-"&amp;A8,IF(F8="Agency","A"&amp;"-"&amp;TEXT(B8,"yyyy")&amp;"-"&amp;A8,IF(F8="Trucker","T"&amp;"-"&amp;TEXT(B8,"yyyy")&amp;"-"&amp;A8,IF(F8="SECURITY","S"&amp;"-"&amp;TEXT(B8,"yyyy")&amp;"-"&amp;A8)))))</f>
        <v>A-2025-00007</v>
      </c>
      <c r="L8" s="10" t="str">
        <f t="shared" si="1"/>
        <v>*A-2025-00007*</v>
      </c>
      <c r="M8" s="9" t="s">
        <v>19</v>
      </c>
    </row>
    <row r="9" spans="1:13">
      <c r="A9" s="6" t="s">
        <v>50</v>
      </c>
      <c r="B9" s="7">
        <v>45854</v>
      </c>
      <c r="C9" s="8" t="s">
        <v>51</v>
      </c>
      <c r="D9" s="8" t="s">
        <v>42</v>
      </c>
      <c r="E9" s="8" t="s">
        <v>52</v>
      </c>
      <c r="F9" s="9" t="s">
        <v>37</v>
      </c>
      <c r="G9" s="9" t="s">
        <v>38</v>
      </c>
      <c r="H9" s="8" t="s">
        <v>53</v>
      </c>
      <c r="I9" s="9">
        <v>9261166284</v>
      </c>
      <c r="J9" s="8" t="str">
        <f t="shared" si="0"/>
        <v>REY JOHN UGIL</v>
      </c>
      <c r="K9" s="9" t="str">
        <f>IF(ISBLANK(G9),"",IF(F9="Employee","M"&amp;"-"&amp;TEXT(B9,"yyyy")&amp;"-"&amp;A9,IF(F9="Agency","A"&amp;"-"&amp;TEXT(B9,"yyyy")&amp;"-"&amp;A9,IF(F9="Trucker","T"&amp;"-"&amp;TEXT(B9,"yyyy")&amp;"-"&amp;A9,IF(F9="SECURITY","S"&amp;"-"&amp;TEXT(B9,"yyyy")&amp;"-"&amp;A9)))))</f>
        <v>A-2025-00008</v>
      </c>
      <c r="L9" s="10" t="str">
        <f t="shared" si="1"/>
        <v>*A-2025-00008*</v>
      </c>
      <c r="M9" s="9" t="s">
        <v>19</v>
      </c>
    </row>
    <row r="10" spans="1:13">
      <c r="A10" s="6" t="s">
        <v>54</v>
      </c>
      <c r="B10" s="7">
        <v>45854</v>
      </c>
      <c r="C10" s="8" t="s">
        <v>55</v>
      </c>
      <c r="D10" s="8" t="s">
        <v>56</v>
      </c>
      <c r="E10" s="8" t="s">
        <v>57</v>
      </c>
      <c r="F10" s="9" t="s">
        <v>37</v>
      </c>
      <c r="G10" s="9" t="s">
        <v>38</v>
      </c>
      <c r="H10" s="8" t="s">
        <v>58</v>
      </c>
      <c r="I10" s="9">
        <v>9269296469</v>
      </c>
      <c r="J10" s="8" t="str">
        <f t="shared" si="0"/>
        <v>KATHLEEN JEAN AQUE</v>
      </c>
      <c r="K10" s="9" t="str">
        <f>IF(ISBLANK(G10),"",IF(F10="Employee","M"&amp;"-"&amp;TEXT(B10,"yyyy")&amp;"-"&amp;A10,IF(F10="Agency","A"&amp;"-"&amp;TEXT(B10,"yyyy")&amp;"-"&amp;A10,IF(F10="Trucker","T"&amp;"-"&amp;TEXT(B10,"yyyy")&amp;"-"&amp;A10,IF(F10="SECURITY","S"&amp;"-"&amp;TEXT(B10,"yyyy")&amp;"-"&amp;A10)))))</f>
        <v>A-2025-00009</v>
      </c>
      <c r="L10" s="10" t="str">
        <f t="shared" si="1"/>
        <v>*A-2025-00009*</v>
      </c>
      <c r="M10" s="9" t="s">
        <v>19</v>
      </c>
    </row>
    <row r="11" spans="1:13">
      <c r="A11" s="6" t="s">
        <v>59</v>
      </c>
      <c r="B11" s="7">
        <v>45854</v>
      </c>
      <c r="C11" s="8" t="s">
        <v>60</v>
      </c>
      <c r="D11" s="8" t="s">
        <v>61</v>
      </c>
      <c r="E11" s="8" t="s">
        <v>62</v>
      </c>
      <c r="F11" s="9" t="s">
        <v>17</v>
      </c>
      <c r="G11" s="9" t="s">
        <v>18</v>
      </c>
      <c r="H11" s="8" t="s">
        <v>63</v>
      </c>
      <c r="I11" s="9">
        <v>9362103902</v>
      </c>
      <c r="J11" s="8" t="str">
        <f t="shared" si="0"/>
        <v>VALYN BOTILLA</v>
      </c>
      <c r="K11" s="9" t="str">
        <f>IF(ISBLANK(G11),"",IF(F11="Employee","M"&amp;"-"&amp;TEXT(B11,"yyyy")&amp;"-"&amp;A11,IF(F11="Agency","A"&amp;"-"&amp;TEXT(B11,"yyyy")&amp;"-"&amp;A11,IF(F11="Trucker","T"&amp;"-"&amp;TEXT(B11,"yyyy")&amp;"-"&amp;A11,IF(F11="SECURITY","S"&amp;"-"&amp;TEXT(B11,"yyyy")&amp;"-"&amp;A11)))))</f>
        <v>M-2025-00010</v>
      </c>
      <c r="L11" s="10" t="str">
        <f t="shared" si="1"/>
        <v>*M-2025-00010*</v>
      </c>
      <c r="M11" s="9" t="s">
        <v>19</v>
      </c>
    </row>
    <row r="12" spans="1:13">
      <c r="A12" s="6" t="s">
        <v>64</v>
      </c>
      <c r="B12" s="7">
        <v>45854</v>
      </c>
      <c r="C12" s="8" t="s">
        <v>65</v>
      </c>
      <c r="D12" s="8" t="s">
        <v>66</v>
      </c>
      <c r="E12" s="8" t="s">
        <v>67</v>
      </c>
      <c r="F12" s="9" t="s">
        <v>17</v>
      </c>
      <c r="G12" s="9" t="s">
        <v>18</v>
      </c>
      <c r="H12" s="8" t="s">
        <v>68</v>
      </c>
      <c r="I12" s="9">
        <v>9914515592</v>
      </c>
      <c r="J12" s="8" t="str">
        <f t="shared" si="0"/>
        <v>VAL ANDRO BANDOLIS</v>
      </c>
      <c r="K12" s="9" t="str">
        <f>IF(ISBLANK(G12),"",IF(F12="Employee","M"&amp;"-"&amp;TEXT(B12,"yyyy")&amp;"-"&amp;A12,IF(F12="Agency","A"&amp;"-"&amp;TEXT(B12,"yyyy")&amp;"-"&amp;A12,IF(F12="Trucker","T"&amp;"-"&amp;TEXT(B12,"yyyy")&amp;"-"&amp;A12,IF(F12="SECURITY","S"&amp;"-"&amp;TEXT(B12,"yyyy")&amp;"-"&amp;A12)))))</f>
        <v>M-2025-00011</v>
      </c>
      <c r="L12" s="10" t="str">
        <f t="shared" si="1"/>
        <v>*M-2025-00011*</v>
      </c>
      <c r="M12" s="9" t="s">
        <v>19</v>
      </c>
    </row>
    <row r="13" spans="1:13">
      <c r="A13" s="6" t="s">
        <v>69</v>
      </c>
      <c r="B13" s="7">
        <v>45854</v>
      </c>
      <c r="C13" s="8" t="s">
        <v>70</v>
      </c>
      <c r="D13" s="8" t="s">
        <v>71</v>
      </c>
      <c r="E13" s="8" t="s">
        <v>72</v>
      </c>
      <c r="F13" s="9" t="s">
        <v>37</v>
      </c>
      <c r="G13" s="9" t="s">
        <v>38</v>
      </c>
      <c r="H13" s="8" t="s">
        <v>73</v>
      </c>
      <c r="I13" s="9">
        <v>9261442616</v>
      </c>
      <c r="J13" s="8" t="str">
        <f t="shared" si="0"/>
        <v>JOEL YOSO</v>
      </c>
      <c r="K13" s="9" t="str">
        <f>IF(ISBLANK(G13),"",IF(F13="Employee","M"&amp;"-"&amp;TEXT(B13,"yyyy")&amp;"-"&amp;A13,IF(F13="Agency","A"&amp;"-"&amp;TEXT(B13,"yyyy")&amp;"-"&amp;A13,IF(F13="Trucker","T"&amp;"-"&amp;TEXT(B13,"yyyy")&amp;"-"&amp;A13,IF(F13="SECURITY","S"&amp;"-"&amp;TEXT(B13,"yyyy")&amp;"-"&amp;A13)))))</f>
        <v>A-2025-00012</v>
      </c>
      <c r="L13" s="10" t="str">
        <f t="shared" si="1"/>
        <v>*A-2025-00012*</v>
      </c>
      <c r="M13" s="9" t="s">
        <v>19</v>
      </c>
    </row>
    <row r="14" spans="1:13">
      <c r="A14" s="6" t="s">
        <v>74</v>
      </c>
      <c r="B14" s="7">
        <v>45854</v>
      </c>
      <c r="C14" s="8" t="s">
        <v>75</v>
      </c>
      <c r="D14" s="8" t="s">
        <v>76</v>
      </c>
      <c r="E14" s="8" t="s">
        <v>77</v>
      </c>
      <c r="F14" s="9" t="s">
        <v>37</v>
      </c>
      <c r="G14" s="9" t="s">
        <v>38</v>
      </c>
      <c r="H14" s="8" t="s">
        <v>58</v>
      </c>
      <c r="I14" s="9">
        <v>9655646179</v>
      </c>
      <c r="J14" s="8" t="str">
        <f t="shared" si="0"/>
        <v>ROMEL ROXAS</v>
      </c>
      <c r="K14" s="9" t="str">
        <f>IF(ISBLANK(G14),"",IF(F14="Employee","M"&amp;"-"&amp;TEXT(B14,"yyyy")&amp;"-"&amp;A14,IF(F14="Agency","A"&amp;"-"&amp;TEXT(B14,"yyyy")&amp;"-"&amp;A14,IF(F14="Trucker","T"&amp;"-"&amp;TEXT(B14,"yyyy")&amp;"-"&amp;A14,IF(F14="SECURITY","S"&amp;"-"&amp;TEXT(B14,"yyyy")&amp;"-"&amp;A14)))))</f>
        <v>A-2025-00013</v>
      </c>
      <c r="L14" s="10" t="str">
        <f t="shared" si="1"/>
        <v>*A-2025-00013*</v>
      </c>
      <c r="M14" s="9" t="s">
        <v>19</v>
      </c>
    </row>
    <row r="15" spans="1:13">
      <c r="A15" s="6" t="s">
        <v>78</v>
      </c>
      <c r="B15" s="7">
        <v>45854</v>
      </c>
      <c r="C15" s="8" t="s">
        <v>79</v>
      </c>
      <c r="D15" s="8" t="s">
        <v>80</v>
      </c>
      <c r="E15" s="8" t="s">
        <v>81</v>
      </c>
      <c r="F15" s="9" t="s">
        <v>17</v>
      </c>
      <c r="G15" s="9" t="s">
        <v>18</v>
      </c>
      <c r="H15" s="8" t="s">
        <v>82</v>
      </c>
      <c r="I15" s="9">
        <v>9267721217</v>
      </c>
      <c r="J15" s="8" t="str">
        <f t="shared" si="0"/>
        <v>JESON DALOYOC</v>
      </c>
      <c r="K15" s="9" t="str">
        <f>IF(ISBLANK(G15),"",IF(F15="Employee","M"&amp;"-"&amp;TEXT(B15,"yyyy")&amp;"-"&amp;A15,IF(F15="Agency","A"&amp;"-"&amp;TEXT(B15,"yyyy")&amp;"-"&amp;A15,IF(F15="Trucker","T"&amp;"-"&amp;TEXT(B15,"yyyy")&amp;"-"&amp;A15,IF(F15="SECURITY","S"&amp;"-"&amp;TEXT(B15,"yyyy")&amp;"-"&amp;A15)))))</f>
        <v>M-2025-00014</v>
      </c>
      <c r="L15" s="10" t="str">
        <f t="shared" si="1"/>
        <v>*M-2025-00014*</v>
      </c>
      <c r="M15" s="9" t="s">
        <v>19</v>
      </c>
    </row>
    <row r="16" spans="1:13">
      <c r="A16" s="6" t="s">
        <v>83</v>
      </c>
      <c r="B16" s="7">
        <v>45854</v>
      </c>
      <c r="C16" s="8" t="s">
        <v>84</v>
      </c>
      <c r="D16" s="8" t="s">
        <v>85</v>
      </c>
      <c r="E16" s="8" t="s">
        <v>86</v>
      </c>
      <c r="F16" s="9" t="s">
        <v>17</v>
      </c>
      <c r="G16" s="9" t="s">
        <v>18</v>
      </c>
      <c r="H16" s="8" t="s">
        <v>87</v>
      </c>
      <c r="I16" s="9">
        <v>9750489140</v>
      </c>
      <c r="J16" s="8" t="str">
        <f t="shared" si="0"/>
        <v>SANNAN TOMINORAY</v>
      </c>
      <c r="K16" s="9" t="str">
        <f>IF(ISBLANK(G16),"",IF(F16="Employee","M"&amp;"-"&amp;TEXT(B16,"yyyy")&amp;"-"&amp;A16,IF(F16="Agency","A"&amp;"-"&amp;TEXT(B16,"yyyy")&amp;"-"&amp;A16,IF(F16="Trucker","T"&amp;"-"&amp;TEXT(B16,"yyyy")&amp;"-"&amp;A16,IF(F16="SECURITY","S"&amp;"-"&amp;TEXT(B16,"yyyy")&amp;"-"&amp;A16)))))</f>
        <v>M-2025-00015</v>
      </c>
      <c r="L16" s="10" t="str">
        <f t="shared" si="1"/>
        <v>*M-2025-00015*</v>
      </c>
      <c r="M16" s="9" t="s">
        <v>19</v>
      </c>
    </row>
    <row r="17" spans="1:13">
      <c r="A17" s="6" t="s">
        <v>88</v>
      </c>
      <c r="B17" s="7">
        <v>45854</v>
      </c>
      <c r="C17" s="8" t="s">
        <v>89</v>
      </c>
      <c r="D17" s="8" t="s">
        <v>90</v>
      </c>
      <c r="E17" s="8" t="s">
        <v>91</v>
      </c>
      <c r="F17" s="9" t="s">
        <v>37</v>
      </c>
      <c r="G17" s="9" t="s">
        <v>38</v>
      </c>
      <c r="H17" s="8" t="s">
        <v>92</v>
      </c>
      <c r="I17" s="9">
        <v>9261494845</v>
      </c>
      <c r="J17" s="8" t="str">
        <f t="shared" si="0"/>
        <v>JERWIN CAMIGUING</v>
      </c>
      <c r="K17" s="9" t="str">
        <f>IF(ISBLANK(G17),"",IF(F17="Employee","M"&amp;"-"&amp;TEXT(B17,"yyyy")&amp;"-"&amp;A17,IF(F17="Agency","A"&amp;"-"&amp;TEXT(B17,"yyyy")&amp;"-"&amp;A17,IF(F17="Trucker","T"&amp;"-"&amp;TEXT(B17,"yyyy")&amp;"-"&amp;A17,IF(F17="SECURITY","S"&amp;"-"&amp;TEXT(B17,"yyyy")&amp;"-"&amp;A17)))))</f>
        <v>A-2025-00016</v>
      </c>
      <c r="L17" s="10" t="str">
        <f t="shared" si="1"/>
        <v>*A-2025-00016*</v>
      </c>
      <c r="M17" s="9" t="s">
        <v>19</v>
      </c>
    </row>
    <row r="18" spans="1:13">
      <c r="A18" s="6" t="s">
        <v>93</v>
      </c>
      <c r="B18" s="7">
        <v>45854</v>
      </c>
      <c r="C18" s="8" t="s">
        <v>94</v>
      </c>
      <c r="D18" s="8" t="s">
        <v>95</v>
      </c>
      <c r="E18" s="8" t="s">
        <v>96</v>
      </c>
      <c r="F18" s="9" t="s">
        <v>37</v>
      </c>
      <c r="G18" s="9" t="s">
        <v>38</v>
      </c>
      <c r="H18" s="8" t="s">
        <v>97</v>
      </c>
      <c r="I18" s="9">
        <v>9168606696</v>
      </c>
      <c r="J18" s="8" t="str">
        <f t="shared" si="0"/>
        <v>CHANDRU CALDERON</v>
      </c>
      <c r="K18" s="9" t="str">
        <f>IF(ISBLANK(G18),"",IF(F18="Employee","M"&amp;"-"&amp;TEXT(B18,"yyyy")&amp;"-"&amp;A18,IF(F18="Agency","A"&amp;"-"&amp;TEXT(B18,"yyyy")&amp;"-"&amp;A18,IF(F18="Trucker","T"&amp;"-"&amp;TEXT(B18,"yyyy")&amp;"-"&amp;A18,IF(F18="SECURITY","S"&amp;"-"&amp;TEXT(B18,"yyyy")&amp;"-"&amp;A18)))))</f>
        <v>A-2025-00017</v>
      </c>
      <c r="L18" s="10" t="str">
        <f t="shared" si="1"/>
        <v>*A-2025-00017*</v>
      </c>
      <c r="M18" s="9" t="s">
        <v>19</v>
      </c>
    </row>
    <row r="19" spans="1:13">
      <c r="A19" s="6" t="s">
        <v>98</v>
      </c>
      <c r="B19" s="7">
        <v>45854</v>
      </c>
      <c r="C19" s="8" t="s">
        <v>99</v>
      </c>
      <c r="D19" s="8" t="s">
        <v>100</v>
      </c>
      <c r="E19" s="8" t="s">
        <v>101</v>
      </c>
      <c r="F19" s="9" t="s">
        <v>37</v>
      </c>
      <c r="G19" s="9" t="s">
        <v>38</v>
      </c>
      <c r="H19" s="8" t="s">
        <v>102</v>
      </c>
      <c r="I19" s="9">
        <v>9919448982</v>
      </c>
      <c r="J19" s="8" t="str">
        <f t="shared" si="0"/>
        <v>GAUDENCIO VILLAMOR</v>
      </c>
      <c r="K19" s="9" t="str">
        <f>IF(ISBLANK(G19),"",IF(F19="Employee","M"&amp;"-"&amp;TEXT(B19,"yyyy")&amp;"-"&amp;A19,IF(F19="Agency","A"&amp;"-"&amp;TEXT(B19,"yyyy")&amp;"-"&amp;A19,IF(F19="Trucker","T"&amp;"-"&amp;TEXT(B19,"yyyy")&amp;"-"&amp;A19,IF(F19="SECURITY","S"&amp;"-"&amp;TEXT(B19,"yyyy")&amp;"-"&amp;A19)))))</f>
        <v>A-2025-00018</v>
      </c>
      <c r="L19" s="10" t="str">
        <f t="shared" si="1"/>
        <v>*A-2025-00018*</v>
      </c>
      <c r="M19" s="9" t="s">
        <v>19</v>
      </c>
    </row>
    <row r="20" spans="1:13">
      <c r="A20" s="6" t="s">
        <v>103</v>
      </c>
      <c r="B20" s="7">
        <v>45854</v>
      </c>
      <c r="C20" s="11" t="s">
        <v>104</v>
      </c>
      <c r="D20" s="8" t="s">
        <v>105</v>
      </c>
      <c r="E20" s="8" t="s">
        <v>106</v>
      </c>
      <c r="F20" s="9" t="s">
        <v>37</v>
      </c>
      <c r="G20" s="9" t="s">
        <v>38</v>
      </c>
      <c r="H20" s="8" t="s">
        <v>107</v>
      </c>
      <c r="I20" s="9">
        <v>9531889258</v>
      </c>
      <c r="J20" s="8" t="str">
        <f t="shared" si="0"/>
        <v>CRISLIER GLEN LOPEZ</v>
      </c>
      <c r="K20" s="9" t="str">
        <f>IF(ISBLANK(G20),"",IF(F20="Employee","M"&amp;"-"&amp;TEXT(B20,"yyyy")&amp;"-"&amp;A20,IF(F20="Agency","A"&amp;"-"&amp;TEXT(B20,"yyyy")&amp;"-"&amp;A20,IF(F20="Trucker","T"&amp;"-"&amp;TEXT(B20,"yyyy")&amp;"-"&amp;A20,IF(F20="SECURITY","S"&amp;"-"&amp;TEXT(B20,"yyyy")&amp;"-"&amp;A20)))))</f>
        <v>A-2025-00019</v>
      </c>
      <c r="L20" s="10" t="str">
        <f t="shared" si="1"/>
        <v>*A-2025-00019*</v>
      </c>
      <c r="M20" s="9" t="s">
        <v>19</v>
      </c>
    </row>
    <row r="21" spans="1:13">
      <c r="A21" s="6" t="s">
        <v>108</v>
      </c>
      <c r="B21" s="7">
        <v>45854</v>
      </c>
      <c r="C21" s="8" t="s">
        <v>109</v>
      </c>
      <c r="D21" s="8" t="s">
        <v>110</v>
      </c>
      <c r="E21" s="8" t="s">
        <v>111</v>
      </c>
      <c r="F21" s="9" t="s">
        <v>37</v>
      </c>
      <c r="G21" s="9" t="s">
        <v>38</v>
      </c>
      <c r="H21" s="8" t="s">
        <v>112</v>
      </c>
      <c r="I21" s="9">
        <v>9652609802</v>
      </c>
      <c r="J21" s="8" t="str">
        <f t="shared" si="0"/>
        <v>JOHN PAUL SARAUS</v>
      </c>
      <c r="K21" s="9" t="str">
        <f>IF(ISBLANK(G21),"",IF(F21="Employee","M"&amp;"-"&amp;TEXT(B21,"yyyy")&amp;"-"&amp;A21,IF(F21="Agency","A"&amp;"-"&amp;TEXT(B21,"yyyy")&amp;"-"&amp;A21,IF(F21="Trucker","T"&amp;"-"&amp;TEXT(B21,"yyyy")&amp;"-"&amp;A21,IF(F21="SECURITY","S"&amp;"-"&amp;TEXT(B21,"yyyy")&amp;"-"&amp;A21)))))</f>
        <v>A-2025-00020</v>
      </c>
      <c r="L21" s="10" t="str">
        <f t="shared" si="1"/>
        <v>*A-2025-00020*</v>
      </c>
      <c r="M21" s="9" t="s">
        <v>19</v>
      </c>
    </row>
    <row r="22" spans="1:13">
      <c r="A22" s="6" t="s">
        <v>113</v>
      </c>
      <c r="B22" s="7">
        <v>45854</v>
      </c>
      <c r="C22" s="8" t="s">
        <v>114</v>
      </c>
      <c r="D22" s="8" t="s">
        <v>115</v>
      </c>
      <c r="E22" s="8" t="s">
        <v>116</v>
      </c>
      <c r="F22" s="9" t="s">
        <v>37</v>
      </c>
      <c r="G22" s="9" t="s">
        <v>38</v>
      </c>
      <c r="H22" s="8" t="s">
        <v>117</v>
      </c>
      <c r="I22" s="9">
        <v>9650551489</v>
      </c>
      <c r="J22" s="8" t="str">
        <f t="shared" si="0"/>
        <v>JOHN DAVE ALBARIN</v>
      </c>
      <c r="K22" s="9" t="str">
        <f>IF(ISBLANK(G22),"",IF(F22="Employee","M"&amp;"-"&amp;TEXT(B22,"yyyy")&amp;"-"&amp;A22,IF(F22="Agency","A"&amp;"-"&amp;TEXT(B22,"yyyy")&amp;"-"&amp;A22,IF(F22="Trucker","T"&amp;"-"&amp;TEXT(B22,"yyyy")&amp;"-"&amp;A22,IF(F22="SECURITY","S"&amp;"-"&amp;TEXT(B22,"yyyy")&amp;"-"&amp;A22)))))</f>
        <v>A-2025-00021</v>
      </c>
      <c r="L22" s="10" t="str">
        <f t="shared" si="1"/>
        <v>*A-2025-00021*</v>
      </c>
      <c r="M22" s="9" t="s">
        <v>19</v>
      </c>
    </row>
    <row r="23" spans="1:13">
      <c r="A23" s="6" t="s">
        <v>118</v>
      </c>
      <c r="B23" s="7">
        <v>45854</v>
      </c>
      <c r="C23" s="8" t="s">
        <v>119</v>
      </c>
      <c r="D23" s="8" t="s">
        <v>120</v>
      </c>
      <c r="E23" s="8" t="s">
        <v>121</v>
      </c>
      <c r="F23" s="9" t="s">
        <v>37</v>
      </c>
      <c r="G23" s="9" t="s">
        <v>38</v>
      </c>
      <c r="H23" s="8" t="s">
        <v>122</v>
      </c>
      <c r="I23" s="9">
        <v>9513858363</v>
      </c>
      <c r="J23" s="8" t="str">
        <f t="shared" si="0"/>
        <v>REDEN ALAGAO</v>
      </c>
      <c r="K23" s="9" t="str">
        <f>IF(ISBLANK(G23),"",IF(F23="Employee","M"&amp;"-"&amp;TEXT(B23,"yyyy")&amp;"-"&amp;A23,IF(F23="Agency","A"&amp;"-"&amp;TEXT(B23,"yyyy")&amp;"-"&amp;A23,IF(F23="Trucker","T"&amp;"-"&amp;TEXT(B23,"yyyy")&amp;"-"&amp;A23,IF(F23="SECURITY","S"&amp;"-"&amp;TEXT(B23,"yyyy")&amp;"-"&amp;A23)))))</f>
        <v>A-2025-00022</v>
      </c>
      <c r="L23" s="10" t="str">
        <f t="shared" si="1"/>
        <v>*A-2025-00022*</v>
      </c>
      <c r="M23" s="9" t="s">
        <v>19</v>
      </c>
    </row>
    <row r="24" spans="1:13">
      <c r="A24" s="6" t="s">
        <v>123</v>
      </c>
      <c r="B24" s="7">
        <v>45854</v>
      </c>
      <c r="C24" s="8" t="s">
        <v>124</v>
      </c>
      <c r="D24" s="8" t="s">
        <v>125</v>
      </c>
      <c r="E24" s="8" t="s">
        <v>126</v>
      </c>
      <c r="F24" s="9" t="s">
        <v>37</v>
      </c>
      <c r="G24" s="9" t="s">
        <v>38</v>
      </c>
      <c r="H24" s="8" t="s">
        <v>127</v>
      </c>
      <c r="I24" s="9">
        <v>9301769323</v>
      </c>
      <c r="J24" s="8" t="str">
        <f t="shared" si="0"/>
        <v>CHRISTY JOY BERSABAL</v>
      </c>
      <c r="K24" s="9" t="str">
        <f>IF(ISBLANK(G24),"",IF(F24="Employee","M"&amp;"-"&amp;TEXT(B24,"yyyy")&amp;"-"&amp;A24,IF(F24="Agency","A"&amp;"-"&amp;TEXT(B24,"yyyy")&amp;"-"&amp;A24,IF(F24="Trucker","T"&amp;"-"&amp;TEXT(B24,"yyyy")&amp;"-"&amp;A24,IF(F24="SECURITY","S"&amp;"-"&amp;TEXT(B24,"yyyy")&amp;"-"&amp;A24)))))</f>
        <v>A-2025-00023</v>
      </c>
      <c r="L24" s="10" t="str">
        <f t="shared" si="1"/>
        <v>*A-2025-00023*</v>
      </c>
      <c r="M24" s="9" t="s">
        <v>19</v>
      </c>
    </row>
    <row r="25" spans="1:13">
      <c r="A25" s="6" t="s">
        <v>128</v>
      </c>
      <c r="B25" s="7">
        <v>45854</v>
      </c>
      <c r="C25" s="8" t="s">
        <v>129</v>
      </c>
      <c r="D25" s="8" t="s">
        <v>130</v>
      </c>
      <c r="E25" s="8" t="s">
        <v>131</v>
      </c>
      <c r="F25" s="9" t="s">
        <v>37</v>
      </c>
      <c r="G25" s="9" t="s">
        <v>38</v>
      </c>
      <c r="H25" s="8" t="s">
        <v>132</v>
      </c>
      <c r="I25" s="9">
        <v>9361337104</v>
      </c>
      <c r="J25" s="8" t="str">
        <f t="shared" si="0"/>
        <v>RYAN TITO</v>
      </c>
      <c r="K25" s="9" t="str">
        <f>IF(ISBLANK(G25),"",IF(F25="Employee","M"&amp;"-"&amp;TEXT(B25,"yyyy")&amp;"-"&amp;A25,IF(F25="Agency","A"&amp;"-"&amp;TEXT(B25,"yyyy")&amp;"-"&amp;A25,IF(F25="Trucker","T"&amp;"-"&amp;TEXT(B25,"yyyy")&amp;"-"&amp;A25,IF(F25="SECURITY","S"&amp;"-"&amp;TEXT(B25,"yyyy")&amp;"-"&amp;A25)))))</f>
        <v>A-2025-00024</v>
      </c>
      <c r="L25" s="10" t="str">
        <f t="shared" si="1"/>
        <v>*A-2025-00024*</v>
      </c>
      <c r="M25" s="9" t="s">
        <v>19</v>
      </c>
    </row>
    <row r="26" spans="1:13">
      <c r="A26" s="6" t="s">
        <v>133</v>
      </c>
      <c r="B26" s="7">
        <v>45854</v>
      </c>
      <c r="C26" s="8" t="s">
        <v>134</v>
      </c>
      <c r="D26" s="8" t="s">
        <v>135</v>
      </c>
      <c r="E26" s="8" t="s">
        <v>136</v>
      </c>
      <c r="F26" s="9" t="s">
        <v>37</v>
      </c>
      <c r="G26" s="9" t="s">
        <v>38</v>
      </c>
      <c r="H26" s="8" t="s">
        <v>137</v>
      </c>
      <c r="I26" s="9">
        <v>9262884856</v>
      </c>
      <c r="J26" s="8" t="str">
        <f t="shared" si="0"/>
        <v>ZAZYN DAEL</v>
      </c>
      <c r="K26" s="9" t="str">
        <f>IF(ISBLANK(G26),"",IF(F26="Employee","M"&amp;"-"&amp;TEXT(B26,"yyyy")&amp;"-"&amp;A26,IF(F26="Agency","A"&amp;"-"&amp;TEXT(B26,"yyyy")&amp;"-"&amp;A26,IF(F26="Trucker","T"&amp;"-"&amp;TEXT(B26,"yyyy")&amp;"-"&amp;A26,IF(F26="SECURITY","S"&amp;"-"&amp;TEXT(B26,"yyyy")&amp;"-"&amp;A26)))))</f>
        <v>A-2025-00025</v>
      </c>
      <c r="L26" s="10" t="str">
        <f t="shared" si="1"/>
        <v>*A-2025-00025*</v>
      </c>
      <c r="M26" s="9" t="s">
        <v>19</v>
      </c>
    </row>
    <row r="27" spans="1:13">
      <c r="A27" s="6" t="s">
        <v>138</v>
      </c>
      <c r="B27" s="7">
        <v>45854</v>
      </c>
      <c r="C27" s="8" t="s">
        <v>139</v>
      </c>
      <c r="D27" s="8" t="s">
        <v>140</v>
      </c>
      <c r="E27" s="8" t="s">
        <v>141</v>
      </c>
      <c r="F27" s="9" t="s">
        <v>37</v>
      </c>
      <c r="G27" s="9" t="s">
        <v>38</v>
      </c>
      <c r="H27" s="8" t="s">
        <v>142</v>
      </c>
      <c r="I27" s="9">
        <v>9100946822</v>
      </c>
      <c r="J27" s="8" t="str">
        <f t="shared" si="0"/>
        <v>JADE RYAN AYENTO</v>
      </c>
      <c r="K27" s="9" t="str">
        <f>IF(ISBLANK(G27),"",IF(F27="Employee","M"&amp;"-"&amp;TEXT(B27,"yyyy")&amp;"-"&amp;A27,IF(F27="Agency","A"&amp;"-"&amp;TEXT(B27,"yyyy")&amp;"-"&amp;A27,IF(F27="Trucker","T"&amp;"-"&amp;TEXT(B27,"yyyy")&amp;"-"&amp;A27,IF(F27="SECURITY","S"&amp;"-"&amp;TEXT(B27,"yyyy")&amp;"-"&amp;A27)))))</f>
        <v>A-2025-00026</v>
      </c>
      <c r="L27" s="10" t="str">
        <f t="shared" si="1"/>
        <v>*A-2025-00026*</v>
      </c>
      <c r="M27" s="9" t="s">
        <v>19</v>
      </c>
    </row>
    <row r="28" spans="1:13">
      <c r="A28" s="6" t="s">
        <v>143</v>
      </c>
      <c r="B28" s="7">
        <v>45854</v>
      </c>
      <c r="C28" s="8" t="s">
        <v>144</v>
      </c>
      <c r="D28" s="8" t="s">
        <v>145</v>
      </c>
      <c r="E28" s="8" t="s">
        <v>146</v>
      </c>
      <c r="F28" s="9" t="s">
        <v>17</v>
      </c>
      <c r="G28" s="9" t="s">
        <v>18</v>
      </c>
      <c r="H28" s="8" t="s">
        <v>147</v>
      </c>
      <c r="I28" s="9">
        <v>9916704886</v>
      </c>
      <c r="J28" s="8" t="str">
        <f t="shared" si="0"/>
        <v>NOVEM JOY LEGASPI</v>
      </c>
      <c r="K28" s="9" t="str">
        <f>IF(ISBLANK(G28),"",IF(F28="Employee","M"&amp;"-"&amp;TEXT(B28,"yyyy")&amp;"-"&amp;A28,IF(F28="Agency","A"&amp;"-"&amp;TEXT(B28,"yyyy")&amp;"-"&amp;A28,IF(F28="Trucker","T"&amp;"-"&amp;TEXT(B28,"yyyy")&amp;"-"&amp;A28,IF(F28="SECURITY","S"&amp;"-"&amp;TEXT(B28,"yyyy")&amp;"-"&amp;A28)))))</f>
        <v>M-2025-00027</v>
      </c>
      <c r="L28" s="10" t="str">
        <f t="shared" si="1"/>
        <v>*M-2025-00027*</v>
      </c>
      <c r="M28" s="9" t="s">
        <v>19</v>
      </c>
    </row>
    <row r="29" spans="1:13">
      <c r="A29" s="6" t="s">
        <v>148</v>
      </c>
      <c r="B29" s="7">
        <v>45854</v>
      </c>
      <c r="C29" s="8" t="s">
        <v>75</v>
      </c>
      <c r="D29" s="8" t="s">
        <v>76</v>
      </c>
      <c r="E29" s="8"/>
      <c r="F29" s="9" t="s">
        <v>37</v>
      </c>
      <c r="G29" s="9" t="s">
        <v>38</v>
      </c>
      <c r="H29" s="8" t="s">
        <v>149</v>
      </c>
      <c r="I29" s="9">
        <v>9916704886</v>
      </c>
      <c r="J29" s="8" t="str">
        <f t="shared" si="0"/>
        <v>ROMEL ROXAS</v>
      </c>
      <c r="K29" s="9" t="str">
        <f>IF(ISBLANK(G29),"",IF(F29="Employee","M"&amp;"-"&amp;TEXT(B29,"yyyy")&amp;"-"&amp;A29,IF(F29="Agency","A"&amp;"-"&amp;TEXT(B29,"yyyy")&amp;"-"&amp;A29,IF(F29="Trucker","T"&amp;"-"&amp;TEXT(B29,"yyyy")&amp;"-"&amp;A29,IF(F29="SECURITY","S"&amp;"-"&amp;TEXT(B29,"yyyy")&amp;"-"&amp;A29)))))</f>
        <v>A-2025-00028</v>
      </c>
      <c r="L29" s="10" t="str">
        <f t="shared" si="1"/>
        <v>*A-2025-00028*</v>
      </c>
      <c r="M29" s="9" t="s">
        <v>19</v>
      </c>
    </row>
    <row r="30" spans="1:13">
      <c r="A30" s="6" t="s">
        <v>150</v>
      </c>
      <c r="B30" s="7">
        <v>45854</v>
      </c>
      <c r="C30" s="8" t="s">
        <v>151</v>
      </c>
      <c r="D30" s="8" t="s">
        <v>152</v>
      </c>
      <c r="E30" s="8"/>
      <c r="F30" s="9" t="s">
        <v>37</v>
      </c>
      <c r="G30" s="9" t="s">
        <v>38</v>
      </c>
      <c r="H30" s="8" t="s">
        <v>153</v>
      </c>
      <c r="I30" s="9">
        <v>9551686975</v>
      </c>
      <c r="J30" s="8" t="str">
        <f t="shared" si="0"/>
        <v>CHRISTINE MAE  CABACTULAN</v>
      </c>
      <c r="K30" s="9" t="str">
        <f>IF(ISBLANK(G30),"",IF(F30="Employee","M"&amp;"-"&amp;TEXT(B30,"yyyy")&amp;"-"&amp;A30,IF(F30="Agency","A"&amp;"-"&amp;TEXT(B30,"yyyy")&amp;"-"&amp;A30,IF(F30="Trucker","T"&amp;"-"&amp;TEXT(B30,"yyyy")&amp;"-"&amp;A30,IF(F30="SECURITY","S"&amp;"-"&amp;TEXT(B30,"yyyy")&amp;"-"&amp;A30)))))</f>
        <v>A-2025-00029</v>
      </c>
      <c r="L30" s="10" t="str">
        <f t="shared" si="1"/>
        <v>*A-2025-00029*</v>
      </c>
      <c r="M30" s="9" t="s">
        <v>19</v>
      </c>
    </row>
    <row r="31" spans="1:13">
      <c r="A31" s="6" t="s">
        <v>154</v>
      </c>
      <c r="B31" s="7">
        <v>45854</v>
      </c>
      <c r="C31" s="8" t="s">
        <v>155</v>
      </c>
      <c r="D31" s="8" t="s">
        <v>156</v>
      </c>
      <c r="E31" s="8"/>
      <c r="F31" s="9" t="s">
        <v>37</v>
      </c>
      <c r="G31" s="9" t="s">
        <v>38</v>
      </c>
      <c r="H31" s="8" t="s">
        <v>157</v>
      </c>
      <c r="I31" s="9">
        <v>9067933746</v>
      </c>
      <c r="J31" s="8" t="str">
        <f t="shared" si="0"/>
        <v>CHARLES RANAN</v>
      </c>
      <c r="K31" s="9" t="str">
        <f>IF(ISBLANK(G31),"",IF(F31="Employee","M"&amp;"-"&amp;TEXT(B31,"yyyy")&amp;"-"&amp;A31,IF(F31="Agency","A"&amp;"-"&amp;TEXT(B31,"yyyy")&amp;"-"&amp;A31,IF(F31="Trucker","T"&amp;"-"&amp;TEXT(B31,"yyyy")&amp;"-"&amp;A31,IF(F31="SECURITY","S"&amp;"-"&amp;TEXT(B31,"yyyy")&amp;"-"&amp;A31)))))</f>
        <v>A-2025-00030</v>
      </c>
      <c r="L31" s="10" t="str">
        <f t="shared" si="1"/>
        <v>*A-2025-00030*</v>
      </c>
      <c r="M31" s="9" t="s">
        <v>19</v>
      </c>
    </row>
    <row r="32" spans="1:13">
      <c r="A32" s="6" t="s">
        <v>158</v>
      </c>
      <c r="B32" s="7">
        <v>45854</v>
      </c>
      <c r="C32" s="8" t="s">
        <v>159</v>
      </c>
      <c r="D32" s="8" t="s">
        <v>160</v>
      </c>
      <c r="E32" s="8"/>
      <c r="F32" s="9" t="s">
        <v>37</v>
      </c>
      <c r="G32" s="9" t="s">
        <v>38</v>
      </c>
      <c r="H32" s="8" t="s">
        <v>161</v>
      </c>
      <c r="I32" s="9">
        <v>9658300315</v>
      </c>
      <c r="J32" s="8" t="str">
        <f t="shared" si="0"/>
        <v>JUNELLE MAGSAYO</v>
      </c>
      <c r="K32" s="9" t="str">
        <f>IF(ISBLANK(G32),"",IF(F32="Employee","M"&amp;"-"&amp;TEXT(B32,"yyyy")&amp;"-"&amp;A32,IF(F32="Agency","A"&amp;"-"&amp;TEXT(B32,"yyyy")&amp;"-"&amp;A32,IF(F32="Trucker","T"&amp;"-"&amp;TEXT(B32,"yyyy")&amp;"-"&amp;A32,IF(F32="SECURITY","S"&amp;"-"&amp;TEXT(B32,"yyyy")&amp;"-"&amp;A32)))))</f>
        <v>A-2025-00031</v>
      </c>
      <c r="L32" s="10" t="str">
        <f t="shared" si="1"/>
        <v>*A-2025-00031*</v>
      </c>
      <c r="M32" s="9" t="s">
        <v>19</v>
      </c>
    </row>
    <row r="33" spans="1:13">
      <c r="A33" s="6" t="s">
        <v>162</v>
      </c>
      <c r="B33" s="7">
        <v>45854</v>
      </c>
      <c r="C33" s="8" t="s">
        <v>163</v>
      </c>
      <c r="D33" s="8" t="s">
        <v>164</v>
      </c>
      <c r="E33" s="8" t="s">
        <v>165</v>
      </c>
      <c r="F33" s="9" t="s">
        <v>37</v>
      </c>
      <c r="G33" s="9" t="s">
        <v>38</v>
      </c>
      <c r="H33" s="8" t="s">
        <v>166</v>
      </c>
      <c r="I33" s="9">
        <v>9361205278</v>
      </c>
      <c r="J33" s="8" t="str">
        <f t="shared" si="0"/>
        <v>WIL JOHN MADRIDANO</v>
      </c>
      <c r="K33" s="9" t="str">
        <f>IF(ISBLANK(G33),"",IF(F33="Employee","M"&amp;"-"&amp;TEXT(B33,"yyyy")&amp;"-"&amp;A33,IF(F33="Agency","A"&amp;"-"&amp;TEXT(B33,"yyyy")&amp;"-"&amp;A33,IF(F33="Trucker","T"&amp;"-"&amp;TEXT(B33,"yyyy")&amp;"-"&amp;A33,IF(F33="SECURITY","S"&amp;"-"&amp;TEXT(B33,"yyyy")&amp;"-"&amp;A33)))))</f>
        <v>A-2025-00032</v>
      </c>
      <c r="L33" s="10" t="str">
        <f t="shared" si="1"/>
        <v>*A-2025-00032*</v>
      </c>
      <c r="M33" s="9" t="s">
        <v>19</v>
      </c>
    </row>
    <row r="34" spans="1:13">
      <c r="A34" s="6" t="s">
        <v>167</v>
      </c>
      <c r="B34" s="7">
        <v>45854</v>
      </c>
      <c r="C34" s="8" t="s">
        <v>168</v>
      </c>
      <c r="D34" s="8" t="s">
        <v>169</v>
      </c>
      <c r="E34" s="8" t="s">
        <v>170</v>
      </c>
      <c r="F34" s="9" t="s">
        <v>37</v>
      </c>
      <c r="G34" s="9" t="s">
        <v>38</v>
      </c>
      <c r="H34" s="8" t="s">
        <v>171</v>
      </c>
      <c r="I34" s="9">
        <v>9758487456</v>
      </c>
      <c r="J34" s="8" t="str">
        <f t="shared" si="0"/>
        <v>MAC CHARLES GUIRAL</v>
      </c>
      <c r="K34" s="9" t="str">
        <f>IF(ISBLANK(G34),"",IF(F34="Employee","M"&amp;"-"&amp;TEXT(B34,"yyyy")&amp;"-"&amp;A34,IF(F34="Agency","A"&amp;"-"&amp;TEXT(B34,"yyyy")&amp;"-"&amp;A34,IF(F34="Trucker","T"&amp;"-"&amp;TEXT(B34,"yyyy")&amp;"-"&amp;A34,IF(F34="SECURITY","S"&amp;"-"&amp;TEXT(B34,"yyyy")&amp;"-"&amp;A34)))))</f>
        <v>A-2025-00033</v>
      </c>
      <c r="L34" s="10" t="str">
        <f t="shared" si="1"/>
        <v>*A-2025-00033*</v>
      </c>
      <c r="M34" s="9" t="s">
        <v>19</v>
      </c>
    </row>
    <row r="35" spans="1:13">
      <c r="A35" s="6" t="s">
        <v>172</v>
      </c>
      <c r="B35" s="7">
        <v>45854</v>
      </c>
      <c r="C35" s="8" t="s">
        <v>173</v>
      </c>
      <c r="D35" s="8" t="s">
        <v>174</v>
      </c>
      <c r="E35" s="8"/>
      <c r="F35" s="9" t="s">
        <v>37</v>
      </c>
      <c r="G35" s="9" t="s">
        <v>38</v>
      </c>
      <c r="H35" s="8" t="s">
        <v>161</v>
      </c>
      <c r="I35" s="9">
        <v>9268192659</v>
      </c>
      <c r="J35" s="8" t="str">
        <f t="shared" si="0"/>
        <v>REYNALDO JR. SABANAL</v>
      </c>
      <c r="K35" s="9" t="str">
        <f>IF(ISBLANK(G35),"",IF(F35="Employee","M"&amp;"-"&amp;TEXT(B35,"yyyy")&amp;"-"&amp;A35,IF(F35="Agency","A"&amp;"-"&amp;TEXT(B35,"yyyy")&amp;"-"&amp;A35,IF(F35="Trucker","T"&amp;"-"&amp;TEXT(B35,"yyyy")&amp;"-"&amp;A35,IF(F35="SECURITY","S"&amp;"-"&amp;TEXT(B35,"yyyy")&amp;"-"&amp;A35)))))</f>
        <v>A-2025-00034</v>
      </c>
      <c r="L35" s="10" t="str">
        <f t="shared" si="1"/>
        <v>*A-2025-00034*</v>
      </c>
      <c r="M35" s="9" t="s">
        <v>19</v>
      </c>
    </row>
    <row r="36" spans="1:13">
      <c r="A36" s="6" t="s">
        <v>175</v>
      </c>
      <c r="B36" s="7">
        <v>45854</v>
      </c>
      <c r="C36" s="8" t="s">
        <v>176</v>
      </c>
      <c r="D36" s="8" t="s">
        <v>177</v>
      </c>
      <c r="E36" s="8"/>
      <c r="F36" s="9" t="s">
        <v>37</v>
      </c>
      <c r="G36" s="9" t="s">
        <v>38</v>
      </c>
      <c r="H36" s="8" t="s">
        <v>178</v>
      </c>
      <c r="I36" s="9"/>
      <c r="J36" s="8" t="str">
        <f t="shared" si="0"/>
        <v>GILBERT ADUBAL</v>
      </c>
      <c r="K36" s="9" t="str">
        <f>IF(ISBLANK(G36),"",IF(F36="Employee","M"&amp;"-"&amp;TEXT(B36,"yyyy")&amp;"-"&amp;A36,IF(F36="Agency","A"&amp;"-"&amp;TEXT(B36,"yyyy")&amp;"-"&amp;A36,IF(F36="Trucker","T"&amp;"-"&amp;TEXT(B36,"yyyy")&amp;"-"&amp;A36,IF(F36="SECURITY","S"&amp;"-"&amp;TEXT(B36,"yyyy")&amp;"-"&amp;A36)))))</f>
        <v>A-2025-00035</v>
      </c>
      <c r="L36" s="10" t="str">
        <f t="shared" si="1"/>
        <v>*A-2025-00035*</v>
      </c>
      <c r="M36" s="9" t="s">
        <v>19</v>
      </c>
    </row>
    <row r="37" spans="1:13">
      <c r="A37" s="6" t="s">
        <v>179</v>
      </c>
      <c r="B37" s="7">
        <v>45854</v>
      </c>
      <c r="C37" s="8" t="s">
        <v>180</v>
      </c>
      <c r="D37" s="8" t="s">
        <v>181</v>
      </c>
      <c r="E37" s="8"/>
      <c r="F37" s="9" t="s">
        <v>37</v>
      </c>
      <c r="G37" s="9" t="s">
        <v>38</v>
      </c>
      <c r="H37" s="8" t="s">
        <v>182</v>
      </c>
      <c r="I37" s="9">
        <v>9539174317</v>
      </c>
      <c r="J37" s="8" t="str">
        <f t="shared" si="0"/>
        <v>EDUARDSON APARRE</v>
      </c>
      <c r="K37" s="9" t="str">
        <f>IF(ISBLANK(G37),"",IF(F37="Employee","M"&amp;"-"&amp;TEXT(B37,"yyyy")&amp;"-"&amp;A37,IF(F37="Agency","A"&amp;"-"&amp;TEXT(B37,"yyyy")&amp;"-"&amp;A37,IF(F37="Trucker","T"&amp;"-"&amp;TEXT(B37,"yyyy")&amp;"-"&amp;A37,IF(F37="SECURITY","S"&amp;"-"&amp;TEXT(B37,"yyyy")&amp;"-"&amp;A37)))))</f>
        <v>A-2025-00036</v>
      </c>
      <c r="L37" s="10" t="str">
        <f t="shared" si="1"/>
        <v>*A-2025-00036*</v>
      </c>
      <c r="M37" s="9" t="s">
        <v>19</v>
      </c>
    </row>
    <row r="38" spans="1:13">
      <c r="A38" s="6" t="s">
        <v>183</v>
      </c>
      <c r="B38" s="7">
        <v>45854</v>
      </c>
      <c r="C38" s="8" t="s">
        <v>101</v>
      </c>
      <c r="D38" s="8" t="s">
        <v>184</v>
      </c>
      <c r="E38" s="8" t="s">
        <v>185</v>
      </c>
      <c r="F38" s="9" t="s">
        <v>37</v>
      </c>
      <c r="G38" s="9" t="s">
        <v>38</v>
      </c>
      <c r="H38" s="8" t="s">
        <v>186</v>
      </c>
      <c r="I38" s="9">
        <v>9096299515</v>
      </c>
      <c r="J38" s="8" t="str">
        <f t="shared" si="0"/>
        <v>JEORGE MICHAEL OLAPE</v>
      </c>
      <c r="K38" s="9" t="str">
        <f>IF(ISBLANK(G38),"",IF(F38="Employee","M"&amp;"-"&amp;TEXT(B38,"yyyy")&amp;"-"&amp;A38,IF(F38="Agency","A"&amp;"-"&amp;TEXT(B38,"yyyy")&amp;"-"&amp;A38,IF(F38="Trucker","T"&amp;"-"&amp;TEXT(B38,"yyyy")&amp;"-"&amp;A38,IF(F38="SECURITY","S"&amp;"-"&amp;TEXT(B38,"yyyy")&amp;"-"&amp;A38)))))</f>
        <v>A-2025-00037</v>
      </c>
      <c r="L38" s="10" t="str">
        <f t="shared" si="1"/>
        <v>*A-2025-00037*</v>
      </c>
      <c r="M38" s="9" t="s">
        <v>19</v>
      </c>
    </row>
    <row r="39" spans="1:13">
      <c r="A39" s="6" t="s">
        <v>187</v>
      </c>
      <c r="B39" s="7">
        <v>45854</v>
      </c>
      <c r="C39" s="8" t="s">
        <v>188</v>
      </c>
      <c r="D39" s="8" t="s">
        <v>189</v>
      </c>
      <c r="E39" s="8" t="s">
        <v>190</v>
      </c>
      <c r="F39" s="9" t="s">
        <v>37</v>
      </c>
      <c r="G39" s="9" t="s">
        <v>38</v>
      </c>
      <c r="H39" s="8" t="s">
        <v>191</v>
      </c>
      <c r="I39" s="9">
        <v>9526002216</v>
      </c>
      <c r="J39" s="8" t="str">
        <f t="shared" si="0"/>
        <v>RICHARD REY RIVERA</v>
      </c>
      <c r="K39" s="9" t="str">
        <f>IF(ISBLANK(G39),"",IF(F39="Employee","M"&amp;"-"&amp;TEXT(B39,"yyyy")&amp;"-"&amp;A39,IF(F39="Agency","A"&amp;"-"&amp;TEXT(B39,"yyyy")&amp;"-"&amp;A39,IF(F39="Trucker","T"&amp;"-"&amp;TEXT(B39,"yyyy")&amp;"-"&amp;A39,IF(F39="SECURITY","S"&amp;"-"&amp;TEXT(B39,"yyyy")&amp;"-"&amp;A39)))))</f>
        <v>A-2025-00038</v>
      </c>
      <c r="L39" s="10" t="str">
        <f t="shared" si="1"/>
        <v>*A-2025-00038*</v>
      </c>
      <c r="M39" s="9" t="s">
        <v>19</v>
      </c>
    </row>
    <row r="40" spans="1:13">
      <c r="A40" s="6" t="s">
        <v>192</v>
      </c>
      <c r="B40" s="7">
        <v>45854</v>
      </c>
      <c r="C40" s="8" t="s">
        <v>193</v>
      </c>
      <c r="D40" s="8" t="s">
        <v>194</v>
      </c>
      <c r="E40" s="8" t="s">
        <v>195</v>
      </c>
      <c r="F40" s="9" t="s">
        <v>37</v>
      </c>
      <c r="G40" s="9" t="s">
        <v>38</v>
      </c>
      <c r="H40" s="8" t="s">
        <v>196</v>
      </c>
      <c r="I40" s="9">
        <v>9267710554</v>
      </c>
      <c r="J40" s="8" t="str">
        <f t="shared" si="0"/>
        <v>RUEL APARECE</v>
      </c>
      <c r="K40" s="9" t="str">
        <f>IF(ISBLANK(G40),"",IF(F40="Employee","M"&amp;"-"&amp;TEXT(B40,"yyyy")&amp;"-"&amp;A40,IF(F40="Agency","A"&amp;"-"&amp;TEXT(B40,"yyyy")&amp;"-"&amp;A40,IF(F40="Trucker","T"&amp;"-"&amp;TEXT(B40,"yyyy")&amp;"-"&amp;A40,IF(F40="SECURITY","S"&amp;"-"&amp;TEXT(B40,"yyyy")&amp;"-"&amp;A40)))))</f>
        <v>A-2025-00039</v>
      </c>
      <c r="L40" s="10" t="str">
        <f t="shared" si="1"/>
        <v>*A-2025-00039*</v>
      </c>
      <c r="M40" s="9" t="s">
        <v>19</v>
      </c>
    </row>
    <row r="41" spans="1:13">
      <c r="A41" s="6" t="s">
        <v>197</v>
      </c>
      <c r="B41" s="7">
        <v>45854</v>
      </c>
      <c r="C41" s="8" t="s">
        <v>198</v>
      </c>
      <c r="D41" s="8" t="s">
        <v>199</v>
      </c>
      <c r="E41" s="8" t="s">
        <v>200</v>
      </c>
      <c r="F41" s="9" t="s">
        <v>37</v>
      </c>
      <c r="G41" s="9" t="s">
        <v>38</v>
      </c>
      <c r="H41" s="8" t="s">
        <v>201</v>
      </c>
      <c r="I41" s="9">
        <v>9673197757</v>
      </c>
      <c r="J41" s="8" t="str">
        <f t="shared" si="0"/>
        <v>BRX CEMPRON</v>
      </c>
      <c r="K41" s="9" t="str">
        <f>IF(ISBLANK(G41),"",IF(F41="Employee","M"&amp;"-"&amp;TEXT(B41,"yyyy")&amp;"-"&amp;A41,IF(F41="Agency","A"&amp;"-"&amp;TEXT(B41,"yyyy")&amp;"-"&amp;A41,IF(F41="Trucker","T"&amp;"-"&amp;TEXT(B41,"yyyy")&amp;"-"&amp;A41,IF(F41="SECURITY","S"&amp;"-"&amp;TEXT(B41,"yyyy")&amp;"-"&amp;A41)))))</f>
        <v>A-2025-00040</v>
      </c>
      <c r="L41" s="10" t="str">
        <f t="shared" si="1"/>
        <v>*A-2025-00040*</v>
      </c>
      <c r="M41" s="9" t="s">
        <v>19</v>
      </c>
    </row>
    <row r="42" spans="1:13">
      <c r="A42" s="6" t="s">
        <v>202</v>
      </c>
      <c r="B42" s="7">
        <v>45854</v>
      </c>
      <c r="C42" s="8" t="s">
        <v>203</v>
      </c>
      <c r="D42" s="8" t="s">
        <v>204</v>
      </c>
      <c r="E42" s="8" t="s">
        <v>104</v>
      </c>
      <c r="F42" s="9" t="s">
        <v>37</v>
      </c>
      <c r="G42" s="9" t="s">
        <v>38</v>
      </c>
      <c r="H42" s="8" t="s">
        <v>205</v>
      </c>
      <c r="I42" s="9">
        <v>9772567071</v>
      </c>
      <c r="J42" s="8" t="str">
        <f t="shared" si="0"/>
        <v>ROLANDO JR. GALEA</v>
      </c>
      <c r="K42" s="9" t="str">
        <f>IF(ISBLANK(G42),"",IF(F42="Employee","M"&amp;"-"&amp;TEXT(B42,"yyyy")&amp;"-"&amp;A42,IF(F42="Agency","A"&amp;"-"&amp;TEXT(B42,"yyyy")&amp;"-"&amp;A42,IF(F42="Trucker","T"&amp;"-"&amp;TEXT(B42,"yyyy")&amp;"-"&amp;A42,IF(F42="SECURITY","S"&amp;"-"&amp;TEXT(B42,"yyyy")&amp;"-"&amp;A42)))))</f>
        <v>A-2025-00041</v>
      </c>
      <c r="L42" s="10" t="str">
        <f t="shared" si="1"/>
        <v>*A-2025-00041*</v>
      </c>
      <c r="M42" s="9" t="s">
        <v>19</v>
      </c>
    </row>
    <row r="43" spans="1:13">
      <c r="A43" s="6" t="s">
        <v>206</v>
      </c>
      <c r="B43" s="7">
        <v>45854</v>
      </c>
      <c r="C43" s="8" t="s">
        <v>207</v>
      </c>
      <c r="D43" s="8" t="s">
        <v>208</v>
      </c>
      <c r="E43" s="8" t="s">
        <v>209</v>
      </c>
      <c r="F43" s="9" t="s">
        <v>37</v>
      </c>
      <c r="G43" s="9" t="s">
        <v>38</v>
      </c>
      <c r="H43" s="8" t="s">
        <v>210</v>
      </c>
      <c r="I43" s="9">
        <v>9850983171</v>
      </c>
      <c r="J43" s="8" t="str">
        <f t="shared" si="0"/>
        <v>JULIOS RECONALLA</v>
      </c>
      <c r="K43" s="9" t="str">
        <f>IF(ISBLANK(G43),"",IF(F43="Employee","M"&amp;"-"&amp;TEXT(B43,"yyyy")&amp;"-"&amp;A43,IF(F43="Agency","A"&amp;"-"&amp;TEXT(B43,"yyyy")&amp;"-"&amp;A43,IF(F43="Trucker","T"&amp;"-"&amp;TEXT(B43,"yyyy")&amp;"-"&amp;A43,IF(F43="SECURITY","S"&amp;"-"&amp;TEXT(B43,"yyyy")&amp;"-"&amp;A43)))))</f>
        <v>A-2025-00042</v>
      </c>
      <c r="L43" s="10" t="str">
        <f t="shared" si="1"/>
        <v>*A-2025-00042*</v>
      </c>
      <c r="M43" s="9" t="s">
        <v>19</v>
      </c>
    </row>
    <row r="44" spans="1:13">
      <c r="A44" s="6" t="s">
        <v>211</v>
      </c>
      <c r="B44" s="7">
        <v>45855</v>
      </c>
      <c r="C44" s="8" t="s">
        <v>212</v>
      </c>
      <c r="D44" s="8" t="s">
        <v>213</v>
      </c>
      <c r="E44" s="8"/>
      <c r="F44" s="9" t="s">
        <v>214</v>
      </c>
      <c r="G44" s="9" t="s">
        <v>215</v>
      </c>
      <c r="H44" s="8"/>
      <c r="I44" s="9" t="s">
        <v>216</v>
      </c>
      <c r="J44" s="8" t="str">
        <f t="shared" si="0"/>
        <v>JUNTIE LUMAWANG</v>
      </c>
      <c r="K44" s="9" t="str">
        <f>IF(ISBLANK(G44),"",IF(F44="Employee","M"&amp;"-"&amp;TEXT(B44,"yyyy")&amp;"-"&amp;A44,IF(F44="Agency","A"&amp;"-"&amp;TEXT(B44,"yyyy")&amp;"-"&amp;A44,IF(F44="Trucker","T"&amp;"-"&amp;TEXT(B44,"yyyy")&amp;"-"&amp;A44,IF(F44="SECURITY","S"&amp;"-"&amp;TEXT(B44,"yyyy")&amp;"-"&amp;A44)))))</f>
        <v>T-2025-00043</v>
      </c>
      <c r="L44" s="10" t="str">
        <f t="shared" si="1"/>
        <v>*T-2025-00043*</v>
      </c>
      <c r="M44" s="9" t="s">
        <v>19</v>
      </c>
    </row>
    <row r="45" spans="1:13">
      <c r="A45" s="6" t="s">
        <v>217</v>
      </c>
      <c r="B45" s="7">
        <v>45855</v>
      </c>
      <c r="C45" s="8" t="s">
        <v>218</v>
      </c>
      <c r="D45" s="8" t="s">
        <v>219</v>
      </c>
      <c r="E45" s="8"/>
      <c r="F45" s="9" t="s">
        <v>214</v>
      </c>
      <c r="G45" s="9" t="s">
        <v>215</v>
      </c>
      <c r="H45" s="8"/>
      <c r="I45" s="9" t="s">
        <v>220</v>
      </c>
      <c r="J45" s="8" t="str">
        <f t="shared" si="0"/>
        <v>ALVIN LAYLAY</v>
      </c>
      <c r="K45" s="9" t="str">
        <f>IF(ISBLANK(G45),"",IF(F45="Employee","M"&amp;"-"&amp;TEXT(B45,"yyyy")&amp;"-"&amp;A45,IF(F45="Agency","A"&amp;"-"&amp;TEXT(B45,"yyyy")&amp;"-"&amp;A45,IF(F45="Trucker","T"&amp;"-"&amp;TEXT(B45,"yyyy")&amp;"-"&amp;A45,IF(F45="SECURITY","S"&amp;"-"&amp;TEXT(B45,"yyyy")&amp;"-"&amp;A45)))))</f>
        <v>T-2025-00044</v>
      </c>
      <c r="L45" s="10" t="str">
        <f t="shared" si="1"/>
        <v>*T-2025-00044*</v>
      </c>
      <c r="M45" s="9"/>
    </row>
    <row r="46" spans="1:13">
      <c r="A46" s="6" t="s">
        <v>221</v>
      </c>
      <c r="B46" s="7">
        <v>45855</v>
      </c>
      <c r="C46" s="8" t="s">
        <v>222</v>
      </c>
      <c r="D46" s="8" t="s">
        <v>223</v>
      </c>
      <c r="E46" s="8"/>
      <c r="F46" s="9" t="s">
        <v>214</v>
      </c>
      <c r="G46" s="9" t="s">
        <v>215</v>
      </c>
      <c r="H46" s="8"/>
      <c r="I46" s="9" t="s">
        <v>224</v>
      </c>
      <c r="J46" s="8" t="str">
        <f t="shared" si="0"/>
        <v>JONATHAN BARGAMENTO</v>
      </c>
      <c r="K46" s="9" t="str">
        <f>IF(ISBLANK(G46),"",IF(F46="Employee","M"&amp;"-"&amp;TEXT(B46,"yyyy")&amp;"-"&amp;A46,IF(F46="Agency","A"&amp;"-"&amp;TEXT(B46,"yyyy")&amp;"-"&amp;A46,IF(F46="Trucker","T"&amp;"-"&amp;TEXT(B46,"yyyy")&amp;"-"&amp;A46,IF(F46="SECURITY","S"&amp;"-"&amp;TEXT(B46,"yyyy")&amp;"-"&amp;A46)))))</f>
        <v>T-2025-00045</v>
      </c>
      <c r="L46" s="10" t="str">
        <f t="shared" si="1"/>
        <v>*T-2025-00045*</v>
      </c>
      <c r="M46" s="9"/>
    </row>
    <row r="47" spans="1:13">
      <c r="A47" s="6" t="s">
        <v>225</v>
      </c>
      <c r="B47" s="7">
        <v>45855</v>
      </c>
      <c r="C47" s="8" t="s">
        <v>226</v>
      </c>
      <c r="D47" s="8" t="s">
        <v>227</v>
      </c>
      <c r="E47" s="8"/>
      <c r="F47" s="9" t="s">
        <v>214</v>
      </c>
      <c r="G47" s="9" t="s">
        <v>215</v>
      </c>
      <c r="H47" s="8"/>
      <c r="I47" s="9" t="s">
        <v>228</v>
      </c>
      <c r="J47" s="8" t="str">
        <f t="shared" si="0"/>
        <v>JHERMER DEGALAMAN</v>
      </c>
      <c r="K47" s="9" t="str">
        <f>IF(ISBLANK(G47),"",IF(F47="Employee","M"&amp;"-"&amp;TEXT(B47,"yyyy")&amp;"-"&amp;A47,IF(F47="Agency","A"&amp;"-"&amp;TEXT(B47,"yyyy")&amp;"-"&amp;A47,IF(F47="Trucker","T"&amp;"-"&amp;TEXT(B47,"yyyy")&amp;"-"&amp;A47,IF(F47="SECURITY","S"&amp;"-"&amp;TEXT(B47,"yyyy")&amp;"-"&amp;A47)))))</f>
        <v>T-2025-00046</v>
      </c>
      <c r="L47" s="10" t="str">
        <f t="shared" si="1"/>
        <v>*T-2025-00046*</v>
      </c>
      <c r="M47" s="9"/>
    </row>
    <row r="48" spans="1:13">
      <c r="A48" s="6" t="s">
        <v>229</v>
      </c>
      <c r="B48" s="7">
        <v>45855</v>
      </c>
      <c r="C48" s="8" t="s">
        <v>230</v>
      </c>
      <c r="D48" s="8" t="s">
        <v>231</v>
      </c>
      <c r="E48" s="8"/>
      <c r="F48" s="9" t="s">
        <v>214</v>
      </c>
      <c r="G48" s="9" t="s">
        <v>215</v>
      </c>
      <c r="H48" s="8"/>
      <c r="I48" s="9" t="s">
        <v>232</v>
      </c>
      <c r="J48" s="8" t="str">
        <f t="shared" si="0"/>
        <v>PETRONIO HINOG</v>
      </c>
      <c r="K48" s="9" t="str">
        <f>IF(ISBLANK(G48),"",IF(F48="Employee","M"&amp;"-"&amp;TEXT(B48,"yyyy")&amp;"-"&amp;A48,IF(F48="Agency","A"&amp;"-"&amp;TEXT(B48,"yyyy")&amp;"-"&amp;A48,IF(F48="Trucker","T"&amp;"-"&amp;TEXT(B48,"yyyy")&amp;"-"&amp;A48,IF(F48="SECURITY","S"&amp;"-"&amp;TEXT(B48,"yyyy")&amp;"-"&amp;A48)))))</f>
        <v>T-2025-00047</v>
      </c>
      <c r="L48" s="10" t="str">
        <f t="shared" si="1"/>
        <v>*T-2025-00047*</v>
      </c>
      <c r="M48" s="9"/>
    </row>
    <row r="49" spans="1:13">
      <c r="A49" s="6" t="s">
        <v>233</v>
      </c>
      <c r="B49" s="7">
        <v>45855</v>
      </c>
      <c r="C49" s="8" t="s">
        <v>234</v>
      </c>
      <c r="D49" s="8" t="s">
        <v>235</v>
      </c>
      <c r="E49" s="8"/>
      <c r="F49" s="9" t="s">
        <v>214</v>
      </c>
      <c r="G49" s="9" t="s">
        <v>215</v>
      </c>
      <c r="H49" s="8"/>
      <c r="I49" s="9" t="s">
        <v>236</v>
      </c>
      <c r="J49" s="8" t="str">
        <f t="shared" si="0"/>
        <v>JASON DELA VEGA</v>
      </c>
      <c r="K49" s="9" t="str">
        <f>IF(ISBLANK(G49),"",IF(F49="Employee","M"&amp;"-"&amp;TEXT(B49,"yyyy")&amp;"-"&amp;A49,IF(F49="Agency","A"&amp;"-"&amp;TEXT(B49,"yyyy")&amp;"-"&amp;A49,IF(F49="Trucker","T"&amp;"-"&amp;TEXT(B49,"yyyy")&amp;"-"&amp;A49,IF(F49="SECURITY","S"&amp;"-"&amp;TEXT(B49,"yyyy")&amp;"-"&amp;A49)))))</f>
        <v>T-2025-00048</v>
      </c>
      <c r="L49" s="10" t="str">
        <f t="shared" si="1"/>
        <v>*T-2025-00048*</v>
      </c>
      <c r="M49" s="9"/>
    </row>
    <row r="50" spans="1:13">
      <c r="A50" s="6" t="s">
        <v>237</v>
      </c>
      <c r="B50" s="7">
        <v>45855</v>
      </c>
      <c r="C50" s="8" t="s">
        <v>238</v>
      </c>
      <c r="D50" s="8" t="s">
        <v>239</v>
      </c>
      <c r="E50" s="8"/>
      <c r="F50" s="9" t="s">
        <v>214</v>
      </c>
      <c r="G50" s="9" t="s">
        <v>215</v>
      </c>
      <c r="H50" s="8"/>
      <c r="I50" s="9" t="s">
        <v>240</v>
      </c>
      <c r="J50" s="8" t="str">
        <f t="shared" si="0"/>
        <v>JEESON PARAELA</v>
      </c>
      <c r="K50" s="9" t="str">
        <f>IF(ISBLANK(G50),"",IF(F50="Employee","M"&amp;"-"&amp;TEXT(B50,"yyyy")&amp;"-"&amp;A50,IF(F50="Agency","A"&amp;"-"&amp;TEXT(B50,"yyyy")&amp;"-"&amp;A50,IF(F50="Trucker","T"&amp;"-"&amp;TEXT(B50,"yyyy")&amp;"-"&amp;A50,IF(F50="SECURITY","S"&amp;"-"&amp;TEXT(B50,"yyyy")&amp;"-"&amp;A50)))))</f>
        <v>T-2025-00049</v>
      </c>
      <c r="L50" s="10" t="str">
        <f t="shared" si="1"/>
        <v>*T-2025-00049*</v>
      </c>
      <c r="M50" s="9"/>
    </row>
    <row r="51" spans="1:13">
      <c r="A51" s="6" t="s">
        <v>241</v>
      </c>
      <c r="B51" s="7">
        <v>45855</v>
      </c>
      <c r="C51" s="8" t="s">
        <v>242</v>
      </c>
      <c r="D51" s="8" t="s">
        <v>243</v>
      </c>
      <c r="E51" s="8"/>
      <c r="F51" s="9" t="s">
        <v>214</v>
      </c>
      <c r="G51" s="9" t="s">
        <v>215</v>
      </c>
      <c r="H51" s="8"/>
      <c r="I51" s="9" t="s">
        <v>244</v>
      </c>
      <c r="J51" s="8" t="str">
        <f t="shared" si="0"/>
        <v>GILJOHN GONZAGA</v>
      </c>
      <c r="K51" s="9" t="str">
        <f>IF(ISBLANK(G51),"",IF(F51="Employee","M"&amp;"-"&amp;TEXT(B51,"yyyy")&amp;"-"&amp;A51,IF(F51="Agency","A"&amp;"-"&amp;TEXT(B51,"yyyy")&amp;"-"&amp;A51,IF(F51="Trucker","T"&amp;"-"&amp;TEXT(B51,"yyyy")&amp;"-"&amp;A51,IF(F51="SECURITY","S"&amp;"-"&amp;TEXT(B51,"yyyy")&amp;"-"&amp;A51)))))</f>
        <v>T-2025-00050</v>
      </c>
      <c r="L51" s="10" t="str">
        <f t="shared" si="1"/>
        <v>*T-2025-00050*</v>
      </c>
      <c r="M51" s="9"/>
    </row>
    <row r="52" spans="1:13">
      <c r="A52" s="6" t="s">
        <v>245</v>
      </c>
      <c r="B52" s="7">
        <v>45855</v>
      </c>
      <c r="C52" s="8" t="s">
        <v>246</v>
      </c>
      <c r="D52" s="8" t="s">
        <v>247</v>
      </c>
      <c r="E52" s="8"/>
      <c r="F52" s="9" t="s">
        <v>214</v>
      </c>
      <c r="G52" s="9" t="s">
        <v>248</v>
      </c>
      <c r="H52" s="8"/>
      <c r="I52" s="9" t="s">
        <v>249</v>
      </c>
      <c r="J52" s="8" t="str">
        <f t="shared" si="0"/>
        <v>JULIUS PALADO</v>
      </c>
      <c r="K52" s="9" t="str">
        <f>IF(ISBLANK(G52),"",IF(F52="Employee","M"&amp;"-"&amp;TEXT(B52,"yyyy")&amp;"-"&amp;A52,IF(F52="Agency","A"&amp;"-"&amp;TEXT(B52,"yyyy")&amp;"-"&amp;A52,IF(F52="Trucker","T"&amp;"-"&amp;TEXT(B52,"yyyy")&amp;"-"&amp;A52,IF(F52="SECURITY","S"&amp;"-"&amp;TEXT(B52,"yyyy")&amp;"-"&amp;A52)))))</f>
        <v>T-2025-00051</v>
      </c>
      <c r="L52" s="10" t="str">
        <f t="shared" si="1"/>
        <v>*T-2025-00051*</v>
      </c>
      <c r="M52" s="9"/>
    </row>
    <row r="53" spans="1:13">
      <c r="A53" s="6" t="s">
        <v>250</v>
      </c>
      <c r="B53" s="7">
        <v>45855</v>
      </c>
      <c r="C53" s="8" t="s">
        <v>251</v>
      </c>
      <c r="D53" s="8" t="s">
        <v>252</v>
      </c>
      <c r="E53" s="8"/>
      <c r="F53" s="9" t="s">
        <v>214</v>
      </c>
      <c r="G53" s="9" t="s">
        <v>248</v>
      </c>
      <c r="H53" s="8"/>
      <c r="I53" s="9" t="s">
        <v>253</v>
      </c>
      <c r="J53" s="8" t="str">
        <f t="shared" si="0"/>
        <v>LUIGI PERMITES</v>
      </c>
      <c r="K53" s="9" t="str">
        <f>IF(ISBLANK(G53),"",IF(F53="Employee","M"&amp;"-"&amp;TEXT(B53,"yyyy")&amp;"-"&amp;A53,IF(F53="Agency","A"&amp;"-"&amp;TEXT(B53,"yyyy")&amp;"-"&amp;A53,IF(F53="Trucker","T"&amp;"-"&amp;TEXT(B53,"yyyy")&amp;"-"&amp;A53,IF(F53="SECURITY","S"&amp;"-"&amp;TEXT(B53,"yyyy")&amp;"-"&amp;A53)))))</f>
        <v>T-2025-00052</v>
      </c>
      <c r="L53" s="10" t="str">
        <f t="shared" si="1"/>
        <v>*T-2025-00052*</v>
      </c>
      <c r="M53" s="9"/>
    </row>
    <row r="54" spans="1:13">
      <c r="A54" s="6" t="s">
        <v>254</v>
      </c>
      <c r="B54" s="7">
        <v>45855</v>
      </c>
      <c r="C54" s="8" t="s">
        <v>255</v>
      </c>
      <c r="D54" s="8" t="s">
        <v>256</v>
      </c>
      <c r="E54" s="8"/>
      <c r="F54" s="9" t="s">
        <v>214</v>
      </c>
      <c r="G54" s="9" t="s">
        <v>248</v>
      </c>
      <c r="H54" s="8"/>
      <c r="I54" s="9" t="s">
        <v>257</v>
      </c>
      <c r="J54" s="8" t="str">
        <f t="shared" si="0"/>
        <v>DEXTER NALDO</v>
      </c>
      <c r="K54" s="9" t="str">
        <f>IF(ISBLANK(G54),"",IF(F54="Employee","M"&amp;"-"&amp;TEXT(B54,"yyyy")&amp;"-"&amp;A54,IF(F54="Agency","A"&amp;"-"&amp;TEXT(B54,"yyyy")&amp;"-"&amp;A54,IF(F54="Trucker","T"&amp;"-"&amp;TEXT(B54,"yyyy")&amp;"-"&amp;A54,IF(F54="SECURITY","S"&amp;"-"&amp;TEXT(B54,"yyyy")&amp;"-"&amp;A54)))))</f>
        <v>T-2025-00053</v>
      </c>
      <c r="L54" s="10" t="str">
        <f t="shared" si="1"/>
        <v>*T-2025-00053*</v>
      </c>
      <c r="M54" s="9"/>
    </row>
    <row r="55" spans="1:13">
      <c r="A55" s="6" t="s">
        <v>258</v>
      </c>
      <c r="B55" s="7">
        <v>45855</v>
      </c>
      <c r="C55" s="8" t="s">
        <v>255</v>
      </c>
      <c r="D55" s="8" t="s">
        <v>259</v>
      </c>
      <c r="E55" s="8"/>
      <c r="F55" s="9" t="s">
        <v>214</v>
      </c>
      <c r="G55" s="9" t="s">
        <v>248</v>
      </c>
      <c r="H55" s="8"/>
      <c r="I55" s="9" t="s">
        <v>260</v>
      </c>
      <c r="J55" s="8" t="str">
        <f t="shared" si="0"/>
        <v>GLENN NALDO</v>
      </c>
      <c r="K55" s="9" t="str">
        <f>IF(ISBLANK(G55),"",IF(F55="Employee","M"&amp;"-"&amp;TEXT(B55,"yyyy")&amp;"-"&amp;A55,IF(F55="Agency","A"&amp;"-"&amp;TEXT(B55,"yyyy")&amp;"-"&amp;A55,IF(F55="Trucker","T"&amp;"-"&amp;TEXT(B55,"yyyy")&amp;"-"&amp;A55,IF(F55="SECURITY","S"&amp;"-"&amp;TEXT(B55,"yyyy")&amp;"-"&amp;A55)))))</f>
        <v>T-2025-00054</v>
      </c>
      <c r="L55" s="10" t="str">
        <f t="shared" si="1"/>
        <v>*T-2025-00054*</v>
      </c>
      <c r="M55" s="9"/>
    </row>
    <row r="56" spans="1:13">
      <c r="A56" s="6" t="s">
        <v>261</v>
      </c>
      <c r="B56" s="7">
        <v>45855</v>
      </c>
      <c r="C56" s="8" t="s">
        <v>251</v>
      </c>
      <c r="D56" s="8" t="s">
        <v>262</v>
      </c>
      <c r="E56" s="8"/>
      <c r="F56" s="9" t="s">
        <v>214</v>
      </c>
      <c r="G56" s="9" t="s">
        <v>248</v>
      </c>
      <c r="H56" s="8"/>
      <c r="I56" s="9" t="s">
        <v>263</v>
      </c>
      <c r="J56" s="8" t="str">
        <f t="shared" si="0"/>
        <v>ORLANDO JR. PERMITES</v>
      </c>
      <c r="K56" s="9" t="str">
        <f>IF(ISBLANK(G56),"",IF(F56="Employee","M"&amp;"-"&amp;TEXT(B56,"yyyy")&amp;"-"&amp;A56,IF(F56="Agency","A"&amp;"-"&amp;TEXT(B56,"yyyy")&amp;"-"&amp;A56,IF(F56="Trucker","T"&amp;"-"&amp;TEXT(B56,"yyyy")&amp;"-"&amp;A56,IF(F56="SECURITY","S"&amp;"-"&amp;TEXT(B56,"yyyy")&amp;"-"&amp;A56)))))</f>
        <v>T-2025-00055</v>
      </c>
      <c r="L56" s="10" t="str">
        <f t="shared" si="1"/>
        <v>*T-2025-00055*</v>
      </c>
      <c r="M56" s="9"/>
    </row>
    <row r="57" spans="1:13">
      <c r="A57" s="6" t="s">
        <v>264</v>
      </c>
      <c r="B57" s="7">
        <v>45855</v>
      </c>
      <c r="C57" s="8" t="s">
        <v>265</v>
      </c>
      <c r="D57" s="8" t="s">
        <v>266</v>
      </c>
      <c r="E57" s="8"/>
      <c r="F57" s="9" t="s">
        <v>214</v>
      </c>
      <c r="G57" s="9" t="s">
        <v>248</v>
      </c>
      <c r="H57" s="8"/>
      <c r="I57" s="9" t="s">
        <v>267</v>
      </c>
      <c r="J57" s="8" t="str">
        <f t="shared" si="0"/>
        <v>IAN GABUTAN</v>
      </c>
      <c r="K57" s="9" t="str">
        <f>IF(ISBLANK(G57),"",IF(F57="Employee","M"&amp;"-"&amp;TEXT(B57,"yyyy")&amp;"-"&amp;A57,IF(F57="Agency","A"&amp;"-"&amp;TEXT(B57,"yyyy")&amp;"-"&amp;A57,IF(F57="Trucker","T"&amp;"-"&amp;TEXT(B57,"yyyy")&amp;"-"&amp;A57,IF(F57="SECURITY","S"&amp;"-"&amp;TEXT(B57,"yyyy")&amp;"-"&amp;A57)))))</f>
        <v>T-2025-00056</v>
      </c>
      <c r="L57" s="10" t="str">
        <f t="shared" si="1"/>
        <v>*T-2025-00056*</v>
      </c>
      <c r="M57" s="9"/>
    </row>
    <row r="58" spans="1:13">
      <c r="A58" s="6" t="s">
        <v>268</v>
      </c>
      <c r="B58" s="7">
        <v>45855</v>
      </c>
      <c r="C58" s="8" t="s">
        <v>269</v>
      </c>
      <c r="D58" s="8" t="s">
        <v>270</v>
      </c>
      <c r="E58" s="8"/>
      <c r="F58" s="9" t="s">
        <v>214</v>
      </c>
      <c r="G58" s="9" t="s">
        <v>271</v>
      </c>
      <c r="H58" s="8"/>
      <c r="I58" s="9" t="s">
        <v>272</v>
      </c>
      <c r="J58" s="8" t="str">
        <f t="shared" si="0"/>
        <v>ERNESTO DELAPOS</v>
      </c>
      <c r="K58" s="9" t="str">
        <f>IF(ISBLANK(G58),"",IF(F58="Employee","M"&amp;"-"&amp;TEXT(B58,"yyyy")&amp;"-"&amp;A58,IF(F58="Agency","A"&amp;"-"&amp;TEXT(B58,"yyyy")&amp;"-"&amp;A58,IF(F58="Trucker","T"&amp;"-"&amp;TEXT(B58,"yyyy")&amp;"-"&amp;A58,IF(F58="SECURITY","S"&amp;"-"&amp;TEXT(B58,"yyyy")&amp;"-"&amp;A58)))))</f>
        <v>T-2025-00057</v>
      </c>
      <c r="L58" s="10" t="str">
        <f t="shared" si="1"/>
        <v>*T-2025-00057*</v>
      </c>
      <c r="M58" s="9"/>
    </row>
    <row r="59" spans="1:13">
      <c r="A59" s="6" t="s">
        <v>273</v>
      </c>
      <c r="B59" s="7">
        <v>45855</v>
      </c>
      <c r="C59" s="8" t="s">
        <v>274</v>
      </c>
      <c r="D59" s="8" t="s">
        <v>275</v>
      </c>
      <c r="E59" s="8"/>
      <c r="F59" s="9" t="s">
        <v>214</v>
      </c>
      <c r="G59" s="9" t="s">
        <v>271</v>
      </c>
      <c r="H59" s="8"/>
      <c r="I59" s="9" t="s">
        <v>276</v>
      </c>
      <c r="J59" s="8" t="str">
        <f t="shared" si="0"/>
        <v>CRISVEN PAPOLONIAS</v>
      </c>
      <c r="K59" s="9" t="str">
        <f>IF(ISBLANK(G59),"",IF(F59="Employee","M"&amp;"-"&amp;TEXT(B59,"yyyy")&amp;"-"&amp;A59,IF(F59="Agency","A"&amp;"-"&amp;TEXT(B59,"yyyy")&amp;"-"&amp;A59,IF(F59="Trucker","T"&amp;"-"&amp;TEXT(B59,"yyyy")&amp;"-"&amp;A59,IF(F59="SECURITY","S"&amp;"-"&amp;TEXT(B59,"yyyy")&amp;"-"&amp;A59)))))</f>
        <v>T-2025-00058</v>
      </c>
      <c r="L59" s="10" t="str">
        <f t="shared" si="1"/>
        <v>*T-2025-00058*</v>
      </c>
      <c r="M59" s="9"/>
    </row>
    <row r="60" spans="1:13">
      <c r="A60" s="6" t="s">
        <v>277</v>
      </c>
      <c r="B60" s="7">
        <v>45855</v>
      </c>
      <c r="C60" s="8" t="s">
        <v>278</v>
      </c>
      <c r="D60" s="8" t="s">
        <v>279</v>
      </c>
      <c r="E60" s="8"/>
      <c r="F60" s="9" t="s">
        <v>214</v>
      </c>
      <c r="G60" s="9" t="s">
        <v>271</v>
      </c>
      <c r="H60" s="8"/>
      <c r="I60" s="9" t="s">
        <v>280</v>
      </c>
      <c r="J60" s="8" t="str">
        <f t="shared" si="0"/>
        <v>RANDY CADIZ</v>
      </c>
      <c r="K60" s="9" t="str">
        <f>IF(ISBLANK(G60),"",IF(F60="Employee","M"&amp;"-"&amp;TEXT(B60,"yyyy")&amp;"-"&amp;A60,IF(F60="Agency","A"&amp;"-"&amp;TEXT(B60,"yyyy")&amp;"-"&amp;A60,IF(F60="Trucker","T"&amp;"-"&amp;TEXT(B60,"yyyy")&amp;"-"&amp;A60,IF(F60="SECURITY","S"&amp;"-"&amp;TEXT(B60,"yyyy")&amp;"-"&amp;A60)))))</f>
        <v>T-2025-00059</v>
      </c>
      <c r="L60" s="10" t="str">
        <f t="shared" si="1"/>
        <v>*T-2025-00059*</v>
      </c>
      <c r="M60" s="9"/>
    </row>
    <row r="61" spans="1:13">
      <c r="A61" s="6" t="s">
        <v>281</v>
      </c>
      <c r="B61" s="7">
        <v>45855</v>
      </c>
      <c r="C61" s="8" t="s">
        <v>282</v>
      </c>
      <c r="D61" s="8" t="s">
        <v>283</v>
      </c>
      <c r="E61" s="8"/>
      <c r="F61" s="9" t="s">
        <v>214</v>
      </c>
      <c r="G61" s="9" t="s">
        <v>271</v>
      </c>
      <c r="H61" s="8"/>
      <c r="I61" s="9" t="s">
        <v>284</v>
      </c>
      <c r="J61" s="8" t="str">
        <f t="shared" si="0"/>
        <v>REYNOLD AMORGANDA</v>
      </c>
      <c r="K61" s="9" t="str">
        <f>IF(ISBLANK(G61),"",IF(F61="Employee","M"&amp;"-"&amp;TEXT(B61,"yyyy")&amp;"-"&amp;A61,IF(F61="Agency","A"&amp;"-"&amp;TEXT(B61,"yyyy")&amp;"-"&amp;A61,IF(F61="Trucker","T"&amp;"-"&amp;TEXT(B61,"yyyy")&amp;"-"&amp;A61,IF(F61="SECURITY","S"&amp;"-"&amp;TEXT(B61,"yyyy")&amp;"-"&amp;A61)))))</f>
        <v>T-2025-00060</v>
      </c>
      <c r="L61" s="10" t="str">
        <f t="shared" si="1"/>
        <v>*T-2025-00060*</v>
      </c>
      <c r="M61" s="9"/>
    </row>
    <row r="62" spans="1:13">
      <c r="A62" s="6" t="s">
        <v>285</v>
      </c>
      <c r="B62" s="7">
        <v>45855</v>
      </c>
      <c r="C62" s="8" t="s">
        <v>286</v>
      </c>
      <c r="D62" s="8" t="s">
        <v>287</v>
      </c>
      <c r="E62" s="8"/>
      <c r="F62" s="9" t="s">
        <v>214</v>
      </c>
      <c r="G62" s="9" t="s">
        <v>271</v>
      </c>
      <c r="H62" s="8"/>
      <c r="I62" s="9" t="s">
        <v>288</v>
      </c>
      <c r="J62" s="8" t="str">
        <f t="shared" si="0"/>
        <v>ROBERT HALLAZGO</v>
      </c>
      <c r="K62" s="9" t="str">
        <f>IF(ISBLANK(G62),"",IF(F62="Employee","M"&amp;"-"&amp;TEXT(B62,"yyyy")&amp;"-"&amp;A62,IF(F62="Agency","A"&amp;"-"&amp;TEXT(B62,"yyyy")&amp;"-"&amp;A62,IF(F62="Trucker","T"&amp;"-"&amp;TEXT(B62,"yyyy")&amp;"-"&amp;A62,IF(F62="SECURITY","S"&amp;"-"&amp;TEXT(B62,"yyyy")&amp;"-"&amp;A62)))))</f>
        <v>T-2025-00061</v>
      </c>
      <c r="L62" s="10" t="str">
        <f t="shared" si="1"/>
        <v>*T-2025-00061*</v>
      </c>
      <c r="M62" s="9"/>
    </row>
    <row r="63" spans="1:13">
      <c r="A63" s="6" t="s">
        <v>289</v>
      </c>
      <c r="B63" s="7">
        <v>45855</v>
      </c>
      <c r="C63" s="8" t="s">
        <v>290</v>
      </c>
      <c r="D63" s="8" t="s">
        <v>291</v>
      </c>
      <c r="E63" s="8"/>
      <c r="F63" s="9" t="s">
        <v>214</v>
      </c>
      <c r="G63" s="9" t="s">
        <v>271</v>
      </c>
      <c r="H63" s="8"/>
      <c r="I63" s="9" t="s">
        <v>292</v>
      </c>
      <c r="J63" s="8" t="str">
        <f t="shared" si="0"/>
        <v>VINCENT MAGHANAY</v>
      </c>
      <c r="K63" s="9" t="str">
        <f>IF(ISBLANK(G63),"",IF(F63="Employee","M"&amp;"-"&amp;TEXT(B63,"yyyy")&amp;"-"&amp;A63,IF(F63="Agency","A"&amp;"-"&amp;TEXT(B63,"yyyy")&amp;"-"&amp;A63,IF(F63="Trucker","T"&amp;"-"&amp;TEXT(B63,"yyyy")&amp;"-"&amp;A63,IF(F63="SECURITY","S"&amp;"-"&amp;TEXT(B63,"yyyy")&amp;"-"&amp;A63)))))</f>
        <v>T-2025-00062</v>
      </c>
      <c r="L63" s="10" t="str">
        <f t="shared" si="1"/>
        <v>*T-2025-00062*</v>
      </c>
      <c r="M63" s="9"/>
    </row>
    <row r="64" spans="1:13">
      <c r="A64" s="6" t="s">
        <v>293</v>
      </c>
      <c r="B64" s="7">
        <v>45855</v>
      </c>
      <c r="C64" s="8" t="s">
        <v>294</v>
      </c>
      <c r="D64" s="8" t="s">
        <v>295</v>
      </c>
      <c r="E64" s="8"/>
      <c r="F64" s="9" t="s">
        <v>214</v>
      </c>
      <c r="G64" s="9" t="s">
        <v>271</v>
      </c>
      <c r="H64" s="8"/>
      <c r="I64" s="9" t="s">
        <v>296</v>
      </c>
      <c r="J64" s="8" t="str">
        <f t="shared" si="0"/>
        <v>DENNIS RODRIGUEZ</v>
      </c>
      <c r="K64" s="9" t="str">
        <f>IF(ISBLANK(G64),"",IF(F64="Employee","M"&amp;"-"&amp;TEXT(B64,"yyyy")&amp;"-"&amp;A64,IF(F64="Agency","A"&amp;"-"&amp;TEXT(B64,"yyyy")&amp;"-"&amp;A64,IF(F64="Trucker","T"&amp;"-"&amp;TEXT(B64,"yyyy")&amp;"-"&amp;A64,IF(F64="SECURITY","S"&amp;"-"&amp;TEXT(B64,"yyyy")&amp;"-"&amp;A64)))))</f>
        <v>T-2025-00063</v>
      </c>
      <c r="L64" s="10" t="str">
        <f t="shared" si="1"/>
        <v>*T-2025-00063*</v>
      </c>
      <c r="M64" s="9"/>
    </row>
    <row r="65" spans="1:13">
      <c r="A65" s="6" t="s">
        <v>297</v>
      </c>
      <c r="B65" s="7">
        <v>45855</v>
      </c>
      <c r="C65" s="8" t="s">
        <v>298</v>
      </c>
      <c r="D65" s="8" t="s">
        <v>299</v>
      </c>
      <c r="E65" s="8"/>
      <c r="F65" s="9" t="s">
        <v>214</v>
      </c>
      <c r="G65" s="9" t="s">
        <v>271</v>
      </c>
      <c r="H65" s="8"/>
      <c r="I65" s="9" t="s">
        <v>300</v>
      </c>
      <c r="J65" s="8" t="str">
        <f t="shared" si="0"/>
        <v>MUHORIJAL ABUBAKAR</v>
      </c>
      <c r="K65" s="9" t="str">
        <f>IF(ISBLANK(G65),"",IF(F65="Employee","M"&amp;"-"&amp;TEXT(B65,"yyyy")&amp;"-"&amp;A65,IF(F65="Agency","A"&amp;"-"&amp;TEXT(B65,"yyyy")&amp;"-"&amp;A65,IF(F65="Trucker","T"&amp;"-"&amp;TEXT(B65,"yyyy")&amp;"-"&amp;A65,IF(F65="SECURITY","S"&amp;"-"&amp;TEXT(B65,"yyyy")&amp;"-"&amp;A65)))))</f>
        <v>T-2025-00064</v>
      </c>
      <c r="L65" s="10" t="str">
        <f t="shared" si="1"/>
        <v>*T-2025-00064*</v>
      </c>
      <c r="M65" s="9"/>
    </row>
    <row r="66" spans="1:13">
      <c r="A66" s="6" t="s">
        <v>301</v>
      </c>
      <c r="B66" s="7">
        <v>45855</v>
      </c>
      <c r="C66" s="8" t="s">
        <v>302</v>
      </c>
      <c r="D66" s="8" t="s">
        <v>303</v>
      </c>
      <c r="E66" s="8"/>
      <c r="F66" s="9" t="s">
        <v>214</v>
      </c>
      <c r="G66" s="9" t="s">
        <v>271</v>
      </c>
      <c r="H66" s="8"/>
      <c r="I66" s="9" t="s">
        <v>304</v>
      </c>
      <c r="J66" s="8" t="str">
        <f t="shared" si="0"/>
        <v>JAPEN ALUMIN</v>
      </c>
      <c r="K66" s="9" t="str">
        <f>IF(ISBLANK(G66),"",IF(F66="Employee","M"&amp;"-"&amp;TEXT(B66,"yyyy")&amp;"-"&amp;A66,IF(F66="Agency","A"&amp;"-"&amp;TEXT(B66,"yyyy")&amp;"-"&amp;A66,IF(F66="Trucker","T"&amp;"-"&amp;TEXT(B66,"yyyy")&amp;"-"&amp;A66,IF(F66="SECURITY","S"&amp;"-"&amp;TEXT(B66,"yyyy")&amp;"-"&amp;A66)))))</f>
        <v>T-2025-00065</v>
      </c>
      <c r="L66" s="10" t="str">
        <f t="shared" si="1"/>
        <v>*T-2025-00065*</v>
      </c>
      <c r="M66" s="9"/>
    </row>
    <row r="67" spans="1:13">
      <c r="A67" s="6" t="s">
        <v>305</v>
      </c>
      <c r="B67" s="7">
        <v>45855</v>
      </c>
      <c r="C67" s="8" t="s">
        <v>306</v>
      </c>
      <c r="D67" s="8" t="s">
        <v>307</v>
      </c>
      <c r="E67" s="8"/>
      <c r="F67" s="9" t="s">
        <v>214</v>
      </c>
      <c r="G67" s="9" t="s">
        <v>271</v>
      </c>
      <c r="H67" s="8"/>
      <c r="I67" s="9" t="s">
        <v>308</v>
      </c>
      <c r="J67" s="8" t="str">
        <f t="shared" si="0"/>
        <v>RUSELL MAHASOL</v>
      </c>
      <c r="K67" s="9" t="str">
        <f>IF(ISBLANK(G67),"",IF(F67="Employee","M"&amp;"-"&amp;TEXT(B67,"yyyy")&amp;"-"&amp;A67,IF(F67="Agency","A"&amp;"-"&amp;TEXT(B67,"yyyy")&amp;"-"&amp;A67,IF(F67="Trucker","T"&amp;"-"&amp;TEXT(B67,"yyyy")&amp;"-"&amp;A67,IF(F67="SECURITY","S"&amp;"-"&amp;TEXT(B67,"yyyy")&amp;"-"&amp;A67)))))</f>
        <v>T-2025-00066</v>
      </c>
      <c r="L67" s="10" t="str">
        <f t="shared" ref="L67:L121" si="2">IF(ISBLANK(G67),"","*"&amp;K67&amp;"*")</f>
        <v>*T-2025-00066*</v>
      </c>
      <c r="M67" s="9"/>
    </row>
    <row r="68" spans="1:13">
      <c r="A68" s="6" t="s">
        <v>309</v>
      </c>
      <c r="B68" s="7">
        <v>45855</v>
      </c>
      <c r="C68" s="8" t="s">
        <v>310</v>
      </c>
      <c r="D68" s="8" t="s">
        <v>311</v>
      </c>
      <c r="E68" s="8"/>
      <c r="F68" s="9" t="s">
        <v>214</v>
      </c>
      <c r="G68" s="9" t="s">
        <v>271</v>
      </c>
      <c r="H68" s="8"/>
      <c r="I68" s="9" t="s">
        <v>308</v>
      </c>
      <c r="J68" s="8" t="str">
        <f t="shared" ref="J68:J106" si="3">_xlfn.CONCAT(D68," ",C68)</f>
        <v>ALLAN MINDALANO</v>
      </c>
      <c r="K68" s="9" t="str">
        <f>IF(ISBLANK(G68),"",IF(F68="Employee","M"&amp;"-"&amp;TEXT(B68,"yyyy")&amp;"-"&amp;A68,IF(F68="Agency","A"&amp;"-"&amp;TEXT(B68,"yyyy")&amp;"-"&amp;A68,IF(F68="Trucker","T"&amp;"-"&amp;TEXT(B68,"yyyy")&amp;"-"&amp;A68,IF(F68="SECURITY","S"&amp;"-"&amp;TEXT(B68,"yyyy")&amp;"-"&amp;A68)))))</f>
        <v>T-2025-00067</v>
      </c>
      <c r="L68" s="10" t="str">
        <f t="shared" si="2"/>
        <v>*T-2025-00067*</v>
      </c>
      <c r="M68" s="9"/>
    </row>
    <row r="69" spans="1:13">
      <c r="A69" s="6" t="s">
        <v>312</v>
      </c>
      <c r="B69" s="7">
        <v>45855</v>
      </c>
      <c r="C69" s="8" t="s">
        <v>313</v>
      </c>
      <c r="D69" s="8" t="s">
        <v>314</v>
      </c>
      <c r="E69" s="8"/>
      <c r="F69" s="9" t="s">
        <v>214</v>
      </c>
      <c r="G69" s="9" t="s">
        <v>271</v>
      </c>
      <c r="H69" s="8"/>
      <c r="I69" s="9" t="s">
        <v>315</v>
      </c>
      <c r="J69" s="8" t="str">
        <f t="shared" si="3"/>
        <v>RALPH RUBI</v>
      </c>
      <c r="K69" s="9" t="str">
        <f>IF(ISBLANK(G69),"",IF(F69="Employee","M"&amp;"-"&amp;TEXT(B69,"yyyy")&amp;"-"&amp;A69,IF(F69="Agency","A"&amp;"-"&amp;TEXT(B69,"yyyy")&amp;"-"&amp;A69,IF(F69="Trucker","T"&amp;"-"&amp;TEXT(B69,"yyyy")&amp;"-"&amp;A69,IF(F69="SECURITY","S"&amp;"-"&amp;TEXT(B69,"yyyy")&amp;"-"&amp;A69)))))</f>
        <v>T-2025-00068</v>
      </c>
      <c r="L69" s="10" t="str">
        <f t="shared" si="2"/>
        <v>*T-2025-00068*</v>
      </c>
      <c r="M69" s="9"/>
    </row>
    <row r="70" spans="1:13">
      <c r="A70" s="6" t="s">
        <v>316</v>
      </c>
      <c r="B70" s="7">
        <v>45855</v>
      </c>
      <c r="C70" s="8" t="s">
        <v>317</v>
      </c>
      <c r="D70" s="8" t="s">
        <v>318</v>
      </c>
      <c r="E70" s="8"/>
      <c r="F70" s="9" t="s">
        <v>214</v>
      </c>
      <c r="G70" s="9" t="s">
        <v>271</v>
      </c>
      <c r="H70" s="8"/>
      <c r="I70" s="9" t="s">
        <v>319</v>
      </c>
      <c r="J70" s="8" t="str">
        <f t="shared" si="3"/>
        <v>JUNOEL SABUERO</v>
      </c>
      <c r="K70" s="9" t="str">
        <f>IF(ISBLANK(G70),"",IF(F70="Employee","M"&amp;"-"&amp;TEXT(B70,"yyyy")&amp;"-"&amp;A70,IF(F70="Agency","A"&amp;"-"&amp;TEXT(B70,"yyyy")&amp;"-"&amp;A70,IF(F70="Trucker","T"&amp;"-"&amp;TEXT(B70,"yyyy")&amp;"-"&amp;A70,IF(F70="SECURITY","S"&amp;"-"&amp;TEXT(B70,"yyyy")&amp;"-"&amp;A70)))))</f>
        <v>T-2025-00069</v>
      </c>
      <c r="L70" s="10" t="str">
        <f t="shared" si="2"/>
        <v>*T-2025-00069*</v>
      </c>
      <c r="M70" s="9"/>
    </row>
    <row r="71" spans="1:13">
      <c r="A71" s="6" t="s">
        <v>320</v>
      </c>
      <c r="B71" s="7">
        <v>45855</v>
      </c>
      <c r="C71" s="8" t="s">
        <v>321</v>
      </c>
      <c r="D71" s="8" t="s">
        <v>322</v>
      </c>
      <c r="E71" s="8"/>
      <c r="F71" s="9" t="s">
        <v>214</v>
      </c>
      <c r="G71" s="9" t="s">
        <v>271</v>
      </c>
      <c r="H71" s="8"/>
      <c r="I71" s="9" t="s">
        <v>323</v>
      </c>
      <c r="J71" s="8" t="str">
        <f t="shared" si="3"/>
        <v>RONIEL AQUILAM</v>
      </c>
      <c r="K71" s="9" t="str">
        <f>IF(ISBLANK(G71),"",IF(F71="Employee","M"&amp;"-"&amp;TEXT(B71,"yyyy")&amp;"-"&amp;A71,IF(F71="Agency","A"&amp;"-"&amp;TEXT(B71,"yyyy")&amp;"-"&amp;A71,IF(F71="Trucker","T"&amp;"-"&amp;TEXT(B71,"yyyy")&amp;"-"&amp;A71,IF(F71="SECURITY","S"&amp;"-"&amp;TEXT(B71,"yyyy")&amp;"-"&amp;A71)))))</f>
        <v>T-2025-00070</v>
      </c>
      <c r="L71" s="10" t="str">
        <f t="shared" si="2"/>
        <v>*T-2025-00070*</v>
      </c>
      <c r="M71" s="9"/>
    </row>
    <row r="72" spans="1:13">
      <c r="A72" s="6" t="s">
        <v>324</v>
      </c>
      <c r="B72" s="7">
        <v>45855</v>
      </c>
      <c r="C72" s="8" t="s">
        <v>325</v>
      </c>
      <c r="D72" s="8" t="s">
        <v>326</v>
      </c>
      <c r="E72" s="8"/>
      <c r="F72" s="9" t="s">
        <v>214</v>
      </c>
      <c r="G72" s="9" t="s">
        <v>271</v>
      </c>
      <c r="H72" s="8"/>
      <c r="I72" s="9" t="s">
        <v>327</v>
      </c>
      <c r="J72" s="8" t="str">
        <f t="shared" si="3"/>
        <v>GERALDE MABELIN</v>
      </c>
      <c r="K72" s="9" t="str">
        <f>IF(ISBLANK(G72),"",IF(F72="Employee","M"&amp;"-"&amp;TEXT(B72,"yyyy")&amp;"-"&amp;A72,IF(F72="Agency","A"&amp;"-"&amp;TEXT(B72,"yyyy")&amp;"-"&amp;A72,IF(F72="Trucker","T"&amp;"-"&amp;TEXT(B72,"yyyy")&amp;"-"&amp;A72,IF(F72="SECURITY","S"&amp;"-"&amp;TEXT(B72,"yyyy")&amp;"-"&amp;A72)))))</f>
        <v>T-2025-00071</v>
      </c>
      <c r="L72" s="10" t="str">
        <f t="shared" si="2"/>
        <v>*T-2025-00071*</v>
      </c>
      <c r="M72" s="9"/>
    </row>
    <row r="73" spans="1:13">
      <c r="A73" s="6" t="s">
        <v>328</v>
      </c>
      <c r="B73" s="7">
        <v>45855</v>
      </c>
      <c r="C73" s="8" t="s">
        <v>329</v>
      </c>
      <c r="D73" s="8" t="s">
        <v>330</v>
      </c>
      <c r="E73" s="8"/>
      <c r="F73" s="9" t="s">
        <v>214</v>
      </c>
      <c r="G73" s="9" t="s">
        <v>271</v>
      </c>
      <c r="H73" s="8"/>
      <c r="I73" s="9" t="s">
        <v>331</v>
      </c>
      <c r="J73" s="8" t="str">
        <f t="shared" si="3"/>
        <v>RAFAEL SACUPAYO</v>
      </c>
      <c r="K73" s="9" t="str">
        <f>IF(ISBLANK(G73),"",IF(F73="Employee","M"&amp;"-"&amp;TEXT(B73,"yyyy")&amp;"-"&amp;A73,IF(F73="Agency","A"&amp;"-"&amp;TEXT(B73,"yyyy")&amp;"-"&amp;A73,IF(F73="Trucker","T"&amp;"-"&amp;TEXT(B73,"yyyy")&amp;"-"&amp;A73,IF(F73="SECURITY","S"&amp;"-"&amp;TEXT(B73,"yyyy")&amp;"-"&amp;A73)))))</f>
        <v>T-2025-00072</v>
      </c>
      <c r="L73" s="10" t="str">
        <f t="shared" si="2"/>
        <v>*T-2025-00072*</v>
      </c>
      <c r="M73" s="9"/>
    </row>
    <row r="74" spans="1:13">
      <c r="A74" s="6" t="s">
        <v>332</v>
      </c>
      <c r="B74" s="7">
        <v>45855</v>
      </c>
      <c r="C74" s="8" t="s">
        <v>333</v>
      </c>
      <c r="D74" s="8" t="s">
        <v>334</v>
      </c>
      <c r="E74" s="8"/>
      <c r="F74" s="9" t="s">
        <v>214</v>
      </c>
      <c r="G74" s="9" t="s">
        <v>271</v>
      </c>
      <c r="H74" s="8"/>
      <c r="I74" s="9" t="s">
        <v>335</v>
      </c>
      <c r="J74" s="8" t="str">
        <f t="shared" si="3"/>
        <v>DARVIE MASONG</v>
      </c>
      <c r="K74" s="9" t="str">
        <f>IF(ISBLANK(G74),"",IF(F74="Employee","M"&amp;"-"&amp;TEXT(B74,"yyyy")&amp;"-"&amp;A74,IF(F74="Agency","A"&amp;"-"&amp;TEXT(B74,"yyyy")&amp;"-"&amp;A74,IF(F74="Trucker","T"&amp;"-"&amp;TEXT(B74,"yyyy")&amp;"-"&amp;A74,IF(F74="SECURITY","S"&amp;"-"&amp;TEXT(B74,"yyyy")&amp;"-"&amp;A74)))))</f>
        <v>T-2025-00073</v>
      </c>
      <c r="L74" s="10" t="str">
        <f t="shared" si="2"/>
        <v>*T-2025-00073*</v>
      </c>
      <c r="M74" s="9"/>
    </row>
    <row r="75" spans="1:13">
      <c r="A75" s="6" t="s">
        <v>336</v>
      </c>
      <c r="B75" s="7">
        <v>45855</v>
      </c>
      <c r="C75" s="8" t="s">
        <v>337</v>
      </c>
      <c r="D75" s="8" t="s">
        <v>338</v>
      </c>
      <c r="E75" s="8"/>
      <c r="F75" s="9" t="s">
        <v>214</v>
      </c>
      <c r="G75" s="9" t="s">
        <v>271</v>
      </c>
      <c r="H75" s="8"/>
      <c r="I75" s="9" t="s">
        <v>339</v>
      </c>
      <c r="J75" s="8" t="str">
        <f t="shared" si="3"/>
        <v>MARJUN CABIGQUEZ</v>
      </c>
      <c r="K75" s="9" t="str">
        <f>IF(ISBLANK(G75),"",IF(F75="Employee","M"&amp;"-"&amp;TEXT(B75,"yyyy")&amp;"-"&amp;A75,IF(F75="Agency","A"&amp;"-"&amp;TEXT(B75,"yyyy")&amp;"-"&amp;A75,IF(F75="Trucker","T"&amp;"-"&amp;TEXT(B75,"yyyy")&amp;"-"&amp;A75,IF(F75="SECURITY","S"&amp;"-"&amp;TEXT(B75,"yyyy")&amp;"-"&amp;A75)))))</f>
        <v>T-2025-00074</v>
      </c>
      <c r="L75" s="10" t="str">
        <f t="shared" si="2"/>
        <v>*T-2025-00074*</v>
      </c>
      <c r="M75" s="9"/>
    </row>
    <row r="76" spans="1:13">
      <c r="A76" s="6" t="s">
        <v>340</v>
      </c>
      <c r="B76" s="7">
        <v>45855</v>
      </c>
      <c r="C76" s="8" t="s">
        <v>341</v>
      </c>
      <c r="D76" s="8" t="s">
        <v>223</v>
      </c>
      <c r="E76" s="8"/>
      <c r="F76" s="9" t="s">
        <v>214</v>
      </c>
      <c r="G76" s="9" t="s">
        <v>271</v>
      </c>
      <c r="H76" s="8"/>
      <c r="I76" s="9" t="s">
        <v>342</v>
      </c>
      <c r="J76" s="8" t="str">
        <f t="shared" si="3"/>
        <v>JONATHAN PAGASIAN</v>
      </c>
      <c r="K76" s="9" t="str">
        <f>IF(ISBLANK(G76),"",IF(F76="Employee","M"&amp;"-"&amp;TEXT(B76,"yyyy")&amp;"-"&amp;A76,IF(F76="Agency","A"&amp;"-"&amp;TEXT(B76,"yyyy")&amp;"-"&amp;A76,IF(F76="Trucker","T"&amp;"-"&amp;TEXT(B76,"yyyy")&amp;"-"&amp;A76,IF(F76="SECURITY","S"&amp;"-"&amp;TEXT(B76,"yyyy")&amp;"-"&amp;A76)))))</f>
        <v>T-2025-00075</v>
      </c>
      <c r="L76" s="10" t="str">
        <f t="shared" si="2"/>
        <v>*T-2025-00075*</v>
      </c>
      <c r="M76" s="9"/>
    </row>
    <row r="77" spans="1:13">
      <c r="A77" s="6" t="s">
        <v>343</v>
      </c>
      <c r="B77" s="7">
        <v>45855</v>
      </c>
      <c r="C77" s="8" t="s">
        <v>290</v>
      </c>
      <c r="D77" s="8" t="s">
        <v>344</v>
      </c>
      <c r="E77" s="8"/>
      <c r="F77" s="9" t="s">
        <v>214</v>
      </c>
      <c r="G77" s="9" t="s">
        <v>271</v>
      </c>
      <c r="H77" s="8"/>
      <c r="I77" s="9" t="s">
        <v>345</v>
      </c>
      <c r="J77" s="8" t="str">
        <f t="shared" si="3"/>
        <v>DIONESIO JR. MAGHANAY</v>
      </c>
      <c r="K77" s="9" t="str">
        <f>IF(ISBLANK(G77),"",IF(F77="Employee","M"&amp;"-"&amp;TEXT(B77,"yyyy")&amp;"-"&amp;A77,IF(F77="Agency","A"&amp;"-"&amp;TEXT(B77,"yyyy")&amp;"-"&amp;A77,IF(F77="Trucker","T"&amp;"-"&amp;TEXT(B77,"yyyy")&amp;"-"&amp;A77,IF(F77="SECURITY","S"&amp;"-"&amp;TEXT(B77,"yyyy")&amp;"-"&amp;A77)))))</f>
        <v>T-2025-00076</v>
      </c>
      <c r="L77" s="10" t="str">
        <f t="shared" si="2"/>
        <v>*T-2025-00076*</v>
      </c>
      <c r="M77" s="9"/>
    </row>
    <row r="78" spans="1:13">
      <c r="A78" s="6" t="s">
        <v>346</v>
      </c>
      <c r="B78" s="7">
        <v>45855</v>
      </c>
      <c r="C78" s="8" t="s">
        <v>321</v>
      </c>
      <c r="D78" s="8" t="s">
        <v>347</v>
      </c>
      <c r="E78" s="8"/>
      <c r="F78" s="9" t="s">
        <v>214</v>
      </c>
      <c r="G78" s="9" t="s">
        <v>271</v>
      </c>
      <c r="H78" s="8"/>
      <c r="I78" s="9" t="s">
        <v>323</v>
      </c>
      <c r="J78" s="8" t="str">
        <f t="shared" si="3"/>
        <v>RONIE AQUILAM</v>
      </c>
      <c r="K78" s="9" t="str">
        <f>IF(ISBLANK(G78),"",IF(F78="Employee","M"&amp;"-"&amp;TEXT(B78,"yyyy")&amp;"-"&amp;A78,IF(F78="Agency","A"&amp;"-"&amp;TEXT(B78,"yyyy")&amp;"-"&amp;A78,IF(F78="Trucker","T"&amp;"-"&amp;TEXT(B78,"yyyy")&amp;"-"&amp;A78,IF(F78="SECURITY","S"&amp;"-"&amp;TEXT(B78,"yyyy")&amp;"-"&amp;A78)))))</f>
        <v>T-2025-00077</v>
      </c>
      <c r="L78" s="10" t="str">
        <f t="shared" si="2"/>
        <v>*T-2025-00077*</v>
      </c>
      <c r="M78" s="9"/>
    </row>
    <row r="79" spans="1:13">
      <c r="A79" s="6" t="s">
        <v>348</v>
      </c>
      <c r="B79" s="7">
        <v>45855</v>
      </c>
      <c r="C79" s="8" t="s">
        <v>349</v>
      </c>
      <c r="D79" s="8" t="s">
        <v>350</v>
      </c>
      <c r="E79" s="8"/>
      <c r="F79" s="9" t="s">
        <v>214</v>
      </c>
      <c r="G79" s="9" t="s">
        <v>351</v>
      </c>
      <c r="H79" s="8"/>
      <c r="I79" s="9" t="s">
        <v>352</v>
      </c>
      <c r="J79" s="8" t="str">
        <f t="shared" si="3"/>
        <v>JONJON DAGOC</v>
      </c>
      <c r="K79" s="9" t="str">
        <f>IF(ISBLANK(G79),"",IF(F79="Employee","M"&amp;"-"&amp;TEXT(B79,"yyyy")&amp;"-"&amp;A79,IF(F79="Agency","A"&amp;"-"&amp;TEXT(B79,"yyyy")&amp;"-"&amp;A79,IF(F79="Trucker","T"&amp;"-"&amp;TEXT(B79,"yyyy")&amp;"-"&amp;A79,IF(F79="SECURITY","S"&amp;"-"&amp;TEXT(B79,"yyyy")&amp;"-"&amp;A79)))))</f>
        <v>T-2025-00078</v>
      </c>
      <c r="L79" s="10" t="str">
        <f t="shared" si="2"/>
        <v>*T-2025-00078*</v>
      </c>
      <c r="M79" s="9"/>
    </row>
    <row r="80" spans="1:13">
      <c r="A80" s="6" t="s">
        <v>353</v>
      </c>
      <c r="B80" s="7">
        <v>45855</v>
      </c>
      <c r="C80" s="8" t="s">
        <v>354</v>
      </c>
      <c r="D80" s="8" t="s">
        <v>355</v>
      </c>
      <c r="E80" s="8"/>
      <c r="F80" s="9" t="s">
        <v>214</v>
      </c>
      <c r="G80" s="9" t="s">
        <v>351</v>
      </c>
      <c r="H80" s="8"/>
      <c r="I80" s="9" t="s">
        <v>356</v>
      </c>
      <c r="J80" s="8" t="str">
        <f t="shared" si="3"/>
        <v>RUDY JR. SALVAÑA</v>
      </c>
      <c r="K80" s="9" t="str">
        <f>IF(ISBLANK(G80),"",IF(F80="Employee","M"&amp;"-"&amp;TEXT(B80,"yyyy")&amp;"-"&amp;A80,IF(F80="Agency","A"&amp;"-"&amp;TEXT(B80,"yyyy")&amp;"-"&amp;A80,IF(F80="Trucker","T"&amp;"-"&amp;TEXT(B80,"yyyy")&amp;"-"&amp;A80,IF(F80="SECURITY","S"&amp;"-"&amp;TEXT(B80,"yyyy")&amp;"-"&amp;A80)))))</f>
        <v>T-2025-00079</v>
      </c>
      <c r="L80" s="10" t="str">
        <f t="shared" si="2"/>
        <v>*T-2025-00079*</v>
      </c>
      <c r="M80" s="9"/>
    </row>
    <row r="81" spans="1:13">
      <c r="A81" s="6" t="s">
        <v>357</v>
      </c>
      <c r="B81" s="7">
        <v>45855</v>
      </c>
      <c r="C81" s="8" t="s">
        <v>358</v>
      </c>
      <c r="D81" s="8" t="s">
        <v>359</v>
      </c>
      <c r="E81" s="8"/>
      <c r="F81" s="9" t="s">
        <v>214</v>
      </c>
      <c r="G81" s="9" t="s">
        <v>351</v>
      </c>
      <c r="H81" s="8"/>
      <c r="I81" s="9" t="s">
        <v>360</v>
      </c>
      <c r="J81" s="8" t="str">
        <f t="shared" si="3"/>
        <v>DAREL ACEBU</v>
      </c>
      <c r="K81" s="9" t="str">
        <f>IF(ISBLANK(G81),"",IF(F81="Employee","M"&amp;"-"&amp;TEXT(B81,"yyyy")&amp;"-"&amp;A81,IF(F81="Agency","A"&amp;"-"&amp;TEXT(B81,"yyyy")&amp;"-"&amp;A81,IF(F81="Trucker","T"&amp;"-"&amp;TEXT(B81,"yyyy")&amp;"-"&amp;A81,IF(F81="SECURITY","S"&amp;"-"&amp;TEXT(B81,"yyyy")&amp;"-"&amp;A81)))))</f>
        <v>T-2025-00080</v>
      </c>
      <c r="L81" s="10" t="str">
        <f t="shared" si="2"/>
        <v>*T-2025-00080*</v>
      </c>
      <c r="M81" s="9"/>
    </row>
    <row r="82" spans="1:13">
      <c r="A82" s="6" t="s">
        <v>361</v>
      </c>
      <c r="B82" s="7">
        <v>45855</v>
      </c>
      <c r="C82" s="8" t="s">
        <v>362</v>
      </c>
      <c r="D82" s="8" t="s">
        <v>363</v>
      </c>
      <c r="E82" s="8"/>
      <c r="F82" s="9" t="s">
        <v>214</v>
      </c>
      <c r="G82" s="9" t="s">
        <v>351</v>
      </c>
      <c r="H82" s="8"/>
      <c r="I82" s="9" t="s">
        <v>364</v>
      </c>
      <c r="J82" s="8" t="str">
        <f t="shared" si="3"/>
        <v>GERMAN PADRIGAO</v>
      </c>
      <c r="K82" s="9" t="str">
        <f>IF(ISBLANK(G82),"",IF(F82="Employee","M"&amp;"-"&amp;TEXT(B82,"yyyy")&amp;"-"&amp;A82,IF(F82="Agency","A"&amp;"-"&amp;TEXT(B82,"yyyy")&amp;"-"&amp;A82,IF(F82="Trucker","T"&amp;"-"&amp;TEXT(B82,"yyyy")&amp;"-"&amp;A82,IF(F82="SECURITY","S"&amp;"-"&amp;TEXT(B82,"yyyy")&amp;"-"&amp;A82)))))</f>
        <v>T-2025-00081</v>
      </c>
      <c r="L82" s="10" t="str">
        <f t="shared" si="2"/>
        <v>*T-2025-00081*</v>
      </c>
      <c r="M82" s="9"/>
    </row>
    <row r="83" spans="1:13">
      <c r="A83" s="6" t="s">
        <v>365</v>
      </c>
      <c r="B83" s="7">
        <v>45855</v>
      </c>
      <c r="C83" s="8" t="s">
        <v>366</v>
      </c>
      <c r="D83" s="8" t="s">
        <v>367</v>
      </c>
      <c r="E83" s="8"/>
      <c r="F83" s="9" t="s">
        <v>214</v>
      </c>
      <c r="G83" s="9" t="s">
        <v>351</v>
      </c>
      <c r="H83" s="8"/>
      <c r="I83" s="9" t="s">
        <v>368</v>
      </c>
      <c r="J83" s="8" t="str">
        <f t="shared" si="3"/>
        <v>JEAN BAIÑO</v>
      </c>
      <c r="K83" s="9" t="str">
        <f>IF(ISBLANK(G83),"",IF(F83="Employee","M"&amp;"-"&amp;TEXT(B83,"yyyy")&amp;"-"&amp;A83,IF(F83="Agency","A"&amp;"-"&amp;TEXT(B83,"yyyy")&amp;"-"&amp;A83,IF(F83="Trucker","T"&amp;"-"&amp;TEXT(B83,"yyyy")&amp;"-"&amp;A83,IF(F83="SECURITY","S"&amp;"-"&amp;TEXT(B83,"yyyy")&amp;"-"&amp;A83)))))</f>
        <v>T-2025-00082</v>
      </c>
      <c r="L83" s="10" t="str">
        <f t="shared" si="2"/>
        <v>*T-2025-00082*</v>
      </c>
      <c r="M83" s="9"/>
    </row>
    <row r="84" spans="1:13">
      <c r="A84" s="6" t="s">
        <v>369</v>
      </c>
      <c r="B84" s="7">
        <v>45855</v>
      </c>
      <c r="C84" s="8" t="s">
        <v>370</v>
      </c>
      <c r="D84" s="8" t="s">
        <v>371</v>
      </c>
      <c r="E84" s="8"/>
      <c r="F84" s="9" t="s">
        <v>214</v>
      </c>
      <c r="G84" s="9" t="s">
        <v>351</v>
      </c>
      <c r="H84" s="8"/>
      <c r="I84" s="9" t="s">
        <v>372</v>
      </c>
      <c r="J84" s="8" t="str">
        <f t="shared" si="3"/>
        <v>JONARD CABAÑAS</v>
      </c>
      <c r="K84" s="9" t="str">
        <f>IF(ISBLANK(G84),"",IF(F84="Employee","M"&amp;"-"&amp;TEXT(B84,"yyyy")&amp;"-"&amp;A84,IF(F84="Agency","A"&amp;"-"&amp;TEXT(B84,"yyyy")&amp;"-"&amp;A84,IF(F84="Trucker","T"&amp;"-"&amp;TEXT(B84,"yyyy")&amp;"-"&amp;A84,IF(F84="SECURITY","S"&amp;"-"&amp;TEXT(B84,"yyyy")&amp;"-"&amp;A84)))))</f>
        <v>T-2025-00083</v>
      </c>
      <c r="L84" s="10" t="str">
        <f t="shared" si="2"/>
        <v>*T-2025-00083*</v>
      </c>
      <c r="M84" s="9"/>
    </row>
    <row r="85" spans="1:13">
      <c r="A85" s="6" t="s">
        <v>373</v>
      </c>
      <c r="B85" s="7">
        <v>45855</v>
      </c>
      <c r="C85" s="8" t="s">
        <v>349</v>
      </c>
      <c r="D85" s="8" t="s">
        <v>374</v>
      </c>
      <c r="E85" s="8"/>
      <c r="F85" s="9" t="s">
        <v>214</v>
      </c>
      <c r="G85" s="9" t="s">
        <v>351</v>
      </c>
      <c r="H85" s="8"/>
      <c r="I85" s="9" t="s">
        <v>375</v>
      </c>
      <c r="J85" s="8" t="str">
        <f t="shared" si="3"/>
        <v>VANIE DAGOC</v>
      </c>
      <c r="K85" s="9" t="str">
        <f>IF(ISBLANK(G85),"",IF(F85="Employee","M"&amp;"-"&amp;TEXT(B85,"yyyy")&amp;"-"&amp;A85,IF(F85="Agency","A"&amp;"-"&amp;TEXT(B85,"yyyy")&amp;"-"&amp;A85,IF(F85="Trucker","T"&amp;"-"&amp;TEXT(B85,"yyyy")&amp;"-"&amp;A85,IF(F85="SECURITY","S"&amp;"-"&amp;TEXT(B85,"yyyy")&amp;"-"&amp;A85)))))</f>
        <v>T-2025-00084</v>
      </c>
      <c r="L85" s="10" t="str">
        <f t="shared" si="2"/>
        <v>*T-2025-00084*</v>
      </c>
      <c r="M85" s="9"/>
    </row>
    <row r="86" spans="1:13">
      <c r="A86" s="6" t="s">
        <v>376</v>
      </c>
      <c r="B86" s="7">
        <v>45855</v>
      </c>
      <c r="C86" s="8" t="s">
        <v>294</v>
      </c>
      <c r="D86" s="8" t="s">
        <v>377</v>
      </c>
      <c r="E86" s="8"/>
      <c r="F86" s="9" t="s">
        <v>214</v>
      </c>
      <c r="G86" s="9" t="s">
        <v>351</v>
      </c>
      <c r="H86" s="8"/>
      <c r="I86" s="9" t="s">
        <v>378</v>
      </c>
      <c r="J86" s="8" t="str">
        <f t="shared" si="3"/>
        <v>PHILIP RODRIGUEZ</v>
      </c>
      <c r="K86" s="9" t="str">
        <f>IF(ISBLANK(G86),"",IF(F86="Employee","M"&amp;"-"&amp;TEXT(B86,"yyyy")&amp;"-"&amp;A86,IF(F86="Agency","A"&amp;"-"&amp;TEXT(B86,"yyyy")&amp;"-"&amp;A86,IF(F86="Trucker","T"&amp;"-"&amp;TEXT(B86,"yyyy")&amp;"-"&amp;A86,IF(F86="SECURITY","S"&amp;"-"&amp;TEXT(B86,"yyyy")&amp;"-"&amp;A86)))))</f>
        <v>T-2025-00085</v>
      </c>
      <c r="L86" s="10" t="str">
        <f t="shared" si="2"/>
        <v>*T-2025-00085*</v>
      </c>
      <c r="M86" s="9"/>
    </row>
    <row r="87" spans="1:13">
      <c r="A87" s="6" t="s">
        <v>379</v>
      </c>
      <c r="B87" s="7">
        <v>45855</v>
      </c>
      <c r="C87" s="8" t="s">
        <v>321</v>
      </c>
      <c r="D87" s="8" t="s">
        <v>380</v>
      </c>
      <c r="E87" s="8"/>
      <c r="F87" s="9" t="s">
        <v>214</v>
      </c>
      <c r="G87" s="9" t="s">
        <v>351</v>
      </c>
      <c r="H87" s="8"/>
      <c r="I87" s="9" t="s">
        <v>381</v>
      </c>
      <c r="J87" s="8" t="str">
        <f t="shared" si="3"/>
        <v>RIO AQUILAM</v>
      </c>
      <c r="K87" s="9" t="str">
        <f>IF(ISBLANK(G87),"",IF(F87="Employee","M"&amp;"-"&amp;TEXT(B87,"yyyy")&amp;"-"&amp;A87,IF(F87="Agency","A"&amp;"-"&amp;TEXT(B87,"yyyy")&amp;"-"&amp;A87,IF(F87="Trucker","T"&amp;"-"&amp;TEXT(B87,"yyyy")&amp;"-"&amp;A87,IF(F87="SECURITY","S"&amp;"-"&amp;TEXT(B87,"yyyy")&amp;"-"&amp;A87)))))</f>
        <v>T-2025-00086</v>
      </c>
      <c r="L87" s="10" t="str">
        <f t="shared" si="2"/>
        <v>*T-2025-00086*</v>
      </c>
      <c r="M87" s="9"/>
    </row>
    <row r="88" spans="1:13">
      <c r="A88" s="6" t="s">
        <v>382</v>
      </c>
      <c r="B88" s="7">
        <v>45855</v>
      </c>
      <c r="C88" s="8" t="s">
        <v>383</v>
      </c>
      <c r="D88" s="8" t="s">
        <v>384</v>
      </c>
      <c r="E88" s="8"/>
      <c r="F88" s="9" t="s">
        <v>214</v>
      </c>
      <c r="G88" s="9" t="s">
        <v>351</v>
      </c>
      <c r="H88" s="8"/>
      <c r="I88" s="9" t="s">
        <v>385</v>
      </c>
      <c r="J88" s="8" t="str">
        <f t="shared" si="3"/>
        <v>REY GELARMAN</v>
      </c>
      <c r="K88" s="9" t="str">
        <f>IF(ISBLANK(G88),"",IF(F88="Employee","M"&amp;"-"&amp;TEXT(B88,"yyyy")&amp;"-"&amp;A88,IF(F88="Agency","A"&amp;"-"&amp;TEXT(B88,"yyyy")&amp;"-"&amp;A88,IF(F88="Trucker","T"&amp;"-"&amp;TEXT(B88,"yyyy")&amp;"-"&amp;A88,IF(F88="SECURITY","S"&amp;"-"&amp;TEXT(B88,"yyyy")&amp;"-"&amp;A88)))))</f>
        <v>T-2025-00087</v>
      </c>
      <c r="L88" s="10" t="str">
        <f t="shared" si="2"/>
        <v>*T-2025-00087*</v>
      </c>
      <c r="M88" s="9"/>
    </row>
    <row r="89" spans="1:13">
      <c r="A89" s="6" t="s">
        <v>386</v>
      </c>
      <c r="B89" s="7">
        <v>45855</v>
      </c>
      <c r="C89" s="8" t="s">
        <v>387</v>
      </c>
      <c r="D89" s="8" t="s">
        <v>388</v>
      </c>
      <c r="E89" s="8"/>
      <c r="F89" s="9" t="s">
        <v>214</v>
      </c>
      <c r="G89" s="9" t="s">
        <v>389</v>
      </c>
      <c r="H89" s="8"/>
      <c r="I89" s="9" t="s">
        <v>390</v>
      </c>
      <c r="J89" s="8" t="str">
        <f t="shared" si="3"/>
        <v>JOVEN AMON</v>
      </c>
      <c r="K89" s="9" t="str">
        <f>IF(ISBLANK(G89),"",IF(F89="Employee","M"&amp;"-"&amp;TEXT(B89,"yyyy")&amp;"-"&amp;A89,IF(F89="Agency","A"&amp;"-"&amp;TEXT(B89,"yyyy")&amp;"-"&amp;A89,IF(F89="Trucker","T"&amp;"-"&amp;TEXT(B89,"yyyy")&amp;"-"&amp;A89,IF(F89="SECURITY","S"&amp;"-"&amp;TEXT(B89,"yyyy")&amp;"-"&amp;A89)))))</f>
        <v>T-2025-00088</v>
      </c>
      <c r="L89" s="10" t="str">
        <f t="shared" si="2"/>
        <v>*T-2025-00088*</v>
      </c>
      <c r="M89" s="9"/>
    </row>
    <row r="90" spans="1:13">
      <c r="A90" s="6" t="s">
        <v>391</v>
      </c>
      <c r="B90" s="7">
        <v>45855</v>
      </c>
      <c r="C90" s="8" t="s">
        <v>392</v>
      </c>
      <c r="D90" s="8" t="s">
        <v>393</v>
      </c>
      <c r="E90" s="8"/>
      <c r="F90" s="9" t="s">
        <v>214</v>
      </c>
      <c r="G90" s="9" t="s">
        <v>389</v>
      </c>
      <c r="H90" s="8"/>
      <c r="I90" s="9" t="s">
        <v>394</v>
      </c>
      <c r="J90" s="8" t="str">
        <f t="shared" si="3"/>
        <v>JUN DAGUYO</v>
      </c>
      <c r="K90" s="9" t="str">
        <f>IF(ISBLANK(G90),"",IF(F90="Employee","M"&amp;"-"&amp;TEXT(B90,"yyyy")&amp;"-"&amp;A90,IF(F90="Agency","A"&amp;"-"&amp;TEXT(B90,"yyyy")&amp;"-"&amp;A90,IF(F90="Trucker","T"&amp;"-"&amp;TEXT(B90,"yyyy")&amp;"-"&amp;A90,IF(F90="SECURITY","S"&amp;"-"&amp;TEXT(B90,"yyyy")&amp;"-"&amp;A90)))))</f>
        <v>T-2025-00089</v>
      </c>
      <c r="L90" s="10" t="str">
        <f t="shared" si="2"/>
        <v>*T-2025-00089*</v>
      </c>
      <c r="M90" s="9"/>
    </row>
    <row r="91" spans="1:13">
      <c r="A91" s="6" t="s">
        <v>395</v>
      </c>
      <c r="B91" s="7">
        <v>45855</v>
      </c>
      <c r="C91" s="8" t="s">
        <v>396</v>
      </c>
      <c r="D91" s="8" t="s">
        <v>397</v>
      </c>
      <c r="E91" s="8"/>
      <c r="F91" s="9" t="s">
        <v>214</v>
      </c>
      <c r="G91" s="9" t="s">
        <v>389</v>
      </c>
      <c r="H91" s="8"/>
      <c r="I91" s="9" t="s">
        <v>398</v>
      </c>
      <c r="J91" s="8" t="str">
        <f t="shared" si="3"/>
        <v>LOUIE SAPIO</v>
      </c>
      <c r="K91" s="9" t="str">
        <f>IF(ISBLANK(G91),"",IF(F91="Employee","M"&amp;"-"&amp;TEXT(B91,"yyyy")&amp;"-"&amp;A91,IF(F91="Agency","A"&amp;"-"&amp;TEXT(B91,"yyyy")&amp;"-"&amp;A91,IF(F91="Trucker","T"&amp;"-"&amp;TEXT(B91,"yyyy")&amp;"-"&amp;A91,IF(F91="SECURITY","S"&amp;"-"&amp;TEXT(B91,"yyyy")&amp;"-"&amp;A91)))))</f>
        <v>T-2025-00090</v>
      </c>
      <c r="L91" s="10" t="str">
        <f t="shared" si="2"/>
        <v>*T-2025-00090*</v>
      </c>
      <c r="M91" s="9"/>
    </row>
    <row r="92" spans="1:13">
      <c r="A92" s="6" t="s">
        <v>399</v>
      </c>
      <c r="B92" s="7">
        <v>45855</v>
      </c>
      <c r="C92" s="8" t="s">
        <v>387</v>
      </c>
      <c r="D92" s="8" t="s">
        <v>400</v>
      </c>
      <c r="E92" s="8"/>
      <c r="F92" s="9" t="s">
        <v>214</v>
      </c>
      <c r="G92" s="9" t="s">
        <v>389</v>
      </c>
      <c r="H92" s="8"/>
      <c r="I92" s="9" t="s">
        <v>401</v>
      </c>
      <c r="J92" s="8" t="str">
        <f t="shared" si="3"/>
        <v>ROLDAN AMON</v>
      </c>
      <c r="K92" s="9" t="str">
        <f>IF(ISBLANK(G92),"",IF(F92="Employee","M"&amp;"-"&amp;TEXT(B92,"yyyy")&amp;"-"&amp;A92,IF(F92="Agency","A"&amp;"-"&amp;TEXT(B92,"yyyy")&amp;"-"&amp;A92,IF(F92="Trucker","T"&amp;"-"&amp;TEXT(B92,"yyyy")&amp;"-"&amp;A92,IF(F92="SECURITY","S"&amp;"-"&amp;TEXT(B92,"yyyy")&amp;"-"&amp;A92)))))</f>
        <v>T-2025-00091</v>
      </c>
      <c r="L92" s="10" t="str">
        <f t="shared" si="2"/>
        <v>*T-2025-00091*</v>
      </c>
      <c r="M92" s="9"/>
    </row>
    <row r="93" spans="1:13">
      <c r="A93" s="6" t="s">
        <v>402</v>
      </c>
      <c r="B93" s="7">
        <v>45855</v>
      </c>
      <c r="C93" s="8" t="s">
        <v>403</v>
      </c>
      <c r="D93" s="8" t="s">
        <v>404</v>
      </c>
      <c r="E93" s="8"/>
      <c r="F93" s="9" t="s">
        <v>214</v>
      </c>
      <c r="G93" s="9" t="s">
        <v>389</v>
      </c>
      <c r="H93" s="8"/>
      <c r="I93" s="9" t="s">
        <v>405</v>
      </c>
      <c r="J93" s="8" t="str">
        <f t="shared" si="3"/>
        <v>JULITO LACANDULA</v>
      </c>
      <c r="K93" s="9" t="str">
        <f>IF(ISBLANK(G93),"",IF(F93="Employee","M"&amp;"-"&amp;TEXT(B93,"yyyy")&amp;"-"&amp;A93,IF(F93="Agency","A"&amp;"-"&amp;TEXT(B93,"yyyy")&amp;"-"&amp;A93,IF(F93="Trucker","T"&amp;"-"&amp;TEXT(B93,"yyyy")&amp;"-"&amp;A93,IF(F93="SECURITY","S"&amp;"-"&amp;TEXT(B93,"yyyy")&amp;"-"&amp;A93)))))</f>
        <v>T-2025-00092</v>
      </c>
      <c r="L93" s="10" t="str">
        <f t="shared" si="2"/>
        <v>*T-2025-00092*</v>
      </c>
      <c r="M93" s="9"/>
    </row>
    <row r="94" spans="1:13">
      <c r="A94" s="6" t="s">
        <v>406</v>
      </c>
      <c r="B94" s="7">
        <v>45855</v>
      </c>
      <c r="C94" s="8" t="s">
        <v>407</v>
      </c>
      <c r="D94" s="8" t="s">
        <v>408</v>
      </c>
      <c r="E94" s="8"/>
      <c r="F94" s="9" t="s">
        <v>214</v>
      </c>
      <c r="G94" s="9" t="s">
        <v>389</v>
      </c>
      <c r="H94" s="8"/>
      <c r="I94" s="9" t="s">
        <v>409</v>
      </c>
      <c r="J94" s="8" t="str">
        <f t="shared" si="3"/>
        <v>BENJAMIN BARITA</v>
      </c>
      <c r="K94" s="9" t="str">
        <f>IF(ISBLANK(G94),"",IF(F94="Employee","M"&amp;"-"&amp;TEXT(B94,"yyyy")&amp;"-"&amp;A94,IF(F94="Agency","A"&amp;"-"&amp;TEXT(B94,"yyyy")&amp;"-"&amp;A94,IF(F94="Trucker","T"&amp;"-"&amp;TEXT(B94,"yyyy")&amp;"-"&amp;A94,IF(F94="SECURITY","S"&amp;"-"&amp;TEXT(B94,"yyyy")&amp;"-"&amp;A94)))))</f>
        <v>T-2025-00093</v>
      </c>
      <c r="L94" s="10" t="str">
        <f t="shared" si="2"/>
        <v>*T-2025-00093*</v>
      </c>
      <c r="M94" s="9"/>
    </row>
    <row r="95" spans="1:13">
      <c r="A95" s="6" t="s">
        <v>410</v>
      </c>
      <c r="B95" s="7">
        <v>45855</v>
      </c>
      <c r="C95" s="8" t="s">
        <v>411</v>
      </c>
      <c r="D95" s="8" t="s">
        <v>412</v>
      </c>
      <c r="E95" s="8" t="s">
        <v>413</v>
      </c>
      <c r="F95" s="9" t="s">
        <v>17</v>
      </c>
      <c r="G95" s="9" t="s">
        <v>18</v>
      </c>
      <c r="H95" s="8" t="s">
        <v>414</v>
      </c>
      <c r="I95" s="9" t="s">
        <v>415</v>
      </c>
      <c r="J95" s="8" t="str">
        <f t="shared" si="3"/>
        <v xml:space="preserve">FAITH MONTEROS </v>
      </c>
      <c r="K95" s="9" t="str">
        <f>IF(ISBLANK(G95),"",IF(F95="Employee","M"&amp;"-"&amp;TEXT(B95,"yyyy")&amp;"-"&amp;A95,IF(F95="Agency","A"&amp;"-"&amp;TEXT(B95,"yyyy")&amp;"-"&amp;A95,IF(F95="Trucker","T"&amp;"-"&amp;TEXT(B95,"yyyy")&amp;"-"&amp;A95,IF(F95="SECURITY","S"&amp;"-"&amp;TEXT(B95,"yyyy")&amp;"-"&amp;A95)))))</f>
        <v>M-2025-00094</v>
      </c>
      <c r="L95" s="10" t="str">
        <f t="shared" si="2"/>
        <v>*M-2025-00094*</v>
      </c>
      <c r="M95" s="9"/>
    </row>
    <row r="96" spans="1:13">
      <c r="A96" s="6" t="s">
        <v>416</v>
      </c>
      <c r="B96" s="7">
        <v>45855</v>
      </c>
      <c r="C96" s="8" t="s">
        <v>417</v>
      </c>
      <c r="D96" s="8" t="s">
        <v>418</v>
      </c>
      <c r="E96" s="8" t="s">
        <v>46</v>
      </c>
      <c r="F96" s="9" t="s">
        <v>17</v>
      </c>
      <c r="G96" s="9" t="s">
        <v>18</v>
      </c>
      <c r="H96" s="8" t="s">
        <v>419</v>
      </c>
      <c r="I96" s="9" t="s">
        <v>420</v>
      </c>
      <c r="J96" s="8" t="str">
        <f t="shared" si="3"/>
        <v>RONA MAE RABE</v>
      </c>
      <c r="K96" s="9" t="str">
        <f>IF(ISBLANK(G96),"",IF(F96="Employee","M"&amp;"-"&amp;TEXT(B96,"yyyy")&amp;"-"&amp;A96,IF(F96="Agency","A"&amp;"-"&amp;TEXT(B96,"yyyy")&amp;"-"&amp;A96,IF(F96="Trucker","T"&amp;"-"&amp;TEXT(B96,"yyyy")&amp;"-"&amp;A96,IF(F96="SECURITY","S"&amp;"-"&amp;TEXT(B96,"yyyy")&amp;"-"&amp;A96)))))</f>
        <v>M-2025-00095</v>
      </c>
      <c r="L96" s="10" t="str">
        <f t="shared" si="2"/>
        <v>*M-2025-00095*</v>
      </c>
      <c r="M96" s="9"/>
    </row>
    <row r="97" spans="1:13">
      <c r="A97" s="6" t="s">
        <v>421</v>
      </c>
      <c r="B97" s="7">
        <v>45855</v>
      </c>
      <c r="C97" s="8" t="s">
        <v>422</v>
      </c>
      <c r="D97" s="8" t="s">
        <v>423</v>
      </c>
      <c r="E97" s="8" t="s">
        <v>424</v>
      </c>
      <c r="F97" s="9" t="s">
        <v>17</v>
      </c>
      <c r="G97" s="9" t="s">
        <v>18</v>
      </c>
      <c r="H97" s="8" t="s">
        <v>425</v>
      </c>
      <c r="I97" s="9" t="s">
        <v>426</v>
      </c>
      <c r="J97" s="8" t="str">
        <f t="shared" si="3"/>
        <v>JEZEIL MAE RACINES</v>
      </c>
      <c r="K97" s="9" t="str">
        <f>IF(ISBLANK(G97),"",IF(F97="Employee","M"&amp;"-"&amp;TEXT(B97,"yyyy")&amp;"-"&amp;A97,IF(F97="Agency","A"&amp;"-"&amp;TEXT(B97,"yyyy")&amp;"-"&amp;A97,IF(F97="Trucker","T"&amp;"-"&amp;TEXT(B97,"yyyy")&amp;"-"&amp;A97,IF(F97="SECURITY","S"&amp;"-"&amp;TEXT(B97,"yyyy")&amp;"-"&amp;A97)))))</f>
        <v>M-2025-00096</v>
      </c>
      <c r="L97" s="10" t="str">
        <f t="shared" si="2"/>
        <v>*M-2025-00096*</v>
      </c>
      <c r="M97" s="9"/>
    </row>
    <row r="98" spans="1:13">
      <c r="A98" s="6" t="s">
        <v>427</v>
      </c>
      <c r="B98" s="7">
        <v>45855</v>
      </c>
      <c r="C98" s="8" t="s">
        <v>428</v>
      </c>
      <c r="D98" s="8" t="s">
        <v>429</v>
      </c>
      <c r="E98" s="8"/>
      <c r="F98" s="9" t="s">
        <v>17</v>
      </c>
      <c r="G98" s="9" t="s">
        <v>18</v>
      </c>
      <c r="H98" s="8" t="s">
        <v>430</v>
      </c>
      <c r="I98" s="9" t="s">
        <v>431</v>
      </c>
      <c r="J98" s="8" t="str">
        <f t="shared" si="3"/>
        <v xml:space="preserve">LEONARD PULGO </v>
      </c>
      <c r="K98" s="9" t="str">
        <f>IF(ISBLANK(G98),"",IF(F98="Employee","M"&amp;"-"&amp;TEXT(B98,"yyyy")&amp;"-"&amp;A98,IF(F98="Agency","A"&amp;"-"&amp;TEXT(B98,"yyyy")&amp;"-"&amp;A98,IF(F98="Trucker","T"&amp;"-"&amp;TEXT(B98,"yyyy")&amp;"-"&amp;A98,IF(F98="SECURITY","S"&amp;"-"&amp;TEXT(B98,"yyyy")&amp;"-"&amp;A98)))))</f>
        <v>M-2025-00097</v>
      </c>
      <c r="L98" s="10" t="str">
        <f t="shared" si="2"/>
        <v>*M-2025-00097*</v>
      </c>
      <c r="M98" s="9"/>
    </row>
    <row r="99" spans="1:13">
      <c r="A99" s="6" t="s">
        <v>432</v>
      </c>
      <c r="B99" s="7">
        <v>45855</v>
      </c>
      <c r="C99" s="8" t="s">
        <v>433</v>
      </c>
      <c r="D99" s="8" t="s">
        <v>434</v>
      </c>
      <c r="E99" s="8" t="s">
        <v>435</v>
      </c>
      <c r="F99" s="9" t="s">
        <v>37</v>
      </c>
      <c r="G99" s="9" t="s">
        <v>38</v>
      </c>
      <c r="H99" s="8" t="s">
        <v>419</v>
      </c>
      <c r="I99" s="9" t="s">
        <v>436</v>
      </c>
      <c r="J99" s="8" t="str">
        <f t="shared" si="3"/>
        <v>LESLEI ANN PASANA</v>
      </c>
      <c r="K99" s="9" t="str">
        <f>IF(ISBLANK(G99),"",IF(F99="Employee","M"&amp;"-"&amp;TEXT(B99,"yyyy")&amp;"-"&amp;A99,IF(F99="Agency","A"&amp;"-"&amp;TEXT(B99,"yyyy")&amp;"-"&amp;A99,IF(F99="Trucker","T"&amp;"-"&amp;TEXT(B99,"yyyy")&amp;"-"&amp;A99,IF(F99="SECURITY","S"&amp;"-"&amp;TEXT(B99,"yyyy")&amp;"-"&amp;A99)))))</f>
        <v>A-2025-00098</v>
      </c>
      <c r="L99" s="10" t="str">
        <f t="shared" si="2"/>
        <v>*A-2025-00098*</v>
      </c>
      <c r="M99" s="9"/>
    </row>
    <row r="100" spans="1:13">
      <c r="A100" s="6" t="s">
        <v>437</v>
      </c>
      <c r="B100" s="7">
        <v>45855</v>
      </c>
      <c r="C100" s="8" t="s">
        <v>438</v>
      </c>
      <c r="D100" s="8" t="s">
        <v>439</v>
      </c>
      <c r="E100" s="8" t="s">
        <v>440</v>
      </c>
      <c r="F100" s="9" t="s">
        <v>37</v>
      </c>
      <c r="G100" s="9" t="s">
        <v>38</v>
      </c>
      <c r="H100" s="8" t="s">
        <v>441</v>
      </c>
      <c r="I100" s="9" t="s">
        <v>442</v>
      </c>
      <c r="J100" s="8" t="str">
        <f t="shared" si="3"/>
        <v>WELFORD MABOLOC</v>
      </c>
      <c r="K100" s="9" t="str">
        <f>IF(ISBLANK(G100),"",IF(F100="Employee","M"&amp;"-"&amp;TEXT(B100,"yyyy")&amp;"-"&amp;A100,IF(F100="Agency","A"&amp;"-"&amp;TEXT(B100,"yyyy")&amp;"-"&amp;A100,IF(F100="Trucker","T"&amp;"-"&amp;TEXT(B100,"yyyy")&amp;"-"&amp;A100,IF(F100="SECURITY","S"&amp;"-"&amp;TEXT(B100,"yyyy")&amp;"-"&amp;A100)))))</f>
        <v>A-2025-00099</v>
      </c>
      <c r="L100" s="10" t="str">
        <f t="shared" si="2"/>
        <v>*A-2025-00099*</v>
      </c>
      <c r="M100" s="9"/>
    </row>
    <row r="101" spans="1:13">
      <c r="A101" s="6" t="s">
        <v>443</v>
      </c>
      <c r="B101" s="7">
        <v>45855</v>
      </c>
      <c r="C101" s="8" t="s">
        <v>444</v>
      </c>
      <c r="D101" s="8" t="s">
        <v>445</v>
      </c>
      <c r="E101" s="8" t="s">
        <v>446</v>
      </c>
      <c r="F101" s="9" t="s">
        <v>37</v>
      </c>
      <c r="G101" s="9" t="s">
        <v>38</v>
      </c>
      <c r="H101" s="8" t="s">
        <v>447</v>
      </c>
      <c r="I101" s="9" t="s">
        <v>448</v>
      </c>
      <c r="J101" s="8" t="str">
        <f t="shared" si="3"/>
        <v>SITTIE AIZA BUTUA-AN</v>
      </c>
      <c r="K101" s="9" t="str">
        <f>IF(ISBLANK(G101),"",IF(F101="Employee","M"&amp;"-"&amp;TEXT(B101,"yyyy")&amp;"-"&amp;A101,IF(F101="Agency","A"&amp;"-"&amp;TEXT(B101,"yyyy")&amp;"-"&amp;A101,IF(F101="Trucker","T"&amp;"-"&amp;TEXT(B101,"yyyy")&amp;"-"&amp;A101,IF(F101="SECURITY","S"&amp;"-"&amp;TEXT(B101,"yyyy")&amp;"-"&amp;A101)))))</f>
        <v>A-2025-00100</v>
      </c>
      <c r="L101" s="10" t="str">
        <f t="shared" si="2"/>
        <v>*A-2025-00100*</v>
      </c>
      <c r="M101" s="9"/>
    </row>
    <row r="102" spans="1:13">
      <c r="A102" s="6" t="s">
        <v>449</v>
      </c>
      <c r="B102" s="7">
        <v>45855</v>
      </c>
      <c r="C102" s="8" t="s">
        <v>450</v>
      </c>
      <c r="D102" s="8" t="s">
        <v>451</v>
      </c>
      <c r="E102" s="8" t="s">
        <v>452</v>
      </c>
      <c r="F102" s="9" t="s">
        <v>37</v>
      </c>
      <c r="G102" s="9" t="s">
        <v>38</v>
      </c>
      <c r="H102" s="8" t="s">
        <v>453</v>
      </c>
      <c r="I102" s="9" t="s">
        <v>454</v>
      </c>
      <c r="J102" s="8" t="str">
        <f t="shared" si="3"/>
        <v>CINDY ENGLATIERA</v>
      </c>
      <c r="K102" s="9" t="str">
        <f>IF(ISBLANK(G102),"",IF(F102="Employee","M"&amp;"-"&amp;TEXT(B102,"yyyy")&amp;"-"&amp;A102,IF(F102="Agency","A"&amp;"-"&amp;TEXT(B102,"yyyy")&amp;"-"&amp;A102,IF(F102="Trucker","T"&amp;"-"&amp;TEXT(B102,"yyyy")&amp;"-"&amp;A102,IF(F102="SECURITY","S"&amp;"-"&amp;TEXT(B102,"yyyy")&amp;"-"&amp;A102)))))</f>
        <v>A-2025-00101</v>
      </c>
      <c r="L102" s="10" t="str">
        <f t="shared" si="2"/>
        <v>*A-2025-00101*</v>
      </c>
      <c r="M102" s="9"/>
    </row>
    <row r="103" spans="1:13">
      <c r="A103" s="6" t="s">
        <v>455</v>
      </c>
      <c r="B103" s="7">
        <v>45855</v>
      </c>
      <c r="C103" s="8" t="s">
        <v>456</v>
      </c>
      <c r="D103" s="8" t="s">
        <v>457</v>
      </c>
      <c r="E103" s="8" t="s">
        <v>458</v>
      </c>
      <c r="F103" s="9" t="s">
        <v>37</v>
      </c>
      <c r="G103" s="9" t="s">
        <v>38</v>
      </c>
      <c r="H103" s="8" t="s">
        <v>459</v>
      </c>
      <c r="I103" s="9" t="s">
        <v>460</v>
      </c>
      <c r="J103" s="8" t="str">
        <f t="shared" si="3"/>
        <v>KENT RACHO</v>
      </c>
      <c r="K103" s="9" t="str">
        <f>IF(ISBLANK(G103),"",IF(F103="Employee","M"&amp;"-"&amp;TEXT(B103,"yyyy")&amp;"-"&amp;A103,IF(F103="Agency","A"&amp;"-"&amp;TEXT(B103,"yyyy")&amp;"-"&amp;A103,IF(F103="Trucker","T"&amp;"-"&amp;TEXT(B103,"yyyy")&amp;"-"&amp;A103,IF(F103="SECURITY","S"&amp;"-"&amp;TEXT(B103,"yyyy")&amp;"-"&amp;A103)))))</f>
        <v>A-2025-00102</v>
      </c>
      <c r="L103" s="10" t="str">
        <f t="shared" si="2"/>
        <v>*A-2025-00102*</v>
      </c>
      <c r="M103" s="9"/>
    </row>
    <row r="104" spans="1:13">
      <c r="A104" s="6" t="s">
        <v>461</v>
      </c>
      <c r="B104" s="7">
        <v>45855</v>
      </c>
      <c r="C104" s="8" t="s">
        <v>417</v>
      </c>
      <c r="D104" s="8" t="s">
        <v>462</v>
      </c>
      <c r="E104" s="8" t="s">
        <v>463</v>
      </c>
      <c r="F104" s="9" t="s">
        <v>37</v>
      </c>
      <c r="G104" s="9" t="s">
        <v>38</v>
      </c>
      <c r="H104" s="8" t="s">
        <v>419</v>
      </c>
      <c r="I104" s="9" t="s">
        <v>464</v>
      </c>
      <c r="J104" s="8" t="str">
        <f t="shared" si="3"/>
        <v>JAPHET RABE</v>
      </c>
      <c r="K104" s="9" t="str">
        <f>IF(ISBLANK(G104),"",IF(F104="Employee","M"&amp;"-"&amp;TEXT(B104,"yyyy")&amp;"-"&amp;A104,IF(F104="Agency","A"&amp;"-"&amp;TEXT(B104,"yyyy")&amp;"-"&amp;A104,IF(F104="Trucker","T"&amp;"-"&amp;TEXT(B104,"yyyy")&amp;"-"&amp;A104,IF(F104="SECURITY","S"&amp;"-"&amp;TEXT(B104,"yyyy")&amp;"-"&amp;A104)))))</f>
        <v>A-2025-00103</v>
      </c>
      <c r="L104" s="10" t="str">
        <f t="shared" si="2"/>
        <v>*A-2025-00103*</v>
      </c>
      <c r="M104" s="9"/>
    </row>
    <row r="105" spans="1:13">
      <c r="A105" s="6" t="s">
        <v>465</v>
      </c>
      <c r="B105" s="7">
        <v>45855</v>
      </c>
      <c r="C105" s="8" t="s">
        <v>466</v>
      </c>
      <c r="D105" s="8" t="s">
        <v>467</v>
      </c>
      <c r="E105" s="8" t="s">
        <v>46</v>
      </c>
      <c r="F105" s="9" t="s">
        <v>37</v>
      </c>
      <c r="G105" s="9" t="s">
        <v>38</v>
      </c>
      <c r="H105" s="8" t="s">
        <v>468</v>
      </c>
      <c r="I105" s="9"/>
      <c r="J105" s="8" t="str">
        <f t="shared" si="3"/>
        <v>ARIEL SAGARIO</v>
      </c>
      <c r="K105" s="9" t="str">
        <f>IF(ISBLANK(G105),"",IF(F105="Employee","M"&amp;"-"&amp;TEXT(B105,"yyyy")&amp;"-"&amp;A105,IF(F105="Agency","A"&amp;"-"&amp;TEXT(B105,"yyyy")&amp;"-"&amp;A105,IF(F105="Trucker","T"&amp;"-"&amp;TEXT(B105,"yyyy")&amp;"-"&amp;A105,IF(F105="SECURITY","S"&amp;"-"&amp;TEXT(B105,"yyyy")&amp;"-"&amp;A105)))))</f>
        <v>A-2025-00104</v>
      </c>
      <c r="L105" s="10" t="str">
        <f t="shared" si="2"/>
        <v>*A-2025-00104*</v>
      </c>
      <c r="M105" s="9"/>
    </row>
    <row r="106" spans="1:13">
      <c r="A106" s="6" t="s">
        <v>469</v>
      </c>
      <c r="B106" s="7">
        <v>45855</v>
      </c>
      <c r="C106" s="8" t="s">
        <v>46</v>
      </c>
      <c r="D106" s="8" t="s">
        <v>470</v>
      </c>
      <c r="E106" s="8" t="s">
        <v>48</v>
      </c>
      <c r="F106" s="9" t="s">
        <v>37</v>
      </c>
      <c r="G106" s="9" t="s">
        <v>38</v>
      </c>
      <c r="H106" s="8" t="s">
        <v>419</v>
      </c>
      <c r="I106" s="9" t="s">
        <v>471</v>
      </c>
      <c r="J106" s="8" t="str">
        <f t="shared" si="3"/>
        <v>ROY BALDEVISO</v>
      </c>
      <c r="K106" s="9" t="str">
        <f>IF(ISBLANK(G106),"",IF(F106="Employee","M"&amp;"-"&amp;TEXT(B106,"yyyy")&amp;"-"&amp;A106,IF(F106="Agency","A"&amp;"-"&amp;TEXT(B106,"yyyy")&amp;"-"&amp;A106,IF(F106="Trucker","T"&amp;"-"&amp;TEXT(B106,"yyyy")&amp;"-"&amp;A106,IF(F106="SECURITY","S"&amp;"-"&amp;TEXT(B106,"yyyy")&amp;"-"&amp;A106)))))</f>
        <v>A-2025-00105</v>
      </c>
      <c r="L106" s="10" t="str">
        <f t="shared" si="2"/>
        <v>*A-2025-00105*</v>
      </c>
      <c r="M106" s="9"/>
    </row>
    <row r="107" spans="1:13">
      <c r="A107" s="6" t="s">
        <v>472</v>
      </c>
      <c r="B107" s="7">
        <v>45856</v>
      </c>
      <c r="C107" s="8" t="s">
        <v>473</v>
      </c>
      <c r="D107" s="8" t="s">
        <v>474</v>
      </c>
      <c r="E107" s="8" t="s">
        <v>46</v>
      </c>
      <c r="F107" s="9" t="s">
        <v>17</v>
      </c>
      <c r="G107" s="9" t="s">
        <v>18</v>
      </c>
      <c r="H107" s="8" t="s">
        <v>475</v>
      </c>
      <c r="I107" s="9">
        <v>9631478488</v>
      </c>
      <c r="J107" s="8" t="str">
        <f>_xlfn.CONCAT(D107," ",C107)</f>
        <v>DIVINA REQUINA</v>
      </c>
      <c r="K107" s="9" t="str">
        <f>IF(ISBLANK(G107),"",IF(F107="Employee","M"&amp;"-"&amp;TEXT(B107,"yyyy")&amp;"-"&amp;A107,IF(F107="Agency","A"&amp;"-"&amp;TEXT(B107,"yyyy")&amp;"-"&amp;A107,IF(F107="Trucker","T"&amp;"-"&amp;TEXT(B107,"yyyy")&amp;"-"&amp;A107,IF(F107="SECURITY","S"&amp;"-"&amp;TEXT(B107,"yyyy")&amp;"-"&amp;A107)))))</f>
        <v>M-2025-00106</v>
      </c>
      <c r="L107" s="10" t="str">
        <f t="shared" si="2"/>
        <v>*M-2025-00106*</v>
      </c>
      <c r="M107" s="9"/>
    </row>
    <row r="108" spans="1:13">
      <c r="A108" s="6" t="s">
        <v>476</v>
      </c>
      <c r="B108" s="7">
        <v>45856</v>
      </c>
      <c r="C108" s="8" t="s">
        <v>477</v>
      </c>
      <c r="D108" s="8" t="s">
        <v>478</v>
      </c>
      <c r="E108" s="8" t="s">
        <v>479</v>
      </c>
      <c r="F108" s="9" t="s">
        <v>17</v>
      </c>
      <c r="G108" s="9" t="s">
        <v>18</v>
      </c>
      <c r="H108" s="8" t="s">
        <v>480</v>
      </c>
      <c r="I108" s="9">
        <v>9973804075</v>
      </c>
      <c r="J108" s="8" t="str">
        <f>_xlfn.CONCAT(D108," ",C108)</f>
        <v>ELOISA CLAIRE PAHUNANG</v>
      </c>
      <c r="K108" s="9" t="str">
        <f>IF(ISBLANK(G108),"",IF(F108="Employee","M"&amp;"-"&amp;TEXT(B108,"yyyy")&amp;"-"&amp;A108,IF(F108="Agency","A"&amp;"-"&amp;TEXT(B108,"yyyy")&amp;"-"&amp;A108,IF(F108="Trucker","T"&amp;"-"&amp;TEXT(B108,"yyyy")&amp;"-"&amp;A108,IF(F108="SECURITY","S"&amp;"-"&amp;TEXT(B108,"yyyy")&amp;"-"&amp;A108)))))</f>
        <v>M-2025-00107</v>
      </c>
      <c r="L108" s="10" t="str">
        <f t="shared" si="2"/>
        <v>*M-2025-00107*</v>
      </c>
      <c r="M108" s="9"/>
    </row>
    <row r="109" spans="1:13">
      <c r="A109" s="6" t="s">
        <v>481</v>
      </c>
      <c r="B109" s="7">
        <v>45856</v>
      </c>
      <c r="C109" s="8" t="s">
        <v>482</v>
      </c>
      <c r="D109" s="8" t="s">
        <v>483</v>
      </c>
      <c r="E109" s="8" t="s">
        <v>484</v>
      </c>
      <c r="F109" s="9" t="s">
        <v>17</v>
      </c>
      <c r="G109" s="9" t="s">
        <v>18</v>
      </c>
      <c r="H109" s="8" t="s">
        <v>485</v>
      </c>
      <c r="I109" s="9">
        <v>9979039087</v>
      </c>
      <c r="J109" s="8" t="str">
        <f>_xlfn.CONCAT(D109," ",C109)</f>
        <v>JOSIE FE LIM</v>
      </c>
      <c r="K109" s="9" t="str">
        <f>IF(ISBLANK(G109),"",IF(F109="Employee","M"&amp;"-"&amp;TEXT(B109,"yyyy")&amp;"-"&amp;A109,IF(F109="Agency","A"&amp;"-"&amp;TEXT(B109,"yyyy")&amp;"-"&amp;A109,IF(F109="Trucker","T"&amp;"-"&amp;TEXT(B109,"yyyy")&amp;"-"&amp;A109,IF(F109="SECURITY","S"&amp;"-"&amp;TEXT(B109,"yyyy")&amp;"-"&amp;A109)))))</f>
        <v>M-2025-00108</v>
      </c>
      <c r="L109" s="10" t="str">
        <f t="shared" si="2"/>
        <v>*M-2025-00108*</v>
      </c>
      <c r="M109" s="9"/>
    </row>
    <row r="110" spans="1:13">
      <c r="A110" s="6" t="s">
        <v>486</v>
      </c>
      <c r="B110" s="7">
        <v>45856</v>
      </c>
      <c r="C110" s="8" t="s">
        <v>487</v>
      </c>
      <c r="D110" s="8" t="s">
        <v>488</v>
      </c>
      <c r="E110" s="8" t="s">
        <v>489</v>
      </c>
      <c r="F110" s="9" t="s">
        <v>17</v>
      </c>
      <c r="G110" s="9" t="s">
        <v>18</v>
      </c>
      <c r="H110" s="8" t="s">
        <v>490</v>
      </c>
      <c r="I110" s="9">
        <v>9066445430</v>
      </c>
      <c r="J110" s="8" t="str">
        <f>_xlfn.CONCAT(D110," ",C110)</f>
        <v>WILUDIA MAPUTOL</v>
      </c>
      <c r="K110" s="9" t="str">
        <f>IF(ISBLANK(G110),"",IF(F110="Employee","M"&amp;"-"&amp;TEXT(B110,"yyyy")&amp;"-"&amp;A110,IF(F110="Agency","A"&amp;"-"&amp;TEXT(B110,"yyyy")&amp;"-"&amp;A110,IF(F110="Trucker","T"&amp;"-"&amp;TEXT(B110,"yyyy")&amp;"-"&amp;A110,IF(F110="SECURITY","S"&amp;"-"&amp;TEXT(B110,"yyyy")&amp;"-"&amp;A110)))))</f>
        <v>M-2025-00109</v>
      </c>
      <c r="L110" s="10" t="str">
        <f t="shared" si="2"/>
        <v>*M-2025-00109*</v>
      </c>
      <c r="M110" s="9"/>
    </row>
    <row r="111" spans="1:13">
      <c r="A111" s="6" t="s">
        <v>491</v>
      </c>
      <c r="B111" s="7">
        <v>45856</v>
      </c>
      <c r="C111" s="8" t="s">
        <v>492</v>
      </c>
      <c r="D111" s="8" t="s">
        <v>493</v>
      </c>
      <c r="E111" s="8" t="s">
        <v>494</v>
      </c>
      <c r="F111" s="9" t="s">
        <v>495</v>
      </c>
      <c r="G111" s="9" t="s">
        <v>496</v>
      </c>
      <c r="H111" s="8" t="s">
        <v>497</v>
      </c>
      <c r="I111" s="9">
        <v>9912954461</v>
      </c>
      <c r="J111" s="8" t="str">
        <f t="shared" ref="J111:J167" si="4">_xlfn.CONCAT(D111," ",C111)</f>
        <v>FERNANDO JR. GAMANA</v>
      </c>
      <c r="K111" s="9" t="str">
        <f>IF(ISBLANK(G111),"",IF(F111="Employee","M"&amp;"-"&amp;TEXT(B111,"yyyy")&amp;"-"&amp;A111,IF(F111="Agency","A"&amp;"-"&amp;TEXT(B111,"yyyy")&amp;"-"&amp;A111,IF(F111="Trucker","T"&amp;"-"&amp;TEXT(B111,"yyyy")&amp;"-"&amp;A111,IF(F111="SECURITY","S"&amp;"-"&amp;TEXT(B111,"yyyy")&amp;"-"&amp;A111)))))</f>
        <v>S-2025-00110</v>
      </c>
      <c r="L111" s="10" t="str">
        <f t="shared" si="2"/>
        <v>*S-2025-00110*</v>
      </c>
      <c r="M111" s="9"/>
    </row>
    <row r="112" spans="1:13">
      <c r="A112" s="6" t="s">
        <v>498</v>
      </c>
      <c r="B112" s="7">
        <v>45856</v>
      </c>
      <c r="C112" s="8" t="s">
        <v>499</v>
      </c>
      <c r="D112" s="8" t="s">
        <v>500</v>
      </c>
      <c r="E112" s="8"/>
      <c r="F112" s="9" t="s">
        <v>495</v>
      </c>
      <c r="G112" s="9" t="s">
        <v>496</v>
      </c>
      <c r="H112" s="8" t="s">
        <v>501</v>
      </c>
      <c r="I112" s="9">
        <v>9651528892</v>
      </c>
      <c r="J112" s="8" t="str">
        <f t="shared" si="4"/>
        <v>LEONEL DANSAL</v>
      </c>
      <c r="K112" s="9" t="str">
        <f>IF(ISBLANK(G112),"",IF(F112="Employee","M"&amp;"-"&amp;TEXT(B112,"yyyy")&amp;"-"&amp;A112,IF(F112="Agency","A"&amp;"-"&amp;TEXT(B112,"yyyy")&amp;"-"&amp;A112,IF(F112="Trucker","T"&amp;"-"&amp;TEXT(B112,"yyyy")&amp;"-"&amp;A112,IF(F112="SECURITY","S"&amp;"-"&amp;TEXT(B112,"yyyy")&amp;"-"&amp;A112)))))</f>
        <v>S-2025-00111</v>
      </c>
      <c r="L112" s="10" t="str">
        <f t="shared" si="2"/>
        <v>*S-2025-00111*</v>
      </c>
      <c r="M112" s="9"/>
    </row>
    <row r="113" spans="1:13">
      <c r="A113" s="6" t="s">
        <v>502</v>
      </c>
      <c r="B113" s="7">
        <v>45856</v>
      </c>
      <c r="C113" s="8" t="s">
        <v>503</v>
      </c>
      <c r="D113" s="8" t="s">
        <v>504</v>
      </c>
      <c r="E113" s="8" t="s">
        <v>505</v>
      </c>
      <c r="F113" s="9" t="s">
        <v>495</v>
      </c>
      <c r="G113" s="9" t="s">
        <v>496</v>
      </c>
      <c r="H113" s="8" t="s">
        <v>506</v>
      </c>
      <c r="I113" s="9">
        <v>9953570561</v>
      </c>
      <c r="J113" s="8" t="str">
        <f t="shared" si="4"/>
        <v>FRUCTOUSO JR. ARNADO</v>
      </c>
      <c r="K113" s="9" t="str">
        <f>IF(ISBLANK(G113),"",IF(F113="Employee","M"&amp;"-"&amp;TEXT(B113,"yyyy")&amp;"-"&amp;A113,IF(F113="Agency","A"&amp;"-"&amp;TEXT(B113,"yyyy")&amp;"-"&amp;A113,IF(F113="Trucker","T"&amp;"-"&amp;TEXT(B113,"yyyy")&amp;"-"&amp;A113,IF(F113="SECURITY","S"&amp;"-"&amp;TEXT(B113,"yyyy")&amp;"-"&amp;A113)))))</f>
        <v>S-2025-00112</v>
      </c>
      <c r="L113" s="10" t="str">
        <f t="shared" si="2"/>
        <v>*S-2025-00112*</v>
      </c>
      <c r="M113" s="9"/>
    </row>
    <row r="114" spans="1:13">
      <c r="A114" s="6" t="s">
        <v>507</v>
      </c>
      <c r="B114" s="7">
        <v>45856</v>
      </c>
      <c r="C114" s="8" t="s">
        <v>508</v>
      </c>
      <c r="D114" s="8" t="s">
        <v>509</v>
      </c>
      <c r="E114" s="8" t="s">
        <v>510</v>
      </c>
      <c r="F114" s="9" t="s">
        <v>495</v>
      </c>
      <c r="G114" s="9" t="s">
        <v>496</v>
      </c>
      <c r="H114" s="8" t="s">
        <v>39</v>
      </c>
      <c r="I114" s="9">
        <v>9918901361</v>
      </c>
      <c r="J114" s="8" t="str">
        <f t="shared" si="4"/>
        <v>DANTE DAUMAR</v>
      </c>
      <c r="K114" s="9" t="str">
        <f>IF(ISBLANK(G114),"",IF(F114="Employee","M"&amp;"-"&amp;TEXT(B114,"yyyy")&amp;"-"&amp;A114,IF(F114="Agency","A"&amp;"-"&amp;TEXT(B114,"yyyy")&amp;"-"&amp;A114,IF(F114="Trucker","T"&amp;"-"&amp;TEXT(B114,"yyyy")&amp;"-"&amp;A114,IF(F114="SECURITY","S"&amp;"-"&amp;TEXT(B114,"yyyy")&amp;"-"&amp;A114)))))</f>
        <v>S-2025-00113</v>
      </c>
      <c r="L114" s="10" t="str">
        <f t="shared" si="2"/>
        <v>*S-2025-00113*</v>
      </c>
      <c r="M114" s="9"/>
    </row>
    <row r="115" spans="1:13">
      <c r="A115" s="6" t="s">
        <v>511</v>
      </c>
      <c r="B115" s="7">
        <v>45856</v>
      </c>
      <c r="C115" s="8" t="s">
        <v>512</v>
      </c>
      <c r="D115" s="8" t="s">
        <v>513</v>
      </c>
      <c r="E115" s="8" t="s">
        <v>514</v>
      </c>
      <c r="F115" s="9" t="s">
        <v>495</v>
      </c>
      <c r="G115" s="9" t="s">
        <v>496</v>
      </c>
      <c r="H115" s="8" t="s">
        <v>501</v>
      </c>
      <c r="I115" s="9">
        <v>9264484650</v>
      </c>
      <c r="J115" s="8" t="str">
        <f t="shared" si="4"/>
        <v>CYRILL OLALO</v>
      </c>
      <c r="K115" s="9" t="str">
        <f>IF(ISBLANK(G115),"",IF(F115="Employee","M"&amp;"-"&amp;TEXT(B115,"yyyy")&amp;"-"&amp;A115,IF(F115="Agency","A"&amp;"-"&amp;TEXT(B115,"yyyy")&amp;"-"&amp;A115,IF(F115="Trucker","T"&amp;"-"&amp;TEXT(B115,"yyyy")&amp;"-"&amp;A115,IF(F115="SECURITY","S"&amp;"-"&amp;TEXT(B115,"yyyy")&amp;"-"&amp;A115)))))</f>
        <v>S-2025-00114</v>
      </c>
      <c r="L115" s="10" t="str">
        <f t="shared" si="2"/>
        <v>*S-2025-00114*</v>
      </c>
      <c r="M115" s="9"/>
    </row>
    <row r="116" spans="1:13">
      <c r="A116" s="6" t="s">
        <v>515</v>
      </c>
      <c r="B116" s="7">
        <v>45876</v>
      </c>
      <c r="C116" s="8" t="s">
        <v>516</v>
      </c>
      <c r="D116" s="8" t="s">
        <v>291</v>
      </c>
      <c r="E116" s="8" t="s">
        <v>517</v>
      </c>
      <c r="F116" s="9" t="s">
        <v>37</v>
      </c>
      <c r="G116" s="9" t="s">
        <v>38</v>
      </c>
      <c r="H116" s="8"/>
      <c r="I116" s="9">
        <v>9368914693</v>
      </c>
      <c r="J116" s="8" t="str">
        <f t="shared" si="4"/>
        <v>VINCENT NON</v>
      </c>
      <c r="K116" s="9" t="str">
        <f>IF(ISBLANK(G116),"",IF(F116="Employee","M"&amp;"-"&amp;TEXT(B116,"yyyy")&amp;"-"&amp;A116,IF(F116="Agency","A"&amp;"-"&amp;TEXT(B116,"yyyy")&amp;"-"&amp;A116,IF(F116="Trucker","T"&amp;"-"&amp;TEXT(B116,"yyyy")&amp;"-"&amp;A116,IF(F116="SECURITY","S"&amp;"-"&amp;TEXT(B116,"yyyy")&amp;"-"&amp;A116)))))</f>
        <v>A-2025-00115</v>
      </c>
      <c r="L116" s="10" t="str">
        <f t="shared" si="2"/>
        <v>*A-2025-00115*</v>
      </c>
      <c r="M116" s="9"/>
    </row>
    <row r="117" spans="1:13">
      <c r="A117" s="6" t="s">
        <v>518</v>
      </c>
      <c r="B117" s="7">
        <v>45876</v>
      </c>
      <c r="C117" s="8" t="s">
        <v>265</v>
      </c>
      <c r="D117" s="8" t="s">
        <v>519</v>
      </c>
      <c r="E117" s="8"/>
      <c r="F117" s="9" t="s">
        <v>214</v>
      </c>
      <c r="G117" s="9" t="s">
        <v>248</v>
      </c>
      <c r="H117" s="8"/>
      <c r="I117" s="9"/>
      <c r="J117" s="8" t="str">
        <f t="shared" si="4"/>
        <v>LOREN GABUTAN</v>
      </c>
      <c r="K117" s="9" t="str">
        <f>IF(ISBLANK(G117),"",IF(F117="Employee","M"&amp;"-"&amp;TEXT(B117,"yyyy")&amp;"-"&amp;A117,IF(F117="Agency","A"&amp;"-"&amp;TEXT(B117,"yyyy")&amp;"-"&amp;A117,IF(F117="Trucker","T"&amp;"-"&amp;TEXT(B117,"yyyy")&amp;"-"&amp;A117,IF(F117="SECURITY","S"&amp;"-"&amp;TEXT(B117,"yyyy")&amp;"-"&amp;A117)))))</f>
        <v>T-2025-00116</v>
      </c>
      <c r="L117" s="10" t="str">
        <f t="shared" si="2"/>
        <v>*T-2025-00116*</v>
      </c>
      <c r="M117" s="9"/>
    </row>
    <row r="118" spans="1:13">
      <c r="A118" s="6" t="s">
        <v>520</v>
      </c>
      <c r="B118" s="7">
        <v>45876</v>
      </c>
      <c r="C118" s="8" t="s">
        <v>521</v>
      </c>
      <c r="D118" s="8" t="s">
        <v>522</v>
      </c>
      <c r="E118" s="8"/>
      <c r="F118" s="9" t="s">
        <v>214</v>
      </c>
      <c r="G118" s="9" t="s">
        <v>271</v>
      </c>
      <c r="H118" s="8"/>
      <c r="I118" s="9"/>
      <c r="J118" s="8" t="str">
        <f t="shared" si="4"/>
        <v>JULIET GUIAS</v>
      </c>
      <c r="K118" s="9" t="str">
        <f>IF(ISBLANK(G118),"",IF(F118="Employee","M"&amp;"-"&amp;TEXT(B118,"yyyy")&amp;"-"&amp;A118,IF(F118="Agency","A"&amp;"-"&amp;TEXT(B118,"yyyy")&amp;"-"&amp;A118,IF(F118="Trucker","T"&amp;"-"&amp;TEXT(B118,"yyyy")&amp;"-"&amp;A118,IF(F118="SECURITY","S"&amp;"-"&amp;TEXT(B118,"yyyy")&amp;"-"&amp;A118)))))</f>
        <v>T-2025-00117</v>
      </c>
      <c r="L118" s="10" t="str">
        <f t="shared" si="2"/>
        <v>*T-2025-00117*</v>
      </c>
      <c r="M118" s="9"/>
    </row>
    <row r="119" spans="1:13">
      <c r="A119" s="6" t="s">
        <v>523</v>
      </c>
      <c r="B119" s="7">
        <v>45876</v>
      </c>
      <c r="C119" s="8" t="s">
        <v>524</v>
      </c>
      <c r="D119" s="8" t="s">
        <v>525</v>
      </c>
      <c r="E119" s="8"/>
      <c r="F119" s="9" t="s">
        <v>214</v>
      </c>
      <c r="G119" s="9" t="s">
        <v>215</v>
      </c>
      <c r="H119" s="8"/>
      <c r="I119" s="9"/>
      <c r="J119" s="8" t="str">
        <f t="shared" si="4"/>
        <v>EDMUND GAHIT</v>
      </c>
      <c r="K119" s="9" t="str">
        <f>IF(ISBLANK(G119),"",IF(F119="Employee","M"&amp;"-"&amp;TEXT(B119,"yyyy")&amp;"-"&amp;A119,IF(F119="Agency","A"&amp;"-"&amp;TEXT(B119,"yyyy")&amp;"-"&amp;A119,IF(F119="Trucker","T"&amp;"-"&amp;TEXT(B119,"yyyy")&amp;"-"&amp;A119,IF(F119="SECURITY","S"&amp;"-"&amp;TEXT(B119,"yyyy")&amp;"-"&amp;A119)))))</f>
        <v>T-2025-00118</v>
      </c>
      <c r="L119" s="10" t="str">
        <f t="shared" si="2"/>
        <v>*T-2025-00118*</v>
      </c>
      <c r="M119" s="9"/>
    </row>
    <row r="120" spans="1:13">
      <c r="A120" s="6" t="s">
        <v>526</v>
      </c>
      <c r="B120" s="7"/>
      <c r="C120" s="8"/>
      <c r="D120" s="8"/>
      <c r="E120" s="8"/>
      <c r="F120" s="9"/>
      <c r="G120" s="9"/>
      <c r="H120" s="8"/>
      <c r="I120" s="9"/>
      <c r="J120" s="8" t="str">
        <f t="shared" si="4"/>
        <v xml:space="preserve"> </v>
      </c>
      <c r="K120" s="9"/>
      <c r="L120" s="10" t="str">
        <f t="shared" si="2"/>
        <v/>
      </c>
      <c r="M120" s="9"/>
    </row>
    <row r="121" spans="1:13">
      <c r="A121" s="6" t="s">
        <v>527</v>
      </c>
      <c r="B121" s="7"/>
      <c r="C121" s="8"/>
      <c r="D121" s="8"/>
      <c r="E121" s="8"/>
      <c r="F121" s="9"/>
      <c r="G121" s="9"/>
      <c r="H121" s="8"/>
      <c r="I121" s="9"/>
      <c r="J121" s="8" t="str">
        <f t="shared" si="4"/>
        <v xml:space="preserve"> </v>
      </c>
      <c r="K121" s="9"/>
      <c r="L121" s="10" t="str">
        <f t="shared" si="2"/>
        <v/>
      </c>
      <c r="M121" s="9"/>
    </row>
    <row r="122" spans="1:13">
      <c r="A122" s="6" t="s">
        <v>528</v>
      </c>
      <c r="B122" s="7"/>
      <c r="C122" s="8"/>
      <c r="D122" s="8"/>
      <c r="E122" s="8"/>
      <c r="F122" s="9"/>
      <c r="G122" s="9"/>
      <c r="H122" s="8"/>
      <c r="I122" s="9"/>
      <c r="J122" s="8" t="str">
        <f t="shared" si="4"/>
        <v xml:space="preserve"> </v>
      </c>
      <c r="K122" s="9"/>
      <c r="L122" s="10"/>
      <c r="M122" s="9"/>
    </row>
    <row r="123" spans="1:13">
      <c r="A123" s="6" t="s">
        <v>529</v>
      </c>
      <c r="B123" s="7"/>
      <c r="C123" s="8"/>
      <c r="D123" s="8"/>
      <c r="E123" s="8"/>
      <c r="F123" s="9"/>
      <c r="G123" s="9"/>
      <c r="H123" s="8"/>
      <c r="I123" s="9"/>
      <c r="J123" s="8" t="str">
        <f t="shared" si="4"/>
        <v xml:space="preserve"> </v>
      </c>
      <c r="K123" s="9"/>
      <c r="L123" s="10"/>
      <c r="M123" s="9"/>
    </row>
    <row r="124" spans="1:13">
      <c r="A124" s="6" t="s">
        <v>530</v>
      </c>
      <c r="B124" s="7"/>
      <c r="C124" s="8"/>
      <c r="D124" s="8"/>
      <c r="E124" s="8"/>
      <c r="F124" s="9"/>
      <c r="G124" s="9"/>
      <c r="H124" s="8"/>
      <c r="I124" s="9"/>
      <c r="J124" s="8" t="str">
        <f t="shared" si="4"/>
        <v xml:space="preserve"> </v>
      </c>
      <c r="K124" s="9"/>
      <c r="L124" s="10"/>
      <c r="M124" s="9"/>
    </row>
    <row r="125" spans="1:13">
      <c r="A125" s="6" t="s">
        <v>531</v>
      </c>
      <c r="B125" s="7"/>
      <c r="C125" s="8"/>
      <c r="D125" s="8"/>
      <c r="E125" s="8"/>
      <c r="F125" s="9"/>
      <c r="G125" s="9"/>
      <c r="H125" s="8"/>
      <c r="I125" s="9"/>
      <c r="J125" s="8" t="str">
        <f t="shared" si="4"/>
        <v xml:space="preserve"> </v>
      </c>
      <c r="K125" s="9"/>
      <c r="L125" s="10"/>
      <c r="M125" s="9"/>
    </row>
    <row r="126" spans="1:13">
      <c r="A126" s="6" t="s">
        <v>532</v>
      </c>
      <c r="B126" s="7"/>
      <c r="C126" s="8"/>
      <c r="D126" s="8"/>
      <c r="E126" s="8"/>
      <c r="F126" s="9"/>
      <c r="G126" s="9"/>
      <c r="H126" s="8"/>
      <c r="I126" s="9"/>
      <c r="J126" s="8" t="str">
        <f t="shared" si="4"/>
        <v xml:space="preserve"> </v>
      </c>
      <c r="K126" s="9"/>
      <c r="L126" s="10"/>
      <c r="M126" s="9"/>
    </row>
    <row r="127" spans="1:13">
      <c r="A127" s="6" t="s">
        <v>533</v>
      </c>
      <c r="B127" s="7"/>
      <c r="C127" s="8"/>
      <c r="D127" s="8"/>
      <c r="E127" s="8"/>
      <c r="F127" s="9"/>
      <c r="G127" s="9"/>
      <c r="H127" s="8"/>
      <c r="I127" s="9"/>
      <c r="J127" s="8" t="str">
        <f t="shared" si="4"/>
        <v xml:space="preserve"> </v>
      </c>
      <c r="K127" s="9"/>
      <c r="L127" s="10"/>
      <c r="M127" s="9"/>
    </row>
    <row r="128" spans="1:13">
      <c r="A128" s="6" t="s">
        <v>534</v>
      </c>
      <c r="B128" s="7"/>
      <c r="C128" s="8"/>
      <c r="D128" s="8"/>
      <c r="E128" s="8"/>
      <c r="F128" s="9"/>
      <c r="G128" s="9"/>
      <c r="H128" s="8"/>
      <c r="I128" s="9"/>
      <c r="J128" s="8" t="str">
        <f t="shared" si="4"/>
        <v xml:space="preserve"> </v>
      </c>
      <c r="K128" s="9"/>
      <c r="L128" s="10"/>
      <c r="M128" s="9"/>
    </row>
    <row r="129" spans="1:13">
      <c r="A129" s="6" t="s">
        <v>535</v>
      </c>
      <c r="B129" s="7"/>
      <c r="C129" s="8"/>
      <c r="D129" s="8"/>
      <c r="E129" s="8"/>
      <c r="F129" s="9"/>
      <c r="G129" s="9"/>
      <c r="H129" s="8"/>
      <c r="I129" s="9"/>
      <c r="J129" s="8" t="str">
        <f t="shared" si="4"/>
        <v xml:space="preserve"> </v>
      </c>
      <c r="K129" s="9"/>
      <c r="L129" s="10"/>
      <c r="M129" s="9"/>
    </row>
    <row r="130" spans="1:13">
      <c r="A130" s="6" t="s">
        <v>536</v>
      </c>
      <c r="B130" s="7"/>
      <c r="C130" s="8"/>
      <c r="D130" s="8"/>
      <c r="E130" s="8"/>
      <c r="F130" s="9"/>
      <c r="G130" s="9"/>
      <c r="H130" s="8"/>
      <c r="I130" s="9"/>
      <c r="J130" s="8" t="str">
        <f t="shared" si="4"/>
        <v xml:space="preserve"> </v>
      </c>
      <c r="K130" s="9"/>
      <c r="L130" s="10"/>
      <c r="M130" s="9"/>
    </row>
    <row r="131" spans="1:13">
      <c r="A131" s="6" t="s">
        <v>537</v>
      </c>
      <c r="B131" s="7"/>
      <c r="C131" s="8"/>
      <c r="D131" s="8"/>
      <c r="E131" s="8"/>
      <c r="F131" s="9"/>
      <c r="G131" s="9"/>
      <c r="H131" s="8"/>
      <c r="I131" s="9"/>
      <c r="J131" s="8" t="str">
        <f t="shared" si="4"/>
        <v xml:space="preserve"> </v>
      </c>
      <c r="K131" s="9"/>
      <c r="L131" s="10"/>
      <c r="M131" s="9"/>
    </row>
    <row r="132" spans="1:13">
      <c r="A132" s="6" t="s">
        <v>538</v>
      </c>
      <c r="B132" s="7"/>
      <c r="C132" s="8"/>
      <c r="D132" s="8"/>
      <c r="E132" s="8"/>
      <c r="F132" s="9"/>
      <c r="G132" s="9"/>
      <c r="H132" s="8"/>
      <c r="I132" s="9"/>
      <c r="J132" s="8" t="str">
        <f t="shared" si="4"/>
        <v xml:space="preserve"> </v>
      </c>
      <c r="K132" s="9"/>
      <c r="L132" s="10"/>
      <c r="M132" s="9"/>
    </row>
    <row r="133" spans="1:13">
      <c r="A133" s="6" t="s">
        <v>539</v>
      </c>
      <c r="B133" s="7"/>
      <c r="C133" s="8"/>
      <c r="D133" s="8"/>
      <c r="E133" s="8"/>
      <c r="F133" s="9"/>
      <c r="G133" s="9"/>
      <c r="H133" s="8"/>
      <c r="I133" s="9"/>
      <c r="J133" s="8" t="str">
        <f t="shared" si="4"/>
        <v xml:space="preserve"> </v>
      </c>
      <c r="K133" s="9"/>
      <c r="L133" s="10"/>
      <c r="M133" s="9"/>
    </row>
    <row r="134" spans="1:13">
      <c r="A134" s="6" t="s">
        <v>540</v>
      </c>
      <c r="B134" s="7"/>
      <c r="C134" s="8"/>
      <c r="D134" s="8"/>
      <c r="E134" s="8"/>
      <c r="F134" s="9"/>
      <c r="G134" s="9"/>
      <c r="H134" s="8"/>
      <c r="I134" s="9"/>
      <c r="J134" s="8" t="str">
        <f t="shared" si="4"/>
        <v xml:space="preserve"> </v>
      </c>
      <c r="K134" s="9"/>
      <c r="L134" s="10"/>
      <c r="M134" s="9"/>
    </row>
    <row r="135" spans="1:13">
      <c r="A135" s="6" t="s">
        <v>541</v>
      </c>
      <c r="B135" s="7"/>
      <c r="C135" s="8"/>
      <c r="D135" s="8"/>
      <c r="E135" s="8"/>
      <c r="F135" s="9"/>
      <c r="G135" s="9"/>
      <c r="H135" s="8"/>
      <c r="I135" s="9"/>
      <c r="J135" s="8" t="str">
        <f t="shared" si="4"/>
        <v xml:space="preserve"> </v>
      </c>
      <c r="K135" s="9"/>
      <c r="L135" s="10"/>
      <c r="M135" s="9"/>
    </row>
    <row r="136" spans="1:13">
      <c r="A136" s="6" t="s">
        <v>542</v>
      </c>
      <c r="B136" s="7"/>
      <c r="C136" s="8"/>
      <c r="D136" s="8"/>
      <c r="E136" s="8"/>
      <c r="F136" s="9"/>
      <c r="G136" s="9"/>
      <c r="H136" s="8"/>
      <c r="I136" s="9"/>
      <c r="J136" s="8" t="str">
        <f t="shared" si="4"/>
        <v xml:space="preserve"> </v>
      </c>
      <c r="K136" s="9"/>
      <c r="L136" s="10"/>
      <c r="M136" s="9"/>
    </row>
    <row r="137" spans="1:13">
      <c r="A137" s="6" t="s">
        <v>543</v>
      </c>
      <c r="B137" s="7"/>
      <c r="C137" s="8"/>
      <c r="D137" s="8"/>
      <c r="E137" s="8"/>
      <c r="F137" s="9"/>
      <c r="G137" s="9"/>
      <c r="H137" s="8"/>
      <c r="I137" s="9"/>
      <c r="J137" s="8" t="str">
        <f t="shared" si="4"/>
        <v xml:space="preserve"> </v>
      </c>
      <c r="K137" s="9"/>
      <c r="L137" s="10"/>
      <c r="M137" s="9"/>
    </row>
    <row r="138" spans="1:13">
      <c r="A138" s="6" t="s">
        <v>544</v>
      </c>
      <c r="B138" s="7"/>
      <c r="C138" s="8"/>
      <c r="D138" s="8"/>
      <c r="E138" s="8"/>
      <c r="F138" s="9"/>
      <c r="G138" s="9"/>
      <c r="H138" s="8"/>
      <c r="I138" s="9"/>
      <c r="J138" s="8" t="str">
        <f t="shared" si="4"/>
        <v xml:space="preserve"> </v>
      </c>
      <c r="K138" s="9"/>
      <c r="L138" s="10"/>
      <c r="M138" s="9"/>
    </row>
    <row r="139" spans="1:13">
      <c r="A139" s="6" t="s">
        <v>545</v>
      </c>
      <c r="B139" s="7"/>
      <c r="C139" s="8"/>
      <c r="D139" s="8"/>
      <c r="E139" s="8"/>
      <c r="F139" s="9"/>
      <c r="G139" s="9"/>
      <c r="H139" s="8"/>
      <c r="I139" s="9"/>
      <c r="J139" s="8" t="str">
        <f t="shared" si="4"/>
        <v xml:space="preserve"> </v>
      </c>
      <c r="K139" s="9"/>
      <c r="L139" s="10"/>
      <c r="M139" s="9"/>
    </row>
    <row r="140" spans="1:13">
      <c r="A140" s="6" t="s">
        <v>546</v>
      </c>
      <c r="B140" s="7"/>
      <c r="C140" s="8"/>
      <c r="D140" s="8"/>
      <c r="E140" s="8"/>
      <c r="F140" s="9"/>
      <c r="G140" s="9"/>
      <c r="H140" s="8"/>
      <c r="I140" s="9"/>
      <c r="J140" s="8" t="str">
        <f t="shared" si="4"/>
        <v xml:space="preserve"> </v>
      </c>
      <c r="K140" s="9"/>
      <c r="L140" s="10"/>
      <c r="M140" s="9"/>
    </row>
    <row r="141" spans="1:13">
      <c r="A141" s="6" t="s">
        <v>547</v>
      </c>
      <c r="B141" s="7"/>
      <c r="C141" s="8"/>
      <c r="D141" s="8"/>
      <c r="E141" s="8"/>
      <c r="F141" s="9"/>
      <c r="G141" s="9"/>
      <c r="H141" s="8"/>
      <c r="I141" s="9"/>
      <c r="J141" s="8" t="str">
        <f t="shared" si="4"/>
        <v xml:space="preserve"> </v>
      </c>
      <c r="K141" s="9"/>
      <c r="L141" s="10"/>
      <c r="M141" s="9"/>
    </row>
    <row r="142" spans="1:13">
      <c r="A142" s="6" t="s">
        <v>548</v>
      </c>
      <c r="B142" s="7"/>
      <c r="C142" s="8"/>
      <c r="D142" s="8"/>
      <c r="E142" s="8"/>
      <c r="F142" s="9"/>
      <c r="G142" s="9"/>
      <c r="H142" s="8"/>
      <c r="I142" s="9"/>
      <c r="J142" s="8" t="str">
        <f t="shared" si="4"/>
        <v xml:space="preserve"> </v>
      </c>
      <c r="K142" s="9"/>
      <c r="L142" s="10"/>
      <c r="M142" s="9"/>
    </row>
    <row r="143" spans="1:13">
      <c r="A143" s="6" t="s">
        <v>549</v>
      </c>
      <c r="B143" s="7"/>
      <c r="C143" s="8"/>
      <c r="D143" s="8"/>
      <c r="E143" s="8"/>
      <c r="F143" s="9"/>
      <c r="G143" s="9"/>
      <c r="H143" s="8"/>
      <c r="I143" s="9"/>
      <c r="J143" s="8" t="str">
        <f t="shared" si="4"/>
        <v xml:space="preserve"> </v>
      </c>
      <c r="K143" s="9"/>
      <c r="L143" s="10"/>
      <c r="M143" s="9"/>
    </row>
    <row r="144" spans="1:13">
      <c r="A144" s="6" t="s">
        <v>550</v>
      </c>
      <c r="B144" s="7"/>
      <c r="C144" s="8"/>
      <c r="D144" s="8"/>
      <c r="E144" s="8"/>
      <c r="F144" s="9"/>
      <c r="G144" s="9"/>
      <c r="H144" s="8"/>
      <c r="I144" s="9"/>
      <c r="J144" s="8" t="str">
        <f t="shared" si="4"/>
        <v xml:space="preserve"> </v>
      </c>
      <c r="K144" s="9"/>
      <c r="L144" s="10"/>
      <c r="M144" s="9"/>
    </row>
    <row r="145" spans="1:13">
      <c r="A145" s="6" t="s">
        <v>551</v>
      </c>
      <c r="B145" s="7"/>
      <c r="C145" s="8"/>
      <c r="D145" s="8"/>
      <c r="E145" s="8"/>
      <c r="F145" s="9"/>
      <c r="G145" s="9"/>
      <c r="H145" s="8"/>
      <c r="I145" s="9"/>
      <c r="J145" s="8" t="str">
        <f t="shared" si="4"/>
        <v xml:space="preserve"> </v>
      </c>
      <c r="K145" s="9"/>
      <c r="L145" s="10"/>
      <c r="M145" s="9"/>
    </row>
    <row r="146" spans="1:13">
      <c r="A146" s="6" t="s">
        <v>552</v>
      </c>
      <c r="B146" s="7"/>
      <c r="C146" s="8"/>
      <c r="D146" s="8"/>
      <c r="E146" s="8"/>
      <c r="F146" s="9"/>
      <c r="G146" s="9"/>
      <c r="H146" s="8"/>
      <c r="I146" s="9"/>
      <c r="J146" s="8" t="str">
        <f t="shared" si="4"/>
        <v xml:space="preserve"> </v>
      </c>
      <c r="K146" s="9"/>
      <c r="L146" s="10"/>
      <c r="M146" s="9"/>
    </row>
    <row r="147" spans="1:13">
      <c r="A147" s="6" t="s">
        <v>553</v>
      </c>
      <c r="B147" s="7"/>
      <c r="C147" s="8"/>
      <c r="D147" s="8"/>
      <c r="E147" s="8"/>
      <c r="F147" s="9"/>
      <c r="G147" s="9"/>
      <c r="H147" s="8"/>
      <c r="I147" s="9"/>
      <c r="J147" s="8" t="str">
        <f t="shared" si="4"/>
        <v xml:space="preserve"> </v>
      </c>
      <c r="K147" s="9"/>
      <c r="L147" s="10"/>
      <c r="M147" s="9"/>
    </row>
    <row r="148" spans="1:13">
      <c r="A148" s="6" t="s">
        <v>554</v>
      </c>
      <c r="B148" s="7"/>
      <c r="C148" s="8"/>
      <c r="D148" s="8"/>
      <c r="E148" s="8"/>
      <c r="F148" s="9"/>
      <c r="G148" s="9"/>
      <c r="H148" s="8"/>
      <c r="I148" s="9"/>
      <c r="J148" s="8" t="str">
        <f t="shared" si="4"/>
        <v xml:space="preserve"> </v>
      </c>
      <c r="K148" s="9"/>
      <c r="L148" s="10"/>
      <c r="M148" s="9"/>
    </row>
    <row r="149" spans="1:13">
      <c r="A149" s="6" t="s">
        <v>555</v>
      </c>
      <c r="B149" s="7"/>
      <c r="C149" s="8"/>
      <c r="D149" s="8"/>
      <c r="E149" s="8"/>
      <c r="F149" s="9"/>
      <c r="G149" s="9"/>
      <c r="H149" s="8"/>
      <c r="I149" s="9"/>
      <c r="J149" s="8" t="str">
        <f t="shared" si="4"/>
        <v xml:space="preserve"> </v>
      </c>
      <c r="K149" s="9"/>
      <c r="L149" s="10"/>
      <c r="M149" s="9"/>
    </row>
    <row r="150" spans="1:13">
      <c r="A150" s="6" t="s">
        <v>556</v>
      </c>
      <c r="B150" s="7"/>
      <c r="C150" s="8"/>
      <c r="D150" s="8"/>
      <c r="E150" s="8"/>
      <c r="F150" s="9"/>
      <c r="G150" s="9"/>
      <c r="H150" s="8"/>
      <c r="I150" s="9"/>
      <c r="J150" s="8" t="str">
        <f t="shared" si="4"/>
        <v xml:space="preserve"> </v>
      </c>
      <c r="K150" s="9"/>
      <c r="L150" s="10"/>
      <c r="M150" s="9"/>
    </row>
    <row r="151" spans="1:13">
      <c r="A151" s="6" t="s">
        <v>557</v>
      </c>
      <c r="B151" s="7"/>
      <c r="C151" s="8"/>
      <c r="D151" s="8"/>
      <c r="E151" s="8"/>
      <c r="F151" s="9"/>
      <c r="G151" s="9"/>
      <c r="H151" s="8"/>
      <c r="I151" s="9"/>
      <c r="J151" s="8" t="str">
        <f t="shared" si="4"/>
        <v xml:space="preserve"> </v>
      </c>
      <c r="K151" s="9"/>
      <c r="L151" s="10"/>
      <c r="M151" s="9"/>
    </row>
    <row r="152" spans="1:13">
      <c r="A152" s="6" t="s">
        <v>558</v>
      </c>
      <c r="B152" s="7"/>
      <c r="C152" s="8"/>
      <c r="D152" s="8"/>
      <c r="E152" s="8"/>
      <c r="F152" s="9"/>
      <c r="G152" s="9"/>
      <c r="H152" s="8"/>
      <c r="I152" s="9"/>
      <c r="J152" s="8" t="str">
        <f t="shared" si="4"/>
        <v xml:space="preserve"> </v>
      </c>
      <c r="K152" s="9"/>
      <c r="L152" s="10"/>
      <c r="M152" s="9"/>
    </row>
    <row r="153" spans="1:13">
      <c r="A153" s="6" t="s">
        <v>559</v>
      </c>
      <c r="B153" s="7"/>
      <c r="C153" s="8"/>
      <c r="D153" s="8"/>
      <c r="E153" s="8"/>
      <c r="F153" s="9"/>
      <c r="G153" s="9"/>
      <c r="H153" s="8"/>
      <c r="I153" s="9"/>
      <c r="J153" s="8" t="str">
        <f t="shared" si="4"/>
        <v xml:space="preserve"> </v>
      </c>
      <c r="K153" s="9"/>
      <c r="L153" s="10"/>
      <c r="M153" s="9"/>
    </row>
    <row r="154" spans="1:13">
      <c r="A154" s="6" t="s">
        <v>560</v>
      </c>
      <c r="B154" s="7"/>
      <c r="C154" s="8"/>
      <c r="D154" s="8"/>
      <c r="E154" s="8"/>
      <c r="F154" s="9"/>
      <c r="G154" s="9"/>
      <c r="H154" s="8"/>
      <c r="I154" s="9"/>
      <c r="J154" s="8" t="str">
        <f t="shared" si="4"/>
        <v xml:space="preserve"> </v>
      </c>
      <c r="K154" s="9"/>
      <c r="L154" s="10"/>
      <c r="M154" s="9"/>
    </row>
    <row r="155" spans="1:13">
      <c r="A155" s="6" t="s">
        <v>561</v>
      </c>
      <c r="B155" s="7"/>
      <c r="C155" s="8"/>
      <c r="D155" s="8"/>
      <c r="E155" s="8"/>
      <c r="F155" s="9"/>
      <c r="G155" s="9"/>
      <c r="H155" s="8"/>
      <c r="I155" s="9"/>
      <c r="J155" s="8" t="str">
        <f t="shared" si="4"/>
        <v xml:space="preserve"> </v>
      </c>
      <c r="K155" s="9"/>
      <c r="L155" s="10"/>
      <c r="M155" s="9"/>
    </row>
    <row r="156" spans="1:13">
      <c r="A156" s="6" t="s">
        <v>562</v>
      </c>
      <c r="B156" s="7"/>
      <c r="C156" s="8"/>
      <c r="D156" s="8"/>
      <c r="E156" s="8"/>
      <c r="F156" s="9"/>
      <c r="G156" s="9"/>
      <c r="H156" s="8"/>
      <c r="I156" s="9"/>
      <c r="J156" s="8" t="str">
        <f t="shared" si="4"/>
        <v xml:space="preserve"> </v>
      </c>
      <c r="K156" s="9"/>
      <c r="L156" s="10"/>
      <c r="M156" s="9"/>
    </row>
    <row r="157" spans="1:13">
      <c r="A157" s="6" t="s">
        <v>563</v>
      </c>
      <c r="B157" s="7"/>
      <c r="C157" s="8"/>
      <c r="D157" s="8"/>
      <c r="E157" s="8"/>
      <c r="F157" s="9"/>
      <c r="G157" s="9"/>
      <c r="H157" s="8"/>
      <c r="I157" s="9"/>
      <c r="J157" s="8" t="str">
        <f t="shared" si="4"/>
        <v xml:space="preserve"> </v>
      </c>
      <c r="K157" s="9"/>
      <c r="L157" s="10"/>
      <c r="M157" s="9"/>
    </row>
    <row r="158" spans="1:13">
      <c r="A158" s="6" t="s">
        <v>564</v>
      </c>
      <c r="B158" s="7"/>
      <c r="C158" s="8"/>
      <c r="D158" s="8"/>
      <c r="E158" s="8"/>
      <c r="F158" s="9"/>
      <c r="G158" s="9"/>
      <c r="H158" s="8"/>
      <c r="I158" s="9"/>
      <c r="J158" s="8" t="str">
        <f t="shared" si="4"/>
        <v xml:space="preserve"> </v>
      </c>
      <c r="K158" s="9"/>
      <c r="L158" s="10"/>
      <c r="M158" s="9"/>
    </row>
    <row r="159" spans="1:13">
      <c r="A159" s="6" t="s">
        <v>565</v>
      </c>
      <c r="B159" s="7"/>
      <c r="C159" s="8"/>
      <c r="D159" s="8"/>
      <c r="E159" s="8"/>
      <c r="F159" s="9"/>
      <c r="G159" s="9"/>
      <c r="H159" s="8"/>
      <c r="I159" s="9"/>
      <c r="J159" s="8" t="str">
        <f t="shared" si="4"/>
        <v xml:space="preserve"> </v>
      </c>
      <c r="K159" s="9"/>
      <c r="L159" s="10"/>
      <c r="M159" s="9"/>
    </row>
    <row r="160" spans="1:13">
      <c r="A160" s="6" t="s">
        <v>566</v>
      </c>
      <c r="B160" s="7"/>
      <c r="C160" s="8"/>
      <c r="D160" s="8"/>
      <c r="E160" s="8"/>
      <c r="F160" s="9"/>
      <c r="G160" s="9"/>
      <c r="H160" s="8"/>
      <c r="I160" s="9"/>
      <c r="J160" s="8" t="str">
        <f t="shared" si="4"/>
        <v xml:space="preserve"> </v>
      </c>
      <c r="K160" s="9"/>
      <c r="L160" s="10"/>
      <c r="M160" s="9"/>
    </row>
    <row r="161" spans="1:13">
      <c r="A161" s="6" t="s">
        <v>567</v>
      </c>
      <c r="B161" s="7"/>
      <c r="C161" s="8"/>
      <c r="D161" s="8"/>
      <c r="E161" s="8"/>
      <c r="F161" s="9"/>
      <c r="G161" s="9"/>
      <c r="H161" s="8"/>
      <c r="I161" s="9"/>
      <c r="J161" s="8" t="str">
        <f t="shared" si="4"/>
        <v xml:space="preserve"> </v>
      </c>
      <c r="K161" s="9"/>
      <c r="L161" s="10"/>
      <c r="M161" s="9"/>
    </row>
    <row r="162" spans="1:13">
      <c r="A162" s="6" t="s">
        <v>568</v>
      </c>
      <c r="B162" s="7"/>
      <c r="C162" s="8"/>
      <c r="D162" s="8"/>
      <c r="E162" s="8"/>
      <c r="F162" s="9"/>
      <c r="G162" s="9"/>
      <c r="H162" s="8"/>
      <c r="I162" s="9"/>
      <c r="J162" s="8" t="str">
        <f t="shared" si="4"/>
        <v xml:space="preserve"> </v>
      </c>
      <c r="K162" s="9"/>
      <c r="L162" s="10"/>
      <c r="M162" s="9"/>
    </row>
    <row r="163" spans="1:13">
      <c r="A163" s="6" t="s">
        <v>569</v>
      </c>
      <c r="B163" s="7"/>
      <c r="C163" s="8"/>
      <c r="D163" s="8"/>
      <c r="E163" s="8"/>
      <c r="F163" s="9"/>
      <c r="G163" s="9"/>
      <c r="H163" s="8"/>
      <c r="I163" s="9"/>
      <c r="J163" s="8" t="str">
        <f t="shared" si="4"/>
        <v xml:space="preserve"> </v>
      </c>
      <c r="K163" s="9"/>
      <c r="L163" s="10"/>
      <c r="M163" s="9"/>
    </row>
    <row r="164" spans="1:13">
      <c r="A164" s="6" t="s">
        <v>570</v>
      </c>
      <c r="B164" s="7"/>
      <c r="C164" s="8"/>
      <c r="D164" s="8"/>
      <c r="E164" s="8"/>
      <c r="F164" s="9"/>
      <c r="G164" s="9"/>
      <c r="H164" s="8"/>
      <c r="I164" s="9"/>
      <c r="J164" s="8" t="str">
        <f t="shared" si="4"/>
        <v xml:space="preserve"> </v>
      </c>
      <c r="K164" s="9"/>
      <c r="L164" s="10"/>
      <c r="M164" s="9"/>
    </row>
    <row r="165" spans="1:13">
      <c r="A165" s="6" t="s">
        <v>571</v>
      </c>
      <c r="B165" s="7"/>
      <c r="C165" s="8"/>
      <c r="D165" s="8"/>
      <c r="E165" s="8"/>
      <c r="F165" s="9"/>
      <c r="G165" s="9"/>
      <c r="H165" s="8"/>
      <c r="I165" s="9"/>
      <c r="J165" s="8" t="str">
        <f t="shared" si="4"/>
        <v xml:space="preserve"> </v>
      </c>
      <c r="K165" s="9"/>
      <c r="L165" s="10"/>
      <c r="M165" s="9"/>
    </row>
    <row r="166" spans="1:13">
      <c r="A166" s="6" t="s">
        <v>572</v>
      </c>
      <c r="B166" s="7"/>
      <c r="C166" s="8"/>
      <c r="D166" s="8"/>
      <c r="E166" s="8"/>
      <c r="F166" s="9"/>
      <c r="G166" s="9"/>
      <c r="H166" s="8"/>
      <c r="I166" s="9"/>
      <c r="J166" s="8" t="str">
        <f t="shared" si="4"/>
        <v xml:space="preserve"> </v>
      </c>
      <c r="K166" s="9"/>
      <c r="L166" s="10"/>
      <c r="M166" s="9"/>
    </row>
    <row r="167" spans="1:13">
      <c r="A167" s="6" t="s">
        <v>573</v>
      </c>
      <c r="B167" s="7"/>
      <c r="C167" s="8"/>
      <c r="D167" s="8"/>
      <c r="E167" s="8"/>
      <c r="F167" s="9"/>
      <c r="G167" s="9"/>
      <c r="H167" s="8"/>
      <c r="I167" s="9"/>
      <c r="J167" s="8" t="str">
        <f t="shared" si="4"/>
        <v xml:space="preserve"> </v>
      </c>
      <c r="K167" s="9"/>
      <c r="L167" s="10"/>
      <c r="M167" s="9"/>
    </row>
    <row r="168" spans="1:13">
      <c r="A168" s="6" t="s">
        <v>574</v>
      </c>
      <c r="B168" s="7"/>
      <c r="C168" s="8"/>
      <c r="D168" s="8"/>
      <c r="E168" s="8"/>
      <c r="F168" s="9"/>
      <c r="G168" s="9"/>
      <c r="H168" s="8"/>
      <c r="I168" s="9"/>
      <c r="J168" s="8"/>
      <c r="K168" s="9"/>
      <c r="L168" s="10"/>
      <c r="M168" s="9"/>
    </row>
    <row r="169" spans="1:13">
      <c r="A169" s="6" t="s">
        <v>575</v>
      </c>
      <c r="B169" s="7"/>
      <c r="C169" s="8"/>
      <c r="D169" s="8"/>
      <c r="E169" s="8"/>
      <c r="F169" s="9"/>
      <c r="G169" s="9"/>
      <c r="H169" s="8"/>
      <c r="I169" s="9"/>
      <c r="J169" s="8"/>
      <c r="K169" s="9"/>
      <c r="L169" s="10"/>
      <c r="M169" s="9"/>
    </row>
    <row r="170" spans="1:13">
      <c r="A170" s="6" t="s">
        <v>576</v>
      </c>
      <c r="B170" s="7"/>
      <c r="C170" s="8"/>
      <c r="D170" s="8"/>
      <c r="E170" s="8"/>
      <c r="F170" s="9"/>
      <c r="G170" s="9"/>
      <c r="H170" s="8"/>
      <c r="I170" s="9"/>
      <c r="J170" s="8"/>
      <c r="K170" s="9"/>
      <c r="L170" s="10"/>
      <c r="M170" s="9"/>
    </row>
    <row r="171" spans="1:13">
      <c r="A171" s="6" t="s">
        <v>577</v>
      </c>
      <c r="B171" s="7"/>
      <c r="C171" s="8"/>
      <c r="D171" s="8"/>
      <c r="E171" s="8"/>
      <c r="F171" s="9"/>
      <c r="G171" s="9"/>
      <c r="H171" s="8"/>
      <c r="I171" s="9"/>
      <c r="J171" s="8"/>
      <c r="K171" s="9"/>
      <c r="L171" s="10"/>
      <c r="M171" s="9"/>
    </row>
    <row r="172" spans="1:13">
      <c r="A172" s="6" t="s">
        <v>578</v>
      </c>
      <c r="B172" s="7"/>
      <c r="C172" s="8"/>
      <c r="D172" s="8"/>
      <c r="E172" s="8"/>
      <c r="F172" s="9"/>
      <c r="G172" s="9"/>
      <c r="H172" s="8"/>
      <c r="I172" s="9"/>
      <c r="J172" s="8"/>
      <c r="K172" s="9"/>
      <c r="L172" s="10"/>
      <c r="M172" s="9"/>
    </row>
    <row r="173" spans="1:13">
      <c r="A173" s="6" t="s">
        <v>579</v>
      </c>
      <c r="B173" s="7"/>
      <c r="C173" s="8"/>
      <c r="D173" s="8"/>
      <c r="E173" s="8"/>
      <c r="F173" s="9"/>
      <c r="G173" s="9"/>
      <c r="H173" s="8"/>
      <c r="I173" s="9"/>
      <c r="J173" s="8"/>
      <c r="K173" s="9"/>
      <c r="L173" s="10"/>
      <c r="M173" s="9"/>
    </row>
    <row r="174" spans="1:13">
      <c r="A174" s="6" t="s">
        <v>580</v>
      </c>
      <c r="B174" s="7"/>
      <c r="C174" s="8"/>
      <c r="D174" s="8"/>
      <c r="E174" s="8"/>
      <c r="F174" s="9"/>
      <c r="G174" s="9"/>
      <c r="H174" s="8"/>
      <c r="I174" s="9"/>
      <c r="J174" s="8"/>
      <c r="K174" s="9"/>
      <c r="L174" s="10"/>
      <c r="M174" s="9"/>
    </row>
    <row r="175" spans="1:13">
      <c r="A175" s="6" t="s">
        <v>581</v>
      </c>
      <c r="B175" s="7"/>
      <c r="C175" s="8"/>
      <c r="D175" s="8"/>
      <c r="E175" s="8"/>
      <c r="F175" s="9"/>
      <c r="G175" s="9"/>
      <c r="H175" s="8"/>
      <c r="I175" s="9"/>
      <c r="J175" s="8"/>
      <c r="K175" s="9"/>
      <c r="L175" s="10"/>
      <c r="M175" s="9"/>
    </row>
    <row r="176" spans="1:13">
      <c r="A176" s="6" t="s">
        <v>582</v>
      </c>
      <c r="B176" s="7"/>
      <c r="C176" s="8"/>
      <c r="D176" s="8"/>
      <c r="E176" s="8"/>
      <c r="F176" s="9"/>
      <c r="G176" s="9"/>
      <c r="H176" s="8"/>
      <c r="I176" s="9"/>
      <c r="J176" s="8"/>
      <c r="K176" s="9"/>
      <c r="L176" s="10"/>
      <c r="M176" s="9"/>
    </row>
    <row r="177" spans="1:13">
      <c r="A177" s="6" t="s">
        <v>583</v>
      </c>
      <c r="B177" s="7"/>
      <c r="C177" s="8"/>
      <c r="D177" s="8"/>
      <c r="E177" s="8"/>
      <c r="F177" s="9"/>
      <c r="G177" s="9"/>
      <c r="H177" s="8"/>
      <c r="I177" s="9"/>
      <c r="J177" s="8"/>
      <c r="K177" s="9"/>
      <c r="L177" s="10"/>
      <c r="M177" s="9"/>
    </row>
    <row r="178" spans="1:13">
      <c r="A178" s="6" t="s">
        <v>584</v>
      </c>
      <c r="B178" s="7"/>
      <c r="C178" s="8"/>
      <c r="D178" s="8"/>
      <c r="E178" s="8"/>
      <c r="F178" s="9"/>
      <c r="G178" s="9"/>
      <c r="H178" s="8"/>
      <c r="I178" s="9"/>
      <c r="J178" s="8"/>
      <c r="K178" s="9"/>
      <c r="L178" s="10"/>
      <c r="M178" s="9"/>
    </row>
    <row r="179" spans="1:13">
      <c r="A179" s="6" t="s">
        <v>585</v>
      </c>
      <c r="B179" s="7"/>
      <c r="C179" s="8"/>
      <c r="D179" s="8"/>
      <c r="E179" s="8"/>
      <c r="F179" s="9"/>
      <c r="G179" s="9"/>
      <c r="H179" s="8"/>
      <c r="I179" s="9"/>
      <c r="J179" s="8"/>
      <c r="K179" s="9"/>
      <c r="L179" s="10"/>
      <c r="M179" s="9"/>
    </row>
    <row r="180" spans="1:13">
      <c r="A180" s="6" t="s">
        <v>586</v>
      </c>
      <c r="B180" s="7"/>
      <c r="C180" s="8"/>
      <c r="D180" s="8"/>
      <c r="E180" s="8"/>
      <c r="F180" s="9"/>
      <c r="G180" s="9"/>
      <c r="H180" s="8"/>
      <c r="I180" s="9"/>
      <c r="J180" s="8"/>
      <c r="K180" s="9"/>
      <c r="L180" s="10"/>
      <c r="M180" s="9"/>
    </row>
    <row r="181" spans="1:13">
      <c r="A181" s="6" t="s">
        <v>587</v>
      </c>
      <c r="B181" s="7"/>
      <c r="C181" s="8"/>
      <c r="D181" s="8"/>
      <c r="E181" s="8"/>
      <c r="F181" s="9"/>
      <c r="G181" s="9"/>
      <c r="H181" s="8"/>
      <c r="I181" s="9"/>
      <c r="J181" s="8"/>
      <c r="K181" s="9"/>
      <c r="L181" s="10"/>
      <c r="M181" s="9"/>
    </row>
    <row r="182" spans="1:13">
      <c r="A182" s="6" t="s">
        <v>588</v>
      </c>
      <c r="B182" s="7"/>
      <c r="C182" s="8"/>
      <c r="D182" s="8"/>
      <c r="E182" s="8"/>
      <c r="F182" s="9"/>
      <c r="G182" s="9"/>
      <c r="H182" s="8"/>
      <c r="I182" s="9"/>
      <c r="J182" s="8"/>
      <c r="K182" s="9"/>
      <c r="L182" s="10"/>
      <c r="M182" s="9"/>
    </row>
    <row r="183" spans="1:13">
      <c r="A183" s="6" t="s">
        <v>589</v>
      </c>
      <c r="B183" s="7"/>
      <c r="C183" s="8"/>
      <c r="D183" s="8"/>
      <c r="E183" s="8"/>
      <c r="F183" s="9"/>
      <c r="G183" s="9"/>
      <c r="H183" s="8"/>
      <c r="I183" s="9"/>
      <c r="J183" s="8"/>
      <c r="K183" s="9"/>
      <c r="L183" s="10"/>
      <c r="M183" s="9"/>
    </row>
    <row r="184" spans="1:13">
      <c r="A184" s="12" t="s">
        <v>590</v>
      </c>
    </row>
    <row r="185" spans="1:13">
      <c r="A185" s="12" t="s">
        <v>591</v>
      </c>
    </row>
  </sheetData>
  <autoFilter ref="A1:M121" xr:uid="{1C25AF7B-8183-43C9-9DDB-91006C804B9E}"/>
  <conditionalFormatting sqref="A1:A1048576">
    <cfRule type="duplicateValues" dxfId="4" priority="2"/>
  </conditionalFormatting>
  <conditionalFormatting sqref="J1:J1048576">
    <cfRule type="duplicateValues" dxfId="3" priority="1"/>
  </conditionalFormatting>
  <conditionalFormatting sqref="M1:M1048576">
    <cfRule type="cellIs" dxfId="2" priority="3" operator="equal">
      <formula>"Inactive"</formula>
    </cfRule>
    <cfRule type="cellIs" dxfId="1" priority="4" operator="equal">
      <formula>"Active"</formula>
    </cfRule>
    <cfRule type="cellIs" dxfId="0" priority="5" operator="equal">
      <formula>"Banned"</formula>
    </cfRule>
  </conditionalFormatting>
  <pageMargins left="0.7" right="0.7" top="0.75" bottom="0.75" header="0.3" footer="0.3"/>
  <pageSetup orientation="portrait" horizontalDpi="360" verticalDpi="360" r:id="rId1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Miro Quiem</dc:creator>
  <cp:lastModifiedBy>Katherine Miro Quiem</cp:lastModifiedBy>
  <dcterms:created xsi:type="dcterms:W3CDTF">2025-08-12T03:40:41Z</dcterms:created>
  <dcterms:modified xsi:type="dcterms:W3CDTF">2025-08-12T03:44:12Z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2025-08-12T03:42:23Z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06e34726-a4ad-4f72-9c66-994425bb17d7</vt:lpwstr>
  </property>
  <property fmtid="{D5CDD505-2E9C-101B-9397-08002B2CF9AE}" pid="8" name="MSIP_Label_71bba39d-4745-4e9d-97db-0c1927b54242_ContentBits">
    <vt:lpwstr>2</vt:lpwstr>
  </property>
  <property fmtid="{D5CDD505-2E9C-101B-9397-08002B2CF9AE}" pid="9" name="MSIP_Label_71bba39d-4745-4e9d-97db-0c1927b54242_Tag">
    <vt:lpwstr>10, 0, 1, 1</vt:lpwstr>
  </property>
</Properties>
</file>