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ThisWorkbook"/>
  <mc:AlternateContent xmlns:mc="http://schemas.openxmlformats.org/markup-compatibility/2006">
    <mc:Choice Requires="x15">
      <x15ac:absPath xmlns:x15ac="http://schemas.microsoft.com/office/spreadsheetml/2010/11/ac" url="https://suramx-my.sharepoint.com/personal/luisfernando_aranda_suramexico_com/Documents/Despliegue QA AyC/DocuentosAyC/"/>
    </mc:Choice>
  </mc:AlternateContent>
  <xr:revisionPtr revIDLastSave="2" documentId="8_{E091541D-A831-493C-89FD-FBBD6DCA11FF}" xr6:coauthVersionLast="47" xr6:coauthVersionMax="47" xr10:uidLastSave="{006A5117-E25B-40DC-B2DE-F3E10EA97926}"/>
  <bookViews>
    <workbookView xWindow="-120" yWindow="-120" windowWidth="20640" windowHeight="11160" tabRatio="756" firstSheet="19" activeTab="23" xr2:uid="{00000000-000D-0000-FFFF-FFFF00000000}"/>
  </bookViews>
  <sheets>
    <sheet name="INDICE" sheetId="14" r:id="rId1"/>
    <sheet name="Calendario de Liberaciones" sheetId="39" r:id="rId2"/>
    <sheet name="Comité de Cambios (Approvals)" sheetId="41" r:id="rId3"/>
    <sheet name="Coordinadores de Cambios" sheetId="16" r:id="rId4"/>
    <sheet name="Ejecutivos de Implantación" sheetId="15" r:id="rId5"/>
    <sheet name="Roles Admon Cambios" sheetId="42" r:id="rId6"/>
    <sheet name="Appserver Des-Prue" sheetId="56" r:id="rId7"/>
    <sheet name="Appserver" sheetId="53" r:id="rId8"/>
    <sheet name="Appserver Preaprob" sheetId="65" r:id="rId9"/>
    <sheet name="Appserver Emergencia" sheetId="66" r:id="rId10"/>
    <sheet name="Base Datos Des-Prue" sheetId="57" r:id="rId11"/>
    <sheet name="Base de Datos Emergencia" sheetId="68" r:id="rId12"/>
    <sheet name="Base de Datos Preaprobados" sheetId="69" r:id="rId13"/>
    <sheet name="Base de Datos" sheetId="26" r:id="rId14"/>
    <sheet name="Intel - Unix Desa-Prue" sheetId="60" r:id="rId15"/>
    <sheet name="Intel - Unix Preaprobados" sheetId="72" r:id="rId16"/>
    <sheet name="Intel - Unix Emergencia" sheetId="71" r:id="rId17"/>
    <sheet name="Intel - Unix" sheetId="5" r:id="rId18"/>
    <sheet name="Telecomunicac. Firewall Emergen" sheetId="73" r:id="rId19"/>
    <sheet name="Telecomunicaciones y Firewall" sheetId="6" r:id="rId20"/>
    <sheet name="Control M Produccion" sheetId="1" r:id="rId21"/>
    <sheet name="SharePoint" sheetId="18" r:id="rId22"/>
    <sheet name="Aplicaciones Emergencia" sheetId="67" r:id="rId23"/>
    <sheet name="Aplicaciones" sheetId="28" r:id="rId24"/>
    <sheet name="Equipo de Cómputo Personal" sheetId="51" state="hidden" r:id="rId25"/>
    <sheet name="Dispositivos Seguridad Emergenc" sheetId="70" r:id="rId26"/>
    <sheet name="Dispositivos Seguridad" sheetId="54" r:id="rId27"/>
    <sheet name="Sist. Almacenamiento Desa-Prue" sheetId="62" r:id="rId28"/>
    <sheet name="Sistema Almacenamiento" sheetId="55" r:id="rId29"/>
    <sheet name="Hoja1" sheetId="74" r:id="rId30"/>
  </sheets>
  <definedNames>
    <definedName name="_xlnm._FilterDatabase" localSheetId="20" hidden="1">'Control M Produccion'!$A$2:$G$2</definedName>
    <definedName name="_xlnm._FilterDatabase" localSheetId="3" hidden="1">'Coordinadores de Cambios'!$A$2:$F$3</definedName>
    <definedName name="_xlnm._FilterDatabase" localSheetId="17" hidden="1">'Intel - Unix'!$A$5:$G$13</definedName>
    <definedName name="_xlnm._FilterDatabase" localSheetId="16" hidden="1">'Intel - Unix Emergencia'!$A$4:$F$7</definedName>
    <definedName name="_xlnm._FilterDatabase" localSheetId="15" hidden="1">'Intel - Unix Preaprobados'!$A$4:$F$7</definedName>
    <definedName name="_xlnm._FilterDatabase" localSheetId="18" hidden="1">'Telecomunicac. Firewall Emergen'!#REF!</definedName>
    <definedName name="_xlnm._FilterDatabase" localSheetId="19" hidden="1">'Telecomunicaciones y Firewall'!#REF!</definedName>
    <definedName name="opciones">'Calendario de Liberaciones'!$A$3:$C$3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6" l="1"/>
  <c r="B3" i="16"/>
  <c r="A3" i="16"/>
  <c r="E2" i="16" l="1"/>
  <c r="D2" i="16"/>
  <c r="D2" i="42" l="1"/>
  <c r="C2" i="42"/>
  <c r="B2" i="42"/>
  <c r="A2" i="42"/>
  <c r="A2" i="15"/>
  <c r="A2" i="16"/>
  <c r="C3" i="39"/>
  <c r="B3" i="3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Capel Monroy, Oliver Fernando</author>
  </authors>
  <commentList>
    <comment ref="A4" authorId="0" shapeId="0" xr:uid="{90FA7306-8B54-41A4-B9FB-FC33C153282B}">
      <text>
        <r>
          <rPr>
            <b/>
            <sz val="9"/>
            <color indexed="81"/>
            <rFont val="Tahoma"/>
            <charset val="1"/>
          </rPr>
          <t>Capel Monroy, Oliver Fernando:</t>
        </r>
        <r>
          <rPr>
            <sz val="9"/>
            <color indexed="81"/>
            <rFont val="Tahoma"/>
            <charset val="1"/>
          </rPr>
          <t xml:space="preserve">
En el nuevo modelo operativo de TI, son los Líderes de Soluciones.</t>
        </r>
      </text>
    </comment>
  </commentList>
</comments>
</file>

<file path=xl/sharedStrings.xml><?xml version="1.0" encoding="utf-8"?>
<sst xmlns="http://schemas.openxmlformats.org/spreadsheetml/2006/main" count="2034" uniqueCount="709">
  <si>
    <r>
      <t xml:space="preserve">
- Tarea de </t>
    </r>
    <r>
      <rPr>
        <b/>
        <sz val="10"/>
        <rFont val="Arial"/>
        <family val="2"/>
      </rPr>
      <t>"Reubicación"</t>
    </r>
    <r>
      <rPr>
        <sz val="10"/>
        <rFont val="Arial"/>
        <family val="2"/>
      </rPr>
      <t xml:space="preserve"> de Equipo de Cómputo
- Tarea de </t>
    </r>
    <r>
      <rPr>
        <b/>
        <sz val="10"/>
        <rFont val="Arial"/>
        <family val="2"/>
      </rPr>
      <t>"Habilitación"</t>
    </r>
    <r>
      <rPr>
        <sz val="10"/>
        <rFont val="Arial"/>
        <family val="2"/>
      </rPr>
      <t xml:space="preserve"> de Nodo</t>
    </r>
  </si>
  <si>
    <r>
      <t xml:space="preserve">
- Tarea de</t>
    </r>
    <r>
      <rPr>
        <b/>
        <sz val="10"/>
        <rFont val="Arial"/>
        <family val="2"/>
      </rPr>
      <t xml:space="preserve"> "Reasignación"</t>
    </r>
    <r>
      <rPr>
        <sz val="10"/>
        <rFont val="Arial"/>
        <family val="2"/>
      </rPr>
      <t xml:space="preserve"> de equipo de Cómputo</t>
    </r>
  </si>
  <si>
    <r>
      <t xml:space="preserve">Se requiere la carta diagnóstico del equipo y la solicitud de equipo de computo personal
- Tarea de </t>
    </r>
    <r>
      <rPr>
        <b/>
        <sz val="10"/>
        <rFont val="Arial"/>
        <family val="2"/>
      </rPr>
      <t>"Sustitución"</t>
    </r>
    <r>
      <rPr>
        <sz val="10"/>
        <rFont val="Arial"/>
        <family val="2"/>
      </rPr>
      <t xml:space="preserve"> por Obsolescencia</t>
    </r>
  </si>
  <si>
    <r>
      <t xml:space="preserve">
- Tarea de </t>
    </r>
    <r>
      <rPr>
        <b/>
        <sz val="10"/>
        <rFont val="Arial"/>
        <family val="2"/>
      </rPr>
      <t>"Sustitución"</t>
    </r>
    <r>
      <rPr>
        <sz val="10"/>
        <rFont val="Arial"/>
        <family val="2"/>
      </rPr>
      <t xml:space="preserve"> por Vencimiento de Arrendamiento</t>
    </r>
  </si>
  <si>
    <r>
      <t xml:space="preserve">
- Tarea de </t>
    </r>
    <r>
      <rPr>
        <b/>
        <sz val="10"/>
        <rFont val="Arial"/>
        <family val="2"/>
      </rPr>
      <t>"Sustitución"</t>
    </r>
    <r>
      <rPr>
        <sz val="10"/>
        <rFont val="Arial"/>
        <family val="2"/>
      </rPr>
      <t xml:space="preserve"> de Equipo Desktop  por Laptop</t>
    </r>
  </si>
  <si>
    <r>
      <t xml:space="preserve">
- Tarea de </t>
    </r>
    <r>
      <rPr>
        <b/>
        <sz val="10"/>
        <rFont val="Arial"/>
        <family val="2"/>
      </rPr>
      <t>"Sustitución"</t>
    </r>
    <r>
      <rPr>
        <sz val="10"/>
        <rFont val="Arial"/>
        <family val="2"/>
      </rPr>
      <t xml:space="preserve"> de equipo Laptop por Desktop</t>
    </r>
  </si>
  <si>
    <r>
      <t xml:space="preserve">
- Tarea de </t>
    </r>
    <r>
      <rPr>
        <b/>
        <sz val="10"/>
        <rFont val="Arial"/>
        <family val="2"/>
      </rPr>
      <t>"Asignación"</t>
    </r>
    <r>
      <rPr>
        <sz val="10"/>
        <rFont val="Arial"/>
        <family val="2"/>
      </rPr>
      <t xml:space="preserve"> de Equipo de Cómputo
- Tarea de </t>
    </r>
    <r>
      <rPr>
        <b/>
        <sz val="10"/>
        <rFont val="Arial"/>
        <family val="2"/>
      </rPr>
      <t>"Habilitación"</t>
    </r>
    <r>
      <rPr>
        <sz val="10"/>
        <rFont val="Arial"/>
        <family val="2"/>
      </rPr>
      <t xml:space="preserve"> de Nodo</t>
    </r>
  </si>
  <si>
    <r>
      <t xml:space="preserve">
- Tarea de </t>
    </r>
    <r>
      <rPr>
        <b/>
        <sz val="10"/>
        <rFont val="Arial"/>
        <family val="2"/>
      </rPr>
      <t>"Retiro"</t>
    </r>
    <r>
      <rPr>
        <sz val="10"/>
        <rFont val="Arial"/>
        <family val="2"/>
      </rPr>
      <t xml:space="preserve"> de equipo sin uso o Descompuesto</t>
    </r>
  </si>
  <si>
    <r>
      <t xml:space="preserve">
- Tarea de </t>
    </r>
    <r>
      <rPr>
        <b/>
        <sz val="10"/>
        <rFont val="Arial"/>
        <family val="2"/>
      </rPr>
      <t>"Retiro"</t>
    </r>
    <r>
      <rPr>
        <sz val="10"/>
        <rFont val="Arial"/>
        <family val="2"/>
      </rPr>
      <t xml:space="preserve"> de equipo por Baja de Empleado</t>
    </r>
  </si>
  <si>
    <t>MATRIZ DE TIPIFICACIÓN DE CAMBIOS  
INFRAESTRUCTURA Y APLICACIONES</t>
  </si>
  <si>
    <t xml:space="preserve">Oliver Capel Monroy / Alejandra Ortiz </t>
  </si>
  <si>
    <t>Subdirector de Infraestructura</t>
  </si>
  <si>
    <t>A) Valida que las órdenes de trabajo requeridas hayan sido
     relacionadas a la solicitud de cambio y correspondan al
     tipo de cambio solicitado.
B) Valida que todas las aprobaciones requeridas para la 
     ejecución del cambio hayan sido registradas correctamente.
C) Asegura que se actualice la CMDB antes del cierre
     administrativo de cualquier cambio.
D) Involucra al Administrador de cambios en la evaluación de
    las solicitudes de Alto impacto.
E) Cierra las solicitudes de cambios.</t>
  </si>
  <si>
    <t>CAMBIOS POR EMERGENCIA</t>
  </si>
  <si>
    <t>Asunto: Autorización de Custodio/Propietario</t>
  </si>
  <si>
    <t>Coordinador de Base de Datos</t>
  </si>
  <si>
    <t>Coordinador de Operaciones</t>
  </si>
  <si>
    <t>Subdirector de Sistemas</t>
  </si>
  <si>
    <t>Revisa, evalúa, autoriza o rechaza la solicitud de aprobación de cambio en base al (tipo de cambio, impacto de usuarios, CI Afectados, requerimiento, etc.</t>
  </si>
  <si>
    <t>Recibe y valida que la información contenida en las solicitudes de cambio sea clara y completa de acuerdo al tipo de cambio.
Valida la Implementación de los cambios y Revisa y da seguimiento a los cambios pendientes</t>
  </si>
  <si>
    <t xml:space="preserve">Documentación </t>
  </si>
  <si>
    <t xml:space="preserve">SHARE POINT </t>
  </si>
  <si>
    <t>Ejecutor</t>
  </si>
  <si>
    <t>Cambio Estándar Infraestructura</t>
  </si>
  <si>
    <t>Template Change</t>
  </si>
  <si>
    <t>BIBLIOTECARIOS</t>
  </si>
  <si>
    <t>INFORMIX</t>
  </si>
  <si>
    <t>CALENDARIO DE LIBERACIONES</t>
  </si>
  <si>
    <t xml:space="preserve">Approvals requeridos en Service Desk </t>
  </si>
  <si>
    <t>CENTRO DE CÓMPUTO</t>
  </si>
  <si>
    <t>Administrador de Cambios</t>
  </si>
  <si>
    <t>Observaciones</t>
  </si>
  <si>
    <t>APLICACIONES</t>
  </si>
  <si>
    <t>Cambio de IP</t>
  </si>
  <si>
    <t>Lunes a Viernes</t>
  </si>
  <si>
    <t>Gabriel Vazquez Hidalgo</t>
  </si>
  <si>
    <t>GENERAL</t>
  </si>
  <si>
    <t>CONSIDERACIONES:</t>
  </si>
  <si>
    <t>BASES DE DATOS</t>
  </si>
  <si>
    <t>CLASIFICACIÓN APLICACIONES (PRODUCCIÓN)</t>
  </si>
  <si>
    <t>PRODUCCIÓN / DRP</t>
  </si>
  <si>
    <t>CLASIFICACIÓN CONTROL M (PRODUCCIÓN)</t>
  </si>
  <si>
    <t>CLASIFICACIÓN SHARE POINT (PRODUCCIÓN)</t>
  </si>
  <si>
    <t>ORACLE</t>
  </si>
  <si>
    <t>SQL SERVER</t>
  </si>
  <si>
    <t>Coordinador de Comunicaciones</t>
  </si>
  <si>
    <t>Subdirector de Infraestructura
Administrador de Cambios</t>
  </si>
  <si>
    <t>Baja de: Vlan, Rutas estáticas, SNMP, NTP, SYSLOG, Autenticación (TACACS/RADIUS)</t>
  </si>
  <si>
    <t>Cambios de enlaces y/o protocolo de ruteo</t>
  </si>
  <si>
    <t>NOTA 1:  Para mostrar evidencia de conocimiento por parte del custodio o propietario de la aplicación, la autorización debe ser enviada a través de un correo electrónico, guardado en formato de mensaje Outlook (.msg).</t>
  </si>
  <si>
    <t xml:space="preserve">CONTROL M </t>
  </si>
  <si>
    <t>N/A</t>
  </si>
  <si>
    <t xml:space="preserve">   </t>
  </si>
  <si>
    <t>COORDINADORES DE CAMBIOS (SOLICITANTES)</t>
  </si>
  <si>
    <t>ROLES DEL PROCESO DE ADMINISTRACIÓN DE CAMBIOS</t>
  </si>
  <si>
    <t>Coordinador de Cambios Solicitante</t>
  </si>
  <si>
    <t>SEGURIDAD INFORMATICA</t>
  </si>
  <si>
    <t>Tipificación</t>
  </si>
  <si>
    <t>Servicios Considerados</t>
  </si>
  <si>
    <t>UNIX</t>
  </si>
  <si>
    <t>COMUNICACIONES</t>
  </si>
  <si>
    <t>Ejecutivo de Implantación de Cambios / Liberador</t>
  </si>
  <si>
    <t>FLORES</t>
  </si>
  <si>
    <t>LOPEZ</t>
  </si>
  <si>
    <t>NOTA:  Para pruebas funcionales, de controles automatizados e Interfaz con otras aplicaciones, la autorización debe ser enviada a través de un correo electrónico guardado en formato de mensaje Outlook (.msg) .</t>
  </si>
  <si>
    <t>GUILLERMO</t>
  </si>
  <si>
    <t>ALFONSO</t>
  </si>
  <si>
    <t>SANCHEZ</t>
  </si>
  <si>
    <t>CLASIFICACIÓN EQUIPO DE CÓMPUTO PERSONAL (PRODUCCIÓN)</t>
  </si>
  <si>
    <t>Administración de Activos Físicos Menores</t>
  </si>
  <si>
    <t>Reubicaciones</t>
  </si>
  <si>
    <t>Administradores de Activos HP</t>
  </si>
  <si>
    <t>Reasignaciones</t>
  </si>
  <si>
    <t>Sustitución de Equipo de cómputo por Obsolescencia</t>
  </si>
  <si>
    <t>Sustitución de Equipo de cómputo por Vencimiento de Arrendamiento</t>
  </si>
  <si>
    <t>Sustitución de Equipo de cómputo Desktop por Laptop</t>
  </si>
  <si>
    <t>Sustitución de Equipo de cómputo Laptop por Desktop</t>
  </si>
  <si>
    <t>Asignación de Equipo de cómputo Laptop por Desktop</t>
  </si>
  <si>
    <t>Retiro de Equipo de cómputo sin uso o Descompuesto</t>
  </si>
  <si>
    <t>Retiro de Equipo de cómputo Baja de Empleado</t>
  </si>
  <si>
    <t>CRUZ</t>
  </si>
  <si>
    <t>LIBERADORES</t>
  </si>
  <si>
    <t>WINTEL AFORE</t>
  </si>
  <si>
    <t>WINTEL INVESTMENT</t>
  </si>
  <si>
    <t>Oliver Capel Monroy / Alejandra Ortiz</t>
  </si>
  <si>
    <t>WEBMASTER</t>
  </si>
  <si>
    <t>ROL</t>
  </si>
  <si>
    <t>TIPIFICACIÓN</t>
  </si>
  <si>
    <t>SERVICIOS CONSIDERADOS</t>
  </si>
  <si>
    <t>AMBIENTE</t>
  </si>
  <si>
    <t>CATEGORÍAS</t>
  </si>
  <si>
    <t>ESTÁNDAR</t>
  </si>
  <si>
    <t>EMERGENCIA</t>
  </si>
  <si>
    <t>Consulta Matriz de Tipificación de Cambios e identifica tipo de requerimiento, ejemplo: Liberación de Aplicaciones, Solicitud de Servicios para Base de Datos, etc.</t>
  </si>
  <si>
    <t>1. Registra un nuevo cambio (Change)
2. Selecciona Tipo de Cambio
3. Registra Datos Generales (Categoría, Tipificación, Servicio 
    Considerado, Área Solicitante, etc.)
4. Documenta y agrega Cuestionario de Análisis de Impacto a la
    solicitud de cambio (change).
6. Valida registro de aprobaciones correcto de acuerdo con la Matriz 
    de Tipificación de Cambios vigente.
7. Asigna el Cambio al coordinador de cambio solicitante para su   
    revisión y activación de la aprobación del cambio.</t>
  </si>
  <si>
    <t xml:space="preserve">A) Seguir el proceso de Administración de Cambios para 
    generar solicitudes de cambio.
B) Consultar la Matriz de Tipificación de Cambios para el 
    registro de sus solicitudes en Service Manager.
C) Proveer una clara descripción de las necesidades, 
    objetivos y justificación del cambio.  </t>
  </si>
  <si>
    <t>Apoya a los coordinadores y al Administrador en la planeación del cambio e Implementa únicamente los cambios autorizados de acuerdo a la Matriz de Tipificación de Cambios.</t>
  </si>
  <si>
    <t>A) Apoya a los coordinadores y al Administrador en la 
    planeación del cambio. Participa en los comités de 
    evaluación y aprobación de cambios.
B) Implementa únicamente los cambios autorizados de
    acuerdo a la Matriz de Tipificación de Cambios.
C) Participa en la evaluación, revisión y calendarización
    de los cambios.
D) Documenta y ejecuta procedimientos de retorno 
    durante las fases de prueba (cuando aplique) e
    implantación.
E) Actualiza la CMDB.
F) Reporta al Administrador de Cambios cualquier
    inconsistencia detectada durante el proceso.</t>
  </si>
  <si>
    <t>A) No Aprobación
    Selecciona la pestaña de approval con su nombre y elige
    Aproval "NO". Registra en la opción de Comentarios del cambio 
    las causas de no aprobación.
B) Aprobación
    Selecciona la pestaña de approval con su nombre y elige
    Aproval "YES". Registra aprobación del cambio.</t>
  </si>
  <si>
    <r>
      <t xml:space="preserve">Asunto: </t>
    </r>
    <r>
      <rPr>
        <b/>
        <sz val="10"/>
        <color rgb="FF1E2E6E"/>
        <rFont val="Arial"/>
        <family val="2"/>
      </rPr>
      <t xml:space="preserve">Autorización </t>
    </r>
  </si>
  <si>
    <t>Julio Cesar Sibaja</t>
  </si>
  <si>
    <t>TERESA SADAI</t>
  </si>
  <si>
    <t>ENRIQUEZ</t>
  </si>
  <si>
    <t>HERNANDEZ</t>
  </si>
  <si>
    <t>Paquetes de software - Adquisición</t>
  </si>
  <si>
    <t xml:space="preserve"> Mayor</t>
  </si>
  <si>
    <t>Menor</t>
  </si>
  <si>
    <t xml:space="preserve"> Menor</t>
  </si>
  <si>
    <t>Modificación de Datos</t>
  </si>
  <si>
    <t>Transportes SAP</t>
  </si>
  <si>
    <t>Liberación de Contenido (Portales)</t>
  </si>
  <si>
    <t>APROBACIONES REQUERIDAS</t>
  </si>
  <si>
    <t>a) Seguridad Informática
b) Subdirector de Sistemas
c) Administrador de cambios
d) Subdirector de infraestructura</t>
  </si>
  <si>
    <t>a) Subdirector de Sistemas
b) Administrador de Cambios</t>
  </si>
  <si>
    <t>a) Subdirector de Sistemas
b) Administrador de Cambios
c) Subdirector de infraestructura</t>
  </si>
  <si>
    <t>NOTIFICACIONES REQUERIDAS</t>
  </si>
  <si>
    <t>TIPO DE SOLCITUD DE CAMBIO</t>
  </si>
  <si>
    <t>TAREAS Y DOCUMENTACIÓN REQUERIDA</t>
  </si>
  <si>
    <r>
      <rPr>
        <b/>
        <sz val="10"/>
        <color rgb="FF1E2E6E"/>
        <rFont val="Arial"/>
        <family val="2"/>
      </rPr>
      <t xml:space="preserve">a) Riesgos </t>
    </r>
    <r>
      <rPr>
        <sz val="10"/>
        <color rgb="FF1E2E6E"/>
        <rFont val="Arial"/>
        <family val="2"/>
      </rPr>
      <t xml:space="preserve">(Manual)
   </t>
    </r>
  </si>
  <si>
    <t>TAREAS Y DOCUMENTACIÓN OPCIONALES</t>
  </si>
  <si>
    <t xml:space="preserve"> Cambios en Configuración 
 o Accesos</t>
  </si>
  <si>
    <r>
      <rPr>
        <b/>
        <sz val="10"/>
        <color rgb="FF1E2E6E"/>
        <rFont val="Arial"/>
        <family val="2"/>
      </rPr>
      <t xml:space="preserve">Actualización mayor </t>
    </r>
    <r>
      <rPr>
        <sz val="10"/>
        <color rgb="FF1E2E6E"/>
        <rFont val="Arial"/>
        <family val="2"/>
      </rPr>
      <t xml:space="preserve">
Cambios de versión de software aquellas liberaciones del provedor que modifican ek primer número del producto, por ejemplo de una versión 8.10.0  una 9.0 o de una 9.3 R2 a una 10 R1</t>
    </r>
  </si>
  <si>
    <t>Alta de Infraestructura</t>
  </si>
  <si>
    <t>Actualización de Software</t>
  </si>
  <si>
    <t>Baja de infraestructura</t>
  </si>
  <si>
    <t>Cambios en la infraestructura</t>
  </si>
  <si>
    <t>Desinstalación de software</t>
  </si>
  <si>
    <r>
      <rPr>
        <b/>
        <sz val="10"/>
        <color rgb="FF1E2E6E"/>
        <rFont val="Arial"/>
        <family val="2"/>
      </rPr>
      <t>Actualización Menor</t>
    </r>
    <r>
      <rPr>
        <sz val="10"/>
        <color rgb="FF1E2E6E"/>
        <rFont val="Arial"/>
        <family val="2"/>
      </rPr>
      <t xml:space="preserve">
Se consideran cambios menores a paquetes de software a aquellas modificaciones que generen un cambio en el segundo o tercer decimal de la versión del producto, considerando que en el segundo decimal implica un cambio menor y en el tercer decimal la liberación de parches o hotfixes.
1) Cambio Menor 8.10.0 --&gt; 8.12.0
2) Parches o HotFixes 8.10.0 --&gt; 8.10.2
ó
1)Cambio Menor 8.0 R2.1 --&gt; 8.0 R3
2)Parches o HotFixes 8.0 R2.1 --&gt; 8.0 R2.52</t>
    </r>
  </si>
  <si>
    <t>Mantenimiento de equipos</t>
  </si>
  <si>
    <t>Migración de infraestructura</t>
  </si>
  <si>
    <t>Modificación de configuración</t>
  </si>
  <si>
    <t>Instalación de software</t>
  </si>
  <si>
    <t>a) Seguridad Informática
b) Subdirector de Sistemas
c) Administrador de Cambios
d) Subdirector de Infraestructura</t>
  </si>
  <si>
    <t>a) Administrador de Cambios
b) Coordinador de Operaciones
c) Subdirector de Infraestructura</t>
  </si>
  <si>
    <t>a) Administrador de Cambios
b) Subdirector de Infraestructura</t>
  </si>
  <si>
    <t>a) Subdirector de Sistemas
b) Administrador de Cambios
c) Subdirector de Infraestructura</t>
  </si>
  <si>
    <t>Alta, baja cambios de crontab</t>
  </si>
  <si>
    <t>Cambios en filesystem</t>
  </si>
  <si>
    <t>Modificación de BAPIs</t>
  </si>
  <si>
    <t>Creación / Eliminación de RFC</t>
  </si>
  <si>
    <t>Copia de mandante</t>
  </si>
  <si>
    <t>Crear / Eliminar Directorio</t>
  </si>
  <si>
    <t>Habilitar deshabilitar políticas de seguridad</t>
  </si>
  <si>
    <t>Cambio en tamaño en disco</t>
  </si>
  <si>
    <t>Cambio de memoria</t>
  </si>
  <si>
    <t>Cambio de CPU</t>
  </si>
  <si>
    <t>Iniciar detener servicios</t>
  </si>
  <si>
    <t>Instalación desinstalación de llaves</t>
  </si>
  <si>
    <t>Aplicación de notas, alta baja de jobs</t>
  </si>
  <si>
    <t>APPSERVER</t>
  </si>
  <si>
    <t xml:space="preserve">Reiniciar el APPSERVER, Sincronización de nodos, reinicio de HTTP Server </t>
  </si>
  <si>
    <t>Actualización de software</t>
  </si>
  <si>
    <t>a) Administrador de cambios
b) Subdirector de Infraestructura</t>
  </si>
  <si>
    <t xml:space="preserve">a) Subdirector de sistemas
b) Administrador de Cambios
c) Subdirector de Infraestructura </t>
  </si>
  <si>
    <r>
      <rPr>
        <b/>
        <sz val="10"/>
        <color rgb="FF1E2E6E"/>
        <rFont val="Arial"/>
        <family val="2"/>
      </rPr>
      <t>a) Seguridad Informática</t>
    </r>
    <r>
      <rPr>
        <sz val="10"/>
        <color rgb="FF1E2E6E"/>
        <rFont val="Arial"/>
        <family val="2"/>
      </rPr>
      <t xml:space="preserve"> (Automática)
</t>
    </r>
    <r>
      <rPr>
        <b/>
        <sz val="10"/>
        <color rgb="FF1E2E6E"/>
        <rFont val="Arial"/>
        <family val="2"/>
      </rPr>
      <t>b) Subdirector de Sistemas</t>
    </r>
    <r>
      <rPr>
        <sz val="10"/>
        <color rgb="FF1E2E6E"/>
        <rFont val="Arial"/>
        <family val="2"/>
      </rPr>
      <t xml:space="preserve"> (Automática)</t>
    </r>
    <r>
      <rPr>
        <b/>
        <sz val="10"/>
        <color rgb="FF1E2E6E"/>
        <rFont val="Arial"/>
        <family val="2"/>
      </rPr>
      <t/>
    </r>
  </si>
  <si>
    <r>
      <t xml:space="preserve">a) Seguridad Informática </t>
    </r>
    <r>
      <rPr>
        <sz val="10"/>
        <color rgb="FF1E2E6E"/>
        <rFont val="Arial"/>
        <family val="2"/>
      </rPr>
      <t>(Automática)</t>
    </r>
  </si>
  <si>
    <t>Actualización de software Mayor</t>
  </si>
  <si>
    <t>Actualización de software Menor</t>
  </si>
  <si>
    <t>Carga de datos</t>
  </si>
  <si>
    <r>
      <rPr>
        <b/>
        <sz val="10"/>
        <color rgb="FF1E2E6E"/>
        <rFont val="Arial"/>
        <family val="2"/>
      </rPr>
      <t xml:space="preserve">Actualización mayores </t>
    </r>
    <r>
      <rPr>
        <sz val="10"/>
        <color rgb="FF1E2E6E"/>
        <rFont val="Arial"/>
        <family val="2"/>
      </rPr>
      <t xml:space="preserve">
Cambios de versión de software aquellas liberaciones del proveedor que modifican ek primer número del producto, por ejemplo de una versión 8.10.0  una 9.0 o de una 9.3 R2 a una 10 R1</t>
    </r>
  </si>
  <si>
    <r>
      <t xml:space="preserve">Actualización mayores
</t>
    </r>
    <r>
      <rPr>
        <sz val="10"/>
        <color rgb="FF1E2E6E"/>
        <rFont val="Arial"/>
        <family val="2"/>
      </rPr>
      <t>Cambios de versión de software aquellas liberaciones del proveedor que modifican ek primer número del producto, por ejemplo de una versión 8.10.0  una 9.0 o de una 9.3 R2 a una 10 R1.</t>
    </r>
  </si>
  <si>
    <t>TAREAS Y DOCUMENTACIÓN
 OPCIONALES</t>
  </si>
  <si>
    <r>
      <rPr>
        <b/>
        <sz val="10"/>
        <color rgb="FF1E2E6E"/>
        <rFont val="Arial"/>
        <family val="2"/>
      </rPr>
      <t xml:space="preserve">Actualización menor </t>
    </r>
    <r>
      <rPr>
        <sz val="10"/>
        <color rgb="FF1E2E6E"/>
        <rFont val="Arial"/>
        <family val="2"/>
      </rPr>
      <t xml:space="preserve">
Se consideran cambios menores a paquetes de software a aquellas modificaciones que generen un cambio en el segundo o tercer decimal de la versión del producto, considerando que en el segundo decimal implica un cambio menor y en el tercer decimal la liberación de parches o hotfixes.
1) Cambio Menor 8.10.0 --&gt; 8.12.0
2) Parches o HotFixes 8.10.0 --&gt; 8.10.2
ó
1)Cambio Menor 8.0 R2.1 --&gt; 8.0 R3
2)Parches o HotFixes 8.0 R2.1 --&gt; 8.0 R2.5</t>
    </r>
  </si>
  <si>
    <t>Desinstalación del manejador de la base de datos</t>
  </si>
  <si>
    <t>Instalación de manejador de bases de datos</t>
  </si>
  <si>
    <t>Mayor</t>
  </si>
  <si>
    <t>Cambio a Aplicaciones - 
Módulo(s) nuevos(s)</t>
  </si>
  <si>
    <t>a) Subdirector de Sistemas
b) Administrador de cambios
c) Subdirector de infraestructura</t>
  </si>
  <si>
    <t>a) Subdirector de Sistemas
b) Administrador de cambios</t>
  </si>
  <si>
    <r>
      <rPr>
        <b/>
        <sz val="10"/>
        <color rgb="FF1E2E6E"/>
        <rFont val="Arial"/>
        <family val="2"/>
      </rPr>
      <t>a) Seguridad Informática</t>
    </r>
    <r>
      <rPr>
        <sz val="10"/>
        <color rgb="FF1E2E6E"/>
        <rFont val="Arial"/>
        <family val="2"/>
      </rPr>
      <t xml:space="preserve"> (Automática)
</t>
    </r>
    <r>
      <rPr>
        <b/>
        <sz val="10"/>
        <color rgb="FF1E2E6E"/>
        <rFont val="Arial"/>
        <family val="2"/>
      </rPr>
      <t xml:space="preserve">b) Subdirector de infraestructura 
     </t>
    </r>
    <r>
      <rPr>
        <sz val="10"/>
        <color rgb="FF1E2E6E"/>
        <rFont val="Arial"/>
        <family val="2"/>
      </rPr>
      <t>(Automática)</t>
    </r>
  </si>
  <si>
    <t>Paquetes de software - 
Cambios de versión</t>
  </si>
  <si>
    <t>Paquetes de software -
Mantenimientos o actualizaciones
menores</t>
  </si>
  <si>
    <t>Cambio a Aplicaciones - 
Cambios la presentación de la aplicación</t>
  </si>
  <si>
    <t xml:space="preserve"> Cambio a Aplicaciones - 
Cambios en funcionalidad en módulos existentes</t>
  </si>
  <si>
    <t xml:space="preserve"> Data Change </t>
  </si>
  <si>
    <t>Desarrollos</t>
  </si>
  <si>
    <r>
      <rPr>
        <b/>
        <sz val="10"/>
        <color rgb="FF1E2E6E"/>
        <rFont val="Arial"/>
        <family val="2"/>
      </rPr>
      <t xml:space="preserve">a) Coordinador de Sistemas Operativos  
    </t>
    </r>
    <r>
      <rPr>
        <sz val="10"/>
        <color rgb="FF1E2E6E"/>
        <rFont val="Arial"/>
        <family val="2"/>
      </rPr>
      <t>(Automática)</t>
    </r>
  </si>
  <si>
    <t>No Aplican</t>
  </si>
  <si>
    <r>
      <t xml:space="preserve">Actualización menor 
</t>
    </r>
    <r>
      <rPr>
        <sz val="10"/>
        <color rgb="FF1E2E6E"/>
        <rFont val="Arial"/>
        <family val="2"/>
      </rPr>
      <t>Se consideran cambios menores a paquetes de software a aquellas modificaciones que generen un cambio en el segundo o tercer decimal de la versión del producto, considerando que en el segundo decimal implica un cambio menor y en el tercer decimal la liberación de parches o hotfixes.
1) Cambio Menor 8.10.0 --&gt; 8.12.0
2) Parches o HotFixes 8.10.0 --&gt; 8.10.2
    ó
1) Cambio Menor 8.0 R2.1 --&gt; 8.0 R3
2) Parches o HotFixes 8.0 R2.1 --&gt; 8.0 R2.5</t>
    </r>
  </si>
  <si>
    <r>
      <t xml:space="preserve">a) Seguridad Informática </t>
    </r>
    <r>
      <rPr>
        <sz val="10"/>
        <color rgb="FF1E2E6E"/>
        <rFont val="Arial"/>
        <family val="2"/>
      </rPr>
      <t xml:space="preserve">(Automática) </t>
    </r>
    <r>
      <rPr>
        <b/>
        <sz val="10"/>
        <color rgb="FF1E2E6E"/>
        <rFont val="Arial"/>
        <family val="2"/>
      </rPr>
      <t xml:space="preserve">
b) Subdirector de Sistemas </t>
    </r>
    <r>
      <rPr>
        <sz val="10"/>
        <color rgb="FF1E2E6E"/>
        <rFont val="Arial"/>
        <family val="2"/>
      </rPr>
      <t xml:space="preserve">(Automática)
</t>
    </r>
    <r>
      <rPr>
        <b/>
        <sz val="10"/>
        <color rgb="FF1E2E6E"/>
        <rFont val="Arial"/>
        <family val="2"/>
      </rPr>
      <t xml:space="preserve">c) Coordinador de Base de Datos </t>
    </r>
    <r>
      <rPr>
        <sz val="10"/>
        <color rgb="FF1E2E6E"/>
        <rFont val="Arial"/>
        <family val="2"/>
      </rPr>
      <t>(Automática)</t>
    </r>
  </si>
  <si>
    <t>Actualización de software Masivo</t>
  </si>
  <si>
    <t>Actualización Masivo</t>
  </si>
  <si>
    <r>
      <t xml:space="preserve">a) Coordinador de Base de Datos </t>
    </r>
    <r>
      <rPr>
        <sz val="10"/>
        <color rgb="FF1E2E6E"/>
        <rFont val="Arial"/>
        <family val="2"/>
      </rPr>
      <t>(Automática)</t>
    </r>
  </si>
  <si>
    <t>Creación de bases de datos</t>
  </si>
  <si>
    <t>Eliminación de base de datos</t>
  </si>
  <si>
    <r>
      <t xml:space="preserve">Borrado de Servicios de Config
</t>
    </r>
    <r>
      <rPr>
        <i/>
        <sz val="10"/>
        <color rgb="FF1E2E6E"/>
        <rFont val="Arial"/>
        <family val="2"/>
      </rPr>
      <t>(Ejemplos: Puerto, Listener, Appserver, Nameserver, Broker)</t>
    </r>
  </si>
  <si>
    <r>
      <t xml:space="preserve">Tirar / Levantar Servicios de Config
</t>
    </r>
    <r>
      <rPr>
        <i/>
        <sz val="10"/>
        <color rgb="FF1E2E6E"/>
        <rFont val="Arial"/>
        <family val="2"/>
      </rPr>
      <t>(Ejemplos: DB, Listener, Appserver, NameServer, Broker)</t>
    </r>
  </si>
  <si>
    <r>
      <t xml:space="preserve">Cambios en parámetros de configuración de DB 
( -n, tablas, memoria del manejador) 
</t>
    </r>
    <r>
      <rPr>
        <sz val="10"/>
        <color rgb="FF1E2E6E"/>
        <rFont val="Arial"/>
        <family val="2"/>
      </rPr>
      <t>Restauración de archivos necesarios para la operación de la base de datos. (No se considera restauración de información)</t>
    </r>
  </si>
  <si>
    <t>a) Seguridad Informática 
b) Subdirector de Sistemas
c) Administrador de Cambios
d) Subdirector de Infraestructura</t>
  </si>
  <si>
    <t>Migración de Infraestructura</t>
  </si>
  <si>
    <t>Migración del manejador de base de datos</t>
  </si>
  <si>
    <r>
      <t xml:space="preserve">a) Seguridad Informática </t>
    </r>
    <r>
      <rPr>
        <sz val="10"/>
        <color rgb="FF1E2E6E"/>
        <rFont val="Arial"/>
        <family val="2"/>
      </rPr>
      <t>(Automática)</t>
    </r>
    <r>
      <rPr>
        <b/>
        <sz val="10"/>
        <color rgb="FF1E2E6E"/>
        <rFont val="Arial"/>
        <family val="2"/>
      </rPr>
      <t xml:space="preserve"> 
b) Coordinador de Base de Datos </t>
    </r>
    <r>
      <rPr>
        <sz val="10"/>
        <color rgb="FF1E2E6E"/>
        <rFont val="Arial"/>
        <family val="2"/>
      </rPr>
      <t>(Automática)</t>
    </r>
  </si>
  <si>
    <r>
      <t xml:space="preserve">a) Seguridad Informática </t>
    </r>
    <r>
      <rPr>
        <sz val="10"/>
        <color rgb="FF1E2E6E"/>
        <rFont val="Arial"/>
        <family val="2"/>
      </rPr>
      <t>(Automática)</t>
    </r>
    <r>
      <rPr>
        <b/>
        <sz val="10"/>
        <color rgb="FF1E2E6E"/>
        <rFont val="Arial"/>
        <family val="2"/>
      </rPr>
      <t xml:space="preserve"> 
b) Coordinador de Base de Datos </t>
    </r>
    <r>
      <rPr>
        <sz val="10"/>
        <color rgb="FF1E2E6E"/>
        <rFont val="Arial"/>
        <family val="2"/>
      </rPr>
      <t xml:space="preserve">(Automática)
</t>
    </r>
    <r>
      <rPr>
        <b/>
        <sz val="10"/>
        <color rgb="FF1E2E6E"/>
        <rFont val="Arial"/>
        <family val="2"/>
      </rPr>
      <t>c) Coordinador de Operaciones</t>
    </r>
    <r>
      <rPr>
        <sz val="10"/>
        <color rgb="FF1E2E6E"/>
        <rFont val="Arial"/>
        <family val="2"/>
      </rPr>
      <t xml:space="preserve"> (Automática)
</t>
    </r>
  </si>
  <si>
    <r>
      <t xml:space="preserve">a) Seguridad Informática </t>
    </r>
    <r>
      <rPr>
        <sz val="10"/>
        <color rgb="FF1E2E6E"/>
        <rFont val="Arial"/>
        <family val="2"/>
      </rPr>
      <t xml:space="preserve">(Automática) </t>
    </r>
    <r>
      <rPr>
        <b/>
        <sz val="10"/>
        <color rgb="FF1E2E6E"/>
        <rFont val="Arial"/>
        <family val="2"/>
      </rPr>
      <t xml:space="preserve">
b) Coordinador de Base de Datos </t>
    </r>
    <r>
      <rPr>
        <sz val="10"/>
        <color rgb="FF1E2E6E"/>
        <rFont val="Arial"/>
        <family val="2"/>
      </rPr>
      <t>(Automática)</t>
    </r>
  </si>
  <si>
    <r>
      <t xml:space="preserve">a) Seguridad Informática </t>
    </r>
    <r>
      <rPr>
        <sz val="10"/>
        <color rgb="FF1E2E6E"/>
        <rFont val="Arial"/>
        <family val="2"/>
      </rPr>
      <t>(Automática)</t>
    </r>
    <r>
      <rPr>
        <b/>
        <sz val="10"/>
        <color rgb="FF1E2E6E"/>
        <rFont val="Arial"/>
        <family val="2"/>
      </rPr>
      <t xml:space="preserve"> 
b) Subdirector de Sistemas</t>
    </r>
    <r>
      <rPr>
        <sz val="10"/>
        <color rgb="FF1E2E6E"/>
        <rFont val="Arial"/>
        <family val="2"/>
      </rPr>
      <t xml:space="preserve"> (Automática)</t>
    </r>
    <r>
      <rPr>
        <b/>
        <sz val="10"/>
        <color rgb="FF1E2E6E"/>
        <rFont val="Arial"/>
        <family val="2"/>
      </rPr>
      <t xml:space="preserve">
c) Coordinador de Base de Datos </t>
    </r>
    <r>
      <rPr>
        <sz val="10"/>
        <color rgb="FF1E2E6E"/>
        <rFont val="Arial"/>
        <family val="2"/>
      </rPr>
      <t>(Automática)</t>
    </r>
  </si>
  <si>
    <r>
      <t xml:space="preserve">a) Seguridad Informática </t>
    </r>
    <r>
      <rPr>
        <sz val="10"/>
        <color rgb="FF1E2E6E"/>
        <rFont val="Arial"/>
        <family val="2"/>
      </rPr>
      <t xml:space="preserve">(Automática) </t>
    </r>
    <r>
      <rPr>
        <b/>
        <sz val="10"/>
        <color rgb="FF1E2E6E"/>
        <rFont val="Arial"/>
        <family val="2"/>
      </rPr>
      <t xml:space="preserve">
b) Subdirector de Sistemas </t>
    </r>
    <r>
      <rPr>
        <sz val="10"/>
        <color rgb="FF1E2E6E"/>
        <rFont val="Arial"/>
        <family val="2"/>
      </rPr>
      <t xml:space="preserve">(Automática)
</t>
    </r>
    <r>
      <rPr>
        <b/>
        <sz val="10"/>
        <color rgb="FF1E2E6E"/>
        <rFont val="Arial"/>
        <family val="2"/>
      </rPr>
      <t>c) Coordinador de Base de Datos</t>
    </r>
    <r>
      <rPr>
        <sz val="10"/>
        <color rgb="FF1E2E6E"/>
        <rFont val="Arial"/>
        <family val="2"/>
      </rPr>
      <t xml:space="preserve"> (Automática)</t>
    </r>
  </si>
  <si>
    <t>Realizar la carga de datos a través de un script a una base de datos o una tabla</t>
  </si>
  <si>
    <r>
      <t xml:space="preserve">En mi carácter de propietario / custodio de la aplicación </t>
    </r>
    <r>
      <rPr>
        <b/>
        <i/>
        <sz val="10"/>
        <color rgb="FF1E2E6E"/>
        <rFont val="Arial"/>
        <family val="2"/>
      </rPr>
      <t xml:space="preserve">&lt;CLAVE Y NOMBRE DE LA APLICACIÓN&gt; </t>
    </r>
    <r>
      <rPr>
        <sz val="10"/>
        <color rgb="FF1E2E6E"/>
        <rFont val="Arial"/>
        <family val="2"/>
      </rPr>
      <t>autorizo la ejecución de </t>
    </r>
    <r>
      <rPr>
        <b/>
        <i/>
        <sz val="10"/>
        <color rgb="FF1E2E6E"/>
        <rFont val="Arial"/>
        <family val="2"/>
      </rPr>
      <t>&lt;DESCRIBIR BREVEMENTE LA SITUACIÓN AUTORIZADA CORRESPONDIENTE AL CAMBIO EN BASE DE DATOS&gt;,</t>
    </r>
    <r>
      <rPr>
        <sz val="10"/>
        <color rgb="FF1E2E6E"/>
        <rFont val="Arial"/>
        <family val="2"/>
      </rPr>
      <t xml:space="preserve"> en la ventana de tiempo </t>
    </r>
    <r>
      <rPr>
        <b/>
        <i/>
        <sz val="10"/>
        <color rgb="FF1E2E6E"/>
        <rFont val="Arial"/>
        <family val="2"/>
      </rPr>
      <t>&lt;FECHA INICIAL - FECHA FINAL, HORA INICIAL - HORA FINAL&gt;</t>
    </r>
  </si>
  <si>
    <t>No aplican</t>
  </si>
  <si>
    <r>
      <rPr>
        <b/>
        <sz val="10"/>
        <color rgb="FF1E2E6E"/>
        <rFont val="Arial"/>
        <family val="2"/>
      </rPr>
      <t>EL mantenimiento de bases de datos es:</t>
    </r>
    <r>
      <rPr>
        <sz val="10"/>
        <color rgb="FF1E2E6E"/>
        <rFont val="Arial"/>
        <family val="2"/>
      </rPr>
      <t xml:space="preserve">
Reorganización / Desfragmentación de  objetos de Base de Datos
(</t>
    </r>
    <r>
      <rPr>
        <i/>
        <sz val="10"/>
        <color rgb="FF1E2E6E"/>
        <rFont val="Arial"/>
        <family val="2"/>
      </rPr>
      <t>Ejemplos:</t>
    </r>
    <r>
      <rPr>
        <sz val="10"/>
        <color rgb="FF1E2E6E"/>
        <rFont val="Arial"/>
        <family val="2"/>
      </rPr>
      <t xml:space="preserve"> </t>
    </r>
    <r>
      <rPr>
        <i/>
        <sz val="10"/>
        <color rgb="FF1E2E6E"/>
        <rFont val="Arial"/>
        <family val="2"/>
      </rPr>
      <t>dump, export, load, reorganize</t>
    </r>
    <r>
      <rPr>
        <sz val="10"/>
        <color rgb="FF1E2E6E"/>
        <rFont val="Arial"/>
        <family val="2"/>
      </rPr>
      <t>)
Ampliación de espacio para almacenamiento de datos (Extends, tablespace, dbspace). Actividad complementaria a la ampliación de file system
Reset / Levantar instancia de base de datos 
(Dar continuidad a la operación de negocio).</t>
    </r>
  </si>
  <si>
    <r>
      <t xml:space="preserve">Creación de Servicios de Config
</t>
    </r>
    <r>
      <rPr>
        <sz val="10"/>
        <color rgb="FF1E2E6E"/>
        <rFont val="Arial"/>
        <family val="2"/>
      </rPr>
      <t>(</t>
    </r>
    <r>
      <rPr>
        <i/>
        <sz val="10"/>
        <color rgb="FF1E2E6E"/>
        <rFont val="Arial"/>
        <family val="2"/>
      </rPr>
      <t>Ejemplos:</t>
    </r>
    <r>
      <rPr>
        <sz val="10"/>
        <color rgb="FF1E2E6E"/>
        <rFont val="Arial"/>
        <family val="2"/>
      </rPr>
      <t xml:space="preserve"> </t>
    </r>
    <r>
      <rPr>
        <i/>
        <sz val="10"/>
        <color rgb="FF1E2E6E"/>
        <rFont val="Arial"/>
        <family val="2"/>
      </rPr>
      <t>Puerto, Listener, Appserver, Nameserver, Broker</t>
    </r>
    <r>
      <rPr>
        <sz val="10"/>
        <color rgb="FF1E2E6E"/>
        <rFont val="Arial"/>
        <family val="2"/>
      </rPr>
      <t>)</t>
    </r>
  </si>
  <si>
    <t xml:space="preserve">   CLASIFICACIÓN BASES DE DATOS (PRODUCCIÓN)</t>
  </si>
  <si>
    <t>Alta de job</t>
  </si>
  <si>
    <t>Cambios en job</t>
  </si>
  <si>
    <t>Baja de job</t>
  </si>
  <si>
    <t>APPSERVER (PRODUCCIÓN)</t>
  </si>
  <si>
    <r>
      <rPr>
        <b/>
        <sz val="10"/>
        <color rgb="FF1E2E6E"/>
        <rFont val="Arial"/>
        <family val="2"/>
      </rPr>
      <t>a) Subdirector de Sistemas</t>
    </r>
    <r>
      <rPr>
        <sz val="10"/>
        <color rgb="FF1E2E6E"/>
        <rFont val="Arial"/>
        <family val="2"/>
      </rPr>
      <t xml:space="preserve"> (Automática)</t>
    </r>
    <r>
      <rPr>
        <b/>
        <sz val="10"/>
        <color rgb="FF1E2E6E"/>
        <rFont val="Arial"/>
        <family val="2"/>
      </rPr>
      <t/>
    </r>
  </si>
  <si>
    <t>DISPOSITIVOS DE SEGURIDAD</t>
  </si>
  <si>
    <t>DISPOSITIVOS DE SEGURIDAD (PRODUCCIÓN)</t>
  </si>
  <si>
    <r>
      <t xml:space="preserve">Actualización mayores
</t>
    </r>
    <r>
      <rPr>
        <sz val="10"/>
        <color rgb="FF1E2E6E"/>
        <rFont val="Arial"/>
        <family val="2"/>
      </rPr>
      <t>Cambios de versión de software aquellas liberaciones del proveedor que modifican ek primer número del producto, por ejemplo de una versión 8.10.0  una 9.0 o de una 9.3 R2 a una 10 R1</t>
    </r>
  </si>
  <si>
    <r>
      <t xml:space="preserve">Actualización menor 
</t>
    </r>
    <r>
      <rPr>
        <sz val="10"/>
        <color rgb="FF1E2E6E"/>
        <rFont val="Arial"/>
        <family val="2"/>
      </rPr>
      <t>Se consideran cambios menores a paquetes de software a aquellas modificaciones que generen un cambio en el segundo o tercer decimal de la versión del producto, considerando que en el segundo decimal implica un cambio menor y en el tercer decimal la liberación de parches o hotfixes.
1) Cambio Menor 8.10.0 --&gt; 8.12.0
2) Parches o HotFixes 8.10.0 --&gt; 8.10.2
ó
1)Cambio Menor 8.0 R2.1 --&gt; 8.0 R3
2)Parches o HotFixes 8.0 R2.1 --&gt; 8.0 R2.5</t>
    </r>
  </si>
  <si>
    <t>Alta de infraestructura</t>
  </si>
  <si>
    <t>Alta de dispositivos de seguridad</t>
  </si>
  <si>
    <t>Baja de dispositivos de seguridad</t>
  </si>
  <si>
    <t>Desinstalación de software de dispositivos de seguridad</t>
  </si>
  <si>
    <t>Instalación de software de dispositivos de seguridad</t>
  </si>
  <si>
    <t>Alta de reglas</t>
  </si>
  <si>
    <t>Baja de Reglas</t>
  </si>
  <si>
    <t>Cambios de reglas</t>
  </si>
  <si>
    <t>a) Seguridad Informática 
b) Administrador de cambios
c) Subdirector de Infraestructura</t>
  </si>
  <si>
    <r>
      <rPr>
        <b/>
        <sz val="10"/>
        <color rgb="FF1E2E6E"/>
        <rFont val="Arial"/>
        <family val="2"/>
      </rPr>
      <t>a) Subdirector de Sistemas</t>
    </r>
    <r>
      <rPr>
        <sz val="10"/>
        <color rgb="FF1E2E6E"/>
        <rFont val="Arial"/>
        <family val="2"/>
      </rPr>
      <t xml:space="preserve"> (Automática)
</t>
    </r>
    <r>
      <rPr>
        <b/>
        <sz val="10"/>
        <color rgb="FF1E2E6E"/>
        <rFont val="Arial"/>
        <family val="2"/>
      </rPr>
      <t>b) Cordinador de Base de Datos</t>
    </r>
    <r>
      <rPr>
        <sz val="10"/>
        <color rgb="FF1E2E6E"/>
        <rFont val="Arial"/>
        <family val="2"/>
      </rPr>
      <t xml:space="preserve"> (Automática)</t>
    </r>
  </si>
  <si>
    <r>
      <rPr>
        <b/>
        <sz val="10"/>
        <color rgb="FF1E2E6E"/>
        <rFont val="Arial"/>
        <family val="2"/>
      </rPr>
      <t>a) Subdirector de Sistemas</t>
    </r>
    <r>
      <rPr>
        <sz val="10"/>
        <color rgb="FF1E2E6E"/>
        <rFont val="Arial"/>
        <family val="2"/>
      </rPr>
      <t xml:space="preserve"> (Automática)
</t>
    </r>
    <r>
      <rPr>
        <b/>
        <sz val="10"/>
        <color rgb="FF1E2E6E"/>
        <rFont val="Arial"/>
        <family val="2"/>
      </rPr>
      <t>b) Cordinador de Base de Datos</t>
    </r>
    <r>
      <rPr>
        <sz val="10"/>
        <color rgb="FF1E2E6E"/>
        <rFont val="Arial"/>
        <family val="2"/>
      </rPr>
      <t xml:space="preserve"> (Automática)
</t>
    </r>
    <r>
      <rPr>
        <b/>
        <sz val="10"/>
        <color rgb="FF1E2E6E"/>
        <rFont val="Arial"/>
        <family val="2"/>
      </rPr>
      <t xml:space="preserve">c) Subdirector de Infraestructura </t>
    </r>
    <r>
      <rPr>
        <sz val="10"/>
        <color rgb="FF1E2E6E"/>
        <rFont val="Arial"/>
        <family val="2"/>
      </rPr>
      <t>(Automática)</t>
    </r>
  </si>
  <si>
    <r>
      <rPr>
        <b/>
        <sz val="10"/>
        <color rgb="FF1E2E6E"/>
        <rFont val="Arial"/>
        <family val="2"/>
      </rPr>
      <t xml:space="preserve">a) Coordinador de Operaciones </t>
    </r>
    <r>
      <rPr>
        <sz val="10"/>
        <color rgb="FF1E2E6E"/>
        <rFont val="Arial"/>
        <family val="2"/>
      </rPr>
      <t>(Automática)</t>
    </r>
    <r>
      <rPr>
        <b/>
        <sz val="10"/>
        <color rgb="FF1E2E6E"/>
        <rFont val="Arial"/>
        <family val="2"/>
      </rPr>
      <t/>
    </r>
  </si>
  <si>
    <t>a) Seguridad Informática 
b) Administrador de cambios</t>
  </si>
  <si>
    <r>
      <t xml:space="preserve">a) Subdirector de Infraestructura </t>
    </r>
    <r>
      <rPr>
        <sz val="10"/>
        <color rgb="FF1E2E6E"/>
        <rFont val="Arial"/>
        <family val="2"/>
      </rPr>
      <t>(Automática)</t>
    </r>
  </si>
  <si>
    <r>
      <t xml:space="preserve">a) Coordinador de Operaciones </t>
    </r>
    <r>
      <rPr>
        <sz val="10"/>
        <color rgb="FF1E2E6E"/>
        <rFont val="Arial"/>
        <family val="2"/>
      </rPr>
      <t>(Automática)</t>
    </r>
    <r>
      <rPr>
        <b/>
        <sz val="10"/>
        <color rgb="FF1E2E6E"/>
        <rFont val="Arial"/>
        <family val="2"/>
      </rPr>
      <t xml:space="preserve"> 
b) Subdirector de Infraestructura </t>
    </r>
    <r>
      <rPr>
        <sz val="10"/>
        <color rgb="FF1E2E6E"/>
        <rFont val="Arial"/>
        <family val="2"/>
      </rPr>
      <t>(Automática)</t>
    </r>
  </si>
  <si>
    <r>
      <t xml:space="preserve">Lógico: 
</t>
    </r>
    <r>
      <rPr>
        <sz val="10"/>
        <color rgb="FF1E2E6E"/>
        <rFont val="Arial"/>
        <family val="2"/>
      </rPr>
      <t>Depuración de temporales, limpieza de perfiles, optimización de recurso, etc.</t>
    </r>
  </si>
  <si>
    <r>
      <t xml:space="preserve">Físico: 
</t>
    </r>
    <r>
      <rPr>
        <sz val="10"/>
        <color rgb="FF1E2E6E"/>
        <rFont val="Arial"/>
        <family val="2"/>
      </rPr>
      <t xml:space="preserve">Limpieza de componentes del servidor, desfragmentación de disco, sopleteo de equipo, cambios de piezas. 
</t>
    </r>
    <r>
      <rPr>
        <i/>
        <sz val="10"/>
        <color rgb="FF1E2E6E"/>
        <rFont val="Arial"/>
        <family val="2"/>
      </rPr>
      <t>(Disco, memoria, fuente de poder cables, etc.)</t>
    </r>
  </si>
  <si>
    <t>Actualización Masiva</t>
  </si>
  <si>
    <t>Actualización de Software 
Masiva</t>
  </si>
  <si>
    <t>Alta de Servidor UNIX o Wintel</t>
  </si>
  <si>
    <t>Baja de Servidor UNIX o Wintel</t>
  </si>
  <si>
    <t>Desinstalación de Software, Parches o Sistema Operativo.</t>
  </si>
  <si>
    <t>Instalación de Aplicaciones o servicios</t>
  </si>
  <si>
    <r>
      <t xml:space="preserve">a) Seguridad Informática </t>
    </r>
    <r>
      <rPr>
        <sz val="10"/>
        <color rgb="FF1E2E6E"/>
        <rFont val="Arial"/>
        <family val="2"/>
      </rPr>
      <t>(Automática)</t>
    </r>
    <r>
      <rPr>
        <b/>
        <sz val="10"/>
        <color rgb="FF1E2E6E"/>
        <rFont val="Arial"/>
        <family val="2"/>
      </rPr>
      <t xml:space="preserve">
b) Subdirector de Sistemas </t>
    </r>
    <r>
      <rPr>
        <sz val="10"/>
        <color rgb="FF1E2E6E"/>
        <rFont val="Arial"/>
        <family val="2"/>
      </rPr>
      <t>(Automática)</t>
    </r>
    <r>
      <rPr>
        <b/>
        <sz val="10"/>
        <color rgb="FF1E2E6E"/>
        <rFont val="Arial"/>
        <family val="2"/>
      </rPr>
      <t xml:space="preserve">
c) Coordinador de Base de Datos </t>
    </r>
    <r>
      <rPr>
        <sz val="10"/>
        <color rgb="FF1E2E6E"/>
        <rFont val="Arial"/>
        <family val="2"/>
      </rPr>
      <t>(Automática)</t>
    </r>
    <r>
      <rPr>
        <b/>
        <sz val="10"/>
        <color rgb="FF1E2E6E"/>
        <rFont val="Arial"/>
        <family val="2"/>
      </rPr>
      <t xml:space="preserve">
d) Coordinador de Sistemas Operativos</t>
    </r>
    <r>
      <rPr>
        <sz val="10"/>
        <color rgb="FF1E2E6E"/>
        <rFont val="Arial"/>
        <family val="2"/>
      </rPr>
      <t>(Automática)</t>
    </r>
  </si>
  <si>
    <r>
      <rPr>
        <b/>
        <sz val="10"/>
        <color rgb="FF1E2E6E"/>
        <rFont val="Arial"/>
        <family val="2"/>
      </rPr>
      <t>a) Seguridad Informática</t>
    </r>
    <r>
      <rPr>
        <sz val="10"/>
        <color rgb="FF1E2E6E"/>
        <rFont val="Arial"/>
        <family val="2"/>
      </rPr>
      <t xml:space="preserve"> (Automática)
</t>
    </r>
    <r>
      <rPr>
        <b/>
        <sz val="10"/>
        <color rgb="FF1E2E6E"/>
        <rFont val="Arial"/>
        <family val="2"/>
      </rPr>
      <t>b) Coordinador de Base de Datos</t>
    </r>
    <r>
      <rPr>
        <sz val="10"/>
        <color rgb="FF1E2E6E"/>
        <rFont val="Arial"/>
        <family val="2"/>
      </rPr>
      <t xml:space="preserve"> (Automática)
</t>
    </r>
    <r>
      <rPr>
        <b/>
        <sz val="10"/>
        <color rgb="FF1E2E6E"/>
        <rFont val="Arial"/>
        <family val="2"/>
      </rPr>
      <t>c) Coordinador de Operaciones</t>
    </r>
    <r>
      <rPr>
        <sz val="10"/>
        <color rgb="FF1E2E6E"/>
        <rFont val="Arial"/>
        <family val="2"/>
      </rPr>
      <t xml:space="preserve"> (Automática)
</t>
    </r>
    <r>
      <rPr>
        <b/>
        <sz val="10"/>
        <color rgb="FF1E2E6E"/>
        <rFont val="Arial"/>
        <family val="2"/>
      </rPr>
      <t>d) Coordinador de Licenciamiento</t>
    </r>
    <r>
      <rPr>
        <sz val="10"/>
        <color rgb="FF1E2E6E"/>
        <rFont val="Arial"/>
        <family val="2"/>
      </rPr>
      <t xml:space="preserve"> (Automática)
</t>
    </r>
    <r>
      <rPr>
        <b/>
        <sz val="10"/>
        <color rgb="FF1E2E6E"/>
        <rFont val="Arial"/>
        <family val="2"/>
      </rPr>
      <t>e) Coordinador de Sistemas Operativos</t>
    </r>
    <r>
      <rPr>
        <sz val="10"/>
        <color rgb="FF1E2E6E"/>
        <rFont val="Arial"/>
        <family val="2"/>
      </rPr>
      <t xml:space="preserve"> (Automática)</t>
    </r>
  </si>
  <si>
    <r>
      <rPr>
        <b/>
        <sz val="10"/>
        <color rgb="FF1E2E6E"/>
        <rFont val="Arial"/>
        <family val="2"/>
      </rPr>
      <t>a) Seguridad Informática</t>
    </r>
    <r>
      <rPr>
        <sz val="10"/>
        <color rgb="FF1E2E6E"/>
        <rFont val="Arial"/>
        <family val="2"/>
      </rPr>
      <t xml:space="preserve"> (Automática)
</t>
    </r>
    <r>
      <rPr>
        <b/>
        <sz val="10"/>
        <color rgb="FF1E2E6E"/>
        <rFont val="Arial"/>
        <family val="2"/>
      </rPr>
      <t xml:space="preserve">b) Subdirector de Sistemas </t>
    </r>
    <r>
      <rPr>
        <sz val="10"/>
        <color rgb="FF1E2E6E"/>
        <rFont val="Arial"/>
        <family val="2"/>
      </rPr>
      <t xml:space="preserve">(Automática)
</t>
    </r>
    <r>
      <rPr>
        <b/>
        <sz val="10"/>
        <color rgb="FF1E2E6E"/>
        <rFont val="Arial"/>
        <family val="2"/>
      </rPr>
      <t>c) Coordinador de Base de Datos</t>
    </r>
    <r>
      <rPr>
        <sz val="10"/>
        <color rgb="FF1E2E6E"/>
        <rFont val="Arial"/>
        <family val="2"/>
      </rPr>
      <t xml:space="preserve"> (Automática)
</t>
    </r>
    <r>
      <rPr>
        <b/>
        <sz val="10"/>
        <color rgb="FF1E2E6E"/>
        <rFont val="Arial"/>
        <family val="2"/>
      </rPr>
      <t>d) Coordinador de Operaciones</t>
    </r>
    <r>
      <rPr>
        <sz val="10"/>
        <color rgb="FF1E2E6E"/>
        <rFont val="Arial"/>
        <family val="2"/>
      </rPr>
      <t xml:space="preserve"> (Automática)
</t>
    </r>
    <r>
      <rPr>
        <b/>
        <sz val="10"/>
        <color rgb="FF1E2E6E"/>
        <rFont val="Arial"/>
        <family val="2"/>
      </rPr>
      <t>e) Coordinador de Licenciamiento</t>
    </r>
    <r>
      <rPr>
        <sz val="10"/>
        <color rgb="FF1E2E6E"/>
        <rFont val="Arial"/>
        <family val="2"/>
      </rPr>
      <t xml:space="preserve"> (Automática)
</t>
    </r>
    <r>
      <rPr>
        <b/>
        <sz val="10"/>
        <color rgb="FF1E2E6E"/>
        <rFont val="Arial"/>
        <family val="2"/>
      </rPr>
      <t>f) Coordinador de Sistemas Operativos</t>
    </r>
    <r>
      <rPr>
        <sz val="10"/>
        <color rgb="FF1E2E6E"/>
        <rFont val="Arial"/>
        <family val="2"/>
      </rPr>
      <t xml:space="preserve"> (Automática)</t>
    </r>
  </si>
  <si>
    <r>
      <t xml:space="preserve">a) Seguridad Informática </t>
    </r>
    <r>
      <rPr>
        <sz val="10"/>
        <color rgb="FF1E2E6E"/>
        <rFont val="Arial"/>
        <family val="2"/>
      </rPr>
      <t>(Automática)</t>
    </r>
    <r>
      <rPr>
        <b/>
        <sz val="10"/>
        <color rgb="FF1E2E6E"/>
        <rFont val="Arial"/>
        <family val="2"/>
      </rPr>
      <t xml:space="preserve">
b) Coordinador de Base de Datos </t>
    </r>
    <r>
      <rPr>
        <sz val="10"/>
        <color rgb="FF1E2E6E"/>
        <rFont val="Arial"/>
        <family val="2"/>
      </rPr>
      <t>(Automática)</t>
    </r>
    <r>
      <rPr>
        <b/>
        <sz val="10"/>
        <color rgb="FF1E2E6E"/>
        <rFont val="Arial"/>
        <family val="2"/>
      </rPr>
      <t xml:space="preserve">
c) Coordinador de Licenciamiento </t>
    </r>
    <r>
      <rPr>
        <sz val="10"/>
        <color rgb="FF1E2E6E"/>
        <rFont val="Arial"/>
        <family val="2"/>
      </rPr>
      <t>(Automática)</t>
    </r>
    <r>
      <rPr>
        <b/>
        <sz val="10"/>
        <color rgb="FF1E2E6E"/>
        <rFont val="Arial"/>
        <family val="2"/>
      </rPr>
      <t xml:space="preserve">
d) Coordinador de Sistemas Operativos </t>
    </r>
    <r>
      <rPr>
        <sz val="10"/>
        <color rgb="FF1E2E6E"/>
        <rFont val="Arial"/>
        <family val="2"/>
      </rPr>
      <t>(Automática)</t>
    </r>
  </si>
  <si>
    <r>
      <t xml:space="preserve">a) Seguridad Informática </t>
    </r>
    <r>
      <rPr>
        <sz val="10"/>
        <color rgb="FF1E2E6E"/>
        <rFont val="Arial"/>
        <family val="2"/>
      </rPr>
      <t>(Automática)</t>
    </r>
    <r>
      <rPr>
        <b/>
        <sz val="10"/>
        <color rgb="FF1E2E6E"/>
        <rFont val="Arial"/>
        <family val="2"/>
      </rPr>
      <t xml:space="preserve">
b) Subdirector de Sistemas </t>
    </r>
    <r>
      <rPr>
        <sz val="10"/>
        <color rgb="FF1E2E6E"/>
        <rFont val="Arial"/>
        <family val="2"/>
      </rPr>
      <t>(Automática)</t>
    </r>
    <r>
      <rPr>
        <b/>
        <sz val="10"/>
        <color rgb="FF1E2E6E"/>
        <rFont val="Arial"/>
        <family val="2"/>
      </rPr>
      <t xml:space="preserve">
c) Coordinador de Base de Datos </t>
    </r>
    <r>
      <rPr>
        <sz val="10"/>
        <color rgb="FF1E2E6E"/>
        <rFont val="Arial"/>
        <family val="2"/>
      </rPr>
      <t>(Automática)</t>
    </r>
    <r>
      <rPr>
        <b/>
        <sz val="10"/>
        <color rgb="FF1E2E6E"/>
        <rFont val="Arial"/>
        <family val="2"/>
      </rPr>
      <t xml:space="preserve">
d) Coordinador de Operaciones </t>
    </r>
    <r>
      <rPr>
        <sz val="10"/>
        <color rgb="FF1E2E6E"/>
        <rFont val="Arial"/>
        <family val="2"/>
      </rPr>
      <t>(Automática)</t>
    </r>
    <r>
      <rPr>
        <b/>
        <sz val="10"/>
        <color rgb="FF1E2E6E"/>
        <rFont val="Arial"/>
        <family val="2"/>
      </rPr>
      <t xml:space="preserve">
e) Coordinador de Licenciamiento </t>
    </r>
    <r>
      <rPr>
        <sz val="10"/>
        <color rgb="FF1E2E6E"/>
        <rFont val="Arial"/>
        <family val="2"/>
      </rPr>
      <t>(Automática)</t>
    </r>
    <r>
      <rPr>
        <b/>
        <sz val="10"/>
        <color rgb="FF1E2E6E"/>
        <rFont val="Arial"/>
        <family val="2"/>
      </rPr>
      <t xml:space="preserve">
f)  Coordinador de Sistemas Operativos </t>
    </r>
    <r>
      <rPr>
        <sz val="10"/>
        <color rgb="FF1E2E6E"/>
        <rFont val="Arial"/>
        <family val="2"/>
      </rPr>
      <t>(Automática)</t>
    </r>
  </si>
  <si>
    <t xml:space="preserve">Migración de un servidor UNIX o Intel a otro  </t>
  </si>
  <si>
    <r>
      <t xml:space="preserve">a) Seguridad Informática </t>
    </r>
    <r>
      <rPr>
        <sz val="10"/>
        <color rgb="FF1E2E6E"/>
        <rFont val="Arial"/>
        <family val="2"/>
      </rPr>
      <t>(Automática)</t>
    </r>
    <r>
      <rPr>
        <b/>
        <sz val="10"/>
        <color rgb="FF1E2E6E"/>
        <rFont val="Arial"/>
        <family val="2"/>
      </rPr>
      <t xml:space="preserve">
b) Coordinador de Base de Datos </t>
    </r>
    <r>
      <rPr>
        <sz val="10"/>
        <color rgb="FF1E2E6E"/>
        <rFont val="Arial"/>
        <family val="2"/>
      </rPr>
      <t>(Automática)</t>
    </r>
    <r>
      <rPr>
        <b/>
        <sz val="10"/>
        <color rgb="FF1E2E6E"/>
        <rFont val="Arial"/>
        <family val="2"/>
      </rPr>
      <t xml:space="preserve">
c) Coordinador de Operaciones </t>
    </r>
    <r>
      <rPr>
        <sz val="10"/>
        <color rgb="FF1E2E6E"/>
        <rFont val="Arial"/>
        <family val="2"/>
      </rPr>
      <t>(Automática)</t>
    </r>
    <r>
      <rPr>
        <b/>
        <sz val="10"/>
        <color rgb="FF1E2E6E"/>
        <rFont val="Arial"/>
        <family val="2"/>
      </rPr>
      <t xml:space="preserve">
d)  Coordinador de Sistemas Operativos </t>
    </r>
    <r>
      <rPr>
        <sz val="10"/>
        <color rgb="FF1E2E6E"/>
        <rFont val="Arial"/>
        <family val="2"/>
      </rPr>
      <t>(Automática)</t>
    </r>
  </si>
  <si>
    <r>
      <t xml:space="preserve">a) Coordinador de Operaciones </t>
    </r>
    <r>
      <rPr>
        <sz val="10"/>
        <color rgb="FF1E2E6E"/>
        <rFont val="Arial"/>
        <family val="2"/>
      </rPr>
      <t>(Automática)</t>
    </r>
    <r>
      <rPr>
        <b/>
        <sz val="10"/>
        <color rgb="FF1E2E6E"/>
        <rFont val="Arial"/>
        <family val="2"/>
      </rPr>
      <t xml:space="preserve">
b) Coordinador de Licenciamiento </t>
    </r>
    <r>
      <rPr>
        <sz val="10"/>
        <color rgb="FF1E2E6E"/>
        <rFont val="Arial"/>
        <family val="2"/>
      </rPr>
      <t>(Automática)</t>
    </r>
  </si>
  <si>
    <r>
      <t xml:space="preserve">a) Seguridad Informática </t>
    </r>
    <r>
      <rPr>
        <sz val="10"/>
        <color rgb="FF1E2E6E"/>
        <rFont val="Arial"/>
        <family val="2"/>
      </rPr>
      <t>(Automática)</t>
    </r>
    <r>
      <rPr>
        <b/>
        <sz val="10"/>
        <color rgb="FF1E2E6E"/>
        <rFont val="Arial"/>
        <family val="2"/>
      </rPr>
      <t xml:space="preserve">
b) Subdirector de Sistemas </t>
    </r>
    <r>
      <rPr>
        <sz val="10"/>
        <color rgb="FF1E2E6E"/>
        <rFont val="Arial"/>
        <family val="2"/>
      </rPr>
      <t>(Automática)</t>
    </r>
    <r>
      <rPr>
        <b/>
        <sz val="10"/>
        <color rgb="FF1E2E6E"/>
        <rFont val="Arial"/>
        <family val="2"/>
      </rPr>
      <t xml:space="preserve">
c) Coordinador de Operaciones </t>
    </r>
    <r>
      <rPr>
        <sz val="10"/>
        <color rgb="FF1E2E6E"/>
        <rFont val="Arial"/>
        <family val="2"/>
      </rPr>
      <t>(Automática)</t>
    </r>
    <r>
      <rPr>
        <b/>
        <sz val="10"/>
        <color rgb="FF1E2E6E"/>
        <rFont val="Arial"/>
        <family val="2"/>
      </rPr>
      <t xml:space="preserve">
d) Coordinador de Licenciamiento </t>
    </r>
    <r>
      <rPr>
        <sz val="10"/>
        <color rgb="FF1E2E6E"/>
        <rFont val="Arial"/>
        <family val="2"/>
      </rPr>
      <t xml:space="preserve">(Automática)
</t>
    </r>
    <r>
      <rPr>
        <b/>
        <sz val="10"/>
        <color rgb="FF1E2E6E"/>
        <rFont val="Arial"/>
        <family val="2"/>
      </rPr>
      <t>e) Coordinador de Sistemas Operativos</t>
    </r>
    <r>
      <rPr>
        <sz val="10"/>
        <color rgb="FF1E2E6E"/>
        <rFont val="Arial"/>
        <family val="2"/>
      </rPr>
      <t xml:space="preserve"> (Automática)</t>
    </r>
  </si>
  <si>
    <r>
      <t xml:space="preserve">a) Seguridad Informática </t>
    </r>
    <r>
      <rPr>
        <sz val="10"/>
        <color rgb="FF1E2E6E"/>
        <rFont val="Arial"/>
        <family val="2"/>
      </rPr>
      <t>(Automática)</t>
    </r>
    <r>
      <rPr>
        <b/>
        <sz val="10"/>
        <color rgb="FF1E2E6E"/>
        <rFont val="Arial"/>
        <family val="2"/>
      </rPr>
      <t xml:space="preserve">
b) Coordinador de Base de Datos </t>
    </r>
    <r>
      <rPr>
        <sz val="10"/>
        <color rgb="FF1E2E6E"/>
        <rFont val="Arial"/>
        <family val="2"/>
      </rPr>
      <t xml:space="preserve">(Automática)
</t>
    </r>
    <r>
      <rPr>
        <b/>
        <sz val="10"/>
        <color rgb="FF1E2E6E"/>
        <rFont val="Arial"/>
        <family val="2"/>
      </rPr>
      <t xml:space="preserve">c) Coordinador de Sistemas Operativos </t>
    </r>
    <r>
      <rPr>
        <sz val="10"/>
        <color rgb="FF1E2E6E"/>
        <rFont val="Arial"/>
        <family val="2"/>
      </rPr>
      <t>(Automática)</t>
    </r>
  </si>
  <si>
    <r>
      <t xml:space="preserve">a) Seguridad Informática </t>
    </r>
    <r>
      <rPr>
        <sz val="10"/>
        <color rgb="FF1E2E6E"/>
        <rFont val="Arial"/>
        <family val="2"/>
      </rPr>
      <t>(Automática)</t>
    </r>
    <r>
      <rPr>
        <b/>
        <sz val="10"/>
        <color rgb="FF1E2E6E"/>
        <rFont val="Arial"/>
        <family val="2"/>
      </rPr>
      <t xml:space="preserve">
b) Coordinador de Base de Datos </t>
    </r>
    <r>
      <rPr>
        <sz val="10"/>
        <color rgb="FF1E2E6E"/>
        <rFont val="Arial"/>
        <family val="2"/>
      </rPr>
      <t xml:space="preserve">(Automática)
</t>
    </r>
    <r>
      <rPr>
        <b/>
        <sz val="10"/>
        <color rgb="FF1E2E6E"/>
        <rFont val="Arial"/>
        <family val="2"/>
      </rPr>
      <t xml:space="preserve">c) Coordinador de Operaciones </t>
    </r>
    <r>
      <rPr>
        <sz val="10"/>
        <color rgb="FF1E2E6E"/>
        <rFont val="Arial"/>
        <family val="2"/>
      </rPr>
      <t>(Automática)</t>
    </r>
  </si>
  <si>
    <t>Alta de sharepoint</t>
  </si>
  <si>
    <t>Baja de sharepoint</t>
  </si>
  <si>
    <r>
      <t xml:space="preserve">a) Coordinador de Sistemas Operativos </t>
    </r>
    <r>
      <rPr>
        <sz val="10"/>
        <color rgb="FF1E2E6E"/>
        <rFont val="Arial"/>
        <family val="2"/>
      </rPr>
      <t xml:space="preserve">(Automática) </t>
    </r>
  </si>
  <si>
    <t>Alta de un nuevo sistema de almacenamiento</t>
  </si>
  <si>
    <t>Baja de un sistema de almacenamiento existente</t>
  </si>
  <si>
    <t>Cambio de un sistema de almacenamiento a otro ya sea por uno con más capacidad o por obsolescencia del que se tiene</t>
  </si>
  <si>
    <r>
      <t xml:space="preserve">Migración de infraestructura 
</t>
    </r>
    <r>
      <rPr>
        <sz val="10"/>
        <color rgb="FF1E2E6E"/>
        <rFont val="Arial"/>
        <family val="2"/>
      </rPr>
      <t>(Modificación de infaestructura de almacenamiento)</t>
    </r>
  </si>
  <si>
    <t>CLASIFICACIÓN SISTEMA DE ALMACENAMIENTO (PRODUCCIÓN)</t>
  </si>
  <si>
    <r>
      <t xml:space="preserve">a) Seguridad Informática </t>
    </r>
    <r>
      <rPr>
        <sz val="10"/>
        <color rgb="FF1E2E6E"/>
        <rFont val="Arial"/>
        <family val="2"/>
      </rPr>
      <t xml:space="preserve">(Automática) 
</t>
    </r>
    <r>
      <rPr>
        <b/>
        <sz val="10"/>
        <color rgb="FF1E2E6E"/>
        <rFont val="Arial"/>
        <family val="2"/>
      </rPr>
      <t xml:space="preserve">b) Subdirector de Sistemas </t>
    </r>
    <r>
      <rPr>
        <sz val="10"/>
        <color rgb="FF1E2E6E"/>
        <rFont val="Arial"/>
        <family val="2"/>
      </rPr>
      <t>(Automática)</t>
    </r>
  </si>
  <si>
    <r>
      <t xml:space="preserve">a) Seguridad Informática </t>
    </r>
    <r>
      <rPr>
        <sz val="10"/>
        <color rgb="FF1E2E6E"/>
        <rFont val="Arial"/>
        <family val="2"/>
      </rPr>
      <t xml:space="preserve">(Automática) </t>
    </r>
    <r>
      <rPr>
        <b/>
        <sz val="10"/>
        <color rgb="FF1E2E6E"/>
        <rFont val="Arial"/>
        <family val="2"/>
      </rPr>
      <t/>
    </r>
  </si>
  <si>
    <r>
      <t xml:space="preserve">a) Seguridad Informática </t>
    </r>
    <r>
      <rPr>
        <sz val="10"/>
        <color rgb="FF1E2E6E"/>
        <rFont val="Arial"/>
        <family val="2"/>
      </rPr>
      <t xml:space="preserve">(Automática) 
</t>
    </r>
    <r>
      <rPr>
        <b/>
        <sz val="10"/>
        <color rgb="FF1E2E6E"/>
        <rFont val="Arial"/>
        <family val="2"/>
      </rPr>
      <t xml:space="preserve">b) Coordinador de Operaciones </t>
    </r>
    <r>
      <rPr>
        <sz val="10"/>
        <color rgb="FF1E2E6E"/>
        <rFont val="Arial"/>
        <family val="2"/>
      </rPr>
      <t xml:space="preserve">(Automática)
</t>
    </r>
    <r>
      <rPr>
        <b/>
        <sz val="10"/>
        <color rgb="FF1E2E6E"/>
        <rFont val="Arial"/>
        <family val="2"/>
      </rPr>
      <t>c) Coordinador de Sistemas Operativos</t>
    </r>
    <r>
      <rPr>
        <sz val="10"/>
        <color rgb="FF1E2E6E"/>
        <rFont val="Arial"/>
        <family val="2"/>
      </rPr>
      <t xml:space="preserve"> (Automática)</t>
    </r>
  </si>
  <si>
    <t>SISTEMA DE ALMACENAMIENTO</t>
  </si>
  <si>
    <t>TELECOMUNICACIONES Y FIREWALL</t>
  </si>
  <si>
    <t>Instalación de software (Firewall)</t>
  </si>
  <si>
    <t>Alta de firewall
Alta de switch
Alta de router
Alta de conmutador</t>
  </si>
  <si>
    <t>Baja de equipos de comunicaciones y firewall</t>
  </si>
  <si>
    <t>Desinstalación de software o parches o sistema operativo de software de comunicaciones o firewall</t>
  </si>
  <si>
    <t>Instalación de software de telecomunicaciones y firewall</t>
  </si>
  <si>
    <t>Cambios en ACL</t>
  </si>
  <si>
    <t xml:space="preserve"> Altas de: Vlan, Rutas estáticas, SNMP, NTP
 </t>
  </si>
  <si>
    <t>Alta de Enlaces</t>
  </si>
  <si>
    <t>Baja de enlace</t>
  </si>
  <si>
    <t>Alta de conexión externa</t>
  </si>
  <si>
    <t>Baja de conexión externa</t>
  </si>
  <si>
    <t>Cambios de conexión externa</t>
  </si>
  <si>
    <r>
      <rPr>
        <b/>
        <sz val="10"/>
        <color rgb="FF1E2E6E"/>
        <rFont val="Arial"/>
        <family val="2"/>
      </rPr>
      <t>Limpieza de componentes del equipo, sopleteo de equipo, cambio de piezas, etc.</t>
    </r>
    <r>
      <rPr>
        <sz val="10"/>
        <color rgb="FF1E2E6E"/>
        <rFont val="Arial"/>
        <family val="2"/>
      </rPr>
      <t xml:space="preserve">
Esta actividad se realiza en todas los CAP´s, oficinas, etc.; donde existen equipos de comunicaciones</t>
    </r>
  </si>
  <si>
    <r>
      <rPr>
        <b/>
        <sz val="10"/>
        <color rgb="FF1E2E6E"/>
        <rFont val="Arial"/>
        <family val="2"/>
      </rPr>
      <t>Actualización mayor</t>
    </r>
    <r>
      <rPr>
        <sz val="10"/>
        <color rgb="FF1E2E6E"/>
        <rFont val="Arial"/>
        <family val="2"/>
      </rPr>
      <t xml:space="preserve">
Cambios de versión de software, aquellas liberaciones del proveedor que modifican el primer número del producto, por ejemplo: de una versión 8.10.0 a una 9.0; o de una 9.3 R2 a una 10 R1</t>
    </r>
  </si>
  <si>
    <t>Actualización masivo</t>
  </si>
  <si>
    <r>
      <rPr>
        <b/>
        <sz val="10"/>
        <color rgb="FF1E2E6E"/>
        <rFont val="Arial"/>
        <family val="2"/>
      </rPr>
      <t xml:space="preserve"> Alta en componentes de Reglas</t>
    </r>
    <r>
      <rPr>
        <sz val="10"/>
        <color rgb="FF1E2E6E"/>
        <rFont val="Arial"/>
        <family val="2"/>
      </rPr>
      <t xml:space="preserve"> (nat, Rutas, Redes) </t>
    </r>
  </si>
  <si>
    <r>
      <rPr>
        <b/>
        <sz val="10"/>
        <color rgb="FF1E2E6E"/>
        <rFont val="Arial"/>
        <family val="2"/>
      </rPr>
      <t>Cambios en componentes de Reglas</t>
    </r>
    <r>
      <rPr>
        <sz val="10"/>
        <color rgb="FF1E2E6E"/>
        <rFont val="Arial"/>
        <family val="2"/>
      </rPr>
      <t xml:space="preserve"> (nat, Rutas, Redes)</t>
    </r>
  </si>
  <si>
    <r>
      <rPr>
        <b/>
        <sz val="10"/>
        <color rgb="FF1E2E6E"/>
        <rFont val="Arial"/>
        <family val="2"/>
      </rPr>
      <t xml:space="preserve"> Baja en componentes de Reglas </t>
    </r>
    <r>
      <rPr>
        <sz val="10"/>
        <color rgb="FF1E2E6E"/>
        <rFont val="Arial"/>
        <family val="2"/>
      </rPr>
      <t xml:space="preserve"> (nat, Rutas, Redes)</t>
    </r>
  </si>
  <si>
    <r>
      <rPr>
        <b/>
        <sz val="10"/>
        <color rgb="FF1E2E6E"/>
        <rFont val="Arial"/>
        <family val="2"/>
      </rPr>
      <t>Alta de ACL</t>
    </r>
    <r>
      <rPr>
        <sz val="10"/>
        <color rgb="FF1E2E6E"/>
        <rFont val="Arial"/>
        <family val="2"/>
      </rPr>
      <t xml:space="preserve"> (Configuración de Listas de acceso)
</t>
    </r>
    <r>
      <rPr>
        <b/>
        <sz val="10"/>
        <color rgb="FF1E2E6E"/>
        <rFont val="Arial"/>
        <family val="2"/>
      </rPr>
      <t>Policy map</t>
    </r>
  </si>
  <si>
    <r>
      <rPr>
        <b/>
        <sz val="10"/>
        <color rgb="FF1E2E6E"/>
        <rFont val="Arial"/>
        <family val="2"/>
      </rPr>
      <t xml:space="preserve">Cambio o Modificación de: Vlan, Rutas estáticas, SNMP, NTP, SYSLOG, Autenticación </t>
    </r>
    <r>
      <rPr>
        <sz val="10"/>
        <color rgb="FF1E2E6E"/>
        <rFont val="Arial"/>
        <family val="2"/>
      </rPr>
      <t>(TACACS/RADIUS)</t>
    </r>
  </si>
  <si>
    <r>
      <rPr>
        <b/>
        <sz val="10"/>
        <color rgb="FF1E2E6E"/>
        <rFont val="Arial"/>
        <family val="2"/>
      </rPr>
      <t xml:space="preserve">Cambios en la infraestructura 
</t>
    </r>
    <r>
      <rPr>
        <sz val="10"/>
        <color rgb="FF1E2E6E"/>
        <rFont val="Arial"/>
        <family val="2"/>
      </rPr>
      <t>(fuentes de poder, tarjetas, etc)</t>
    </r>
  </si>
  <si>
    <t>a) Administrador de Cambios
b) Coordinador de Comunicaciones</t>
  </si>
  <si>
    <r>
      <t xml:space="preserve">a) Subdirector de Infraestructura </t>
    </r>
    <r>
      <rPr>
        <sz val="10"/>
        <color rgb="FF1E2E6E"/>
        <rFont val="Arial"/>
        <family val="2"/>
      </rPr>
      <t xml:space="preserve">(Automática) </t>
    </r>
  </si>
  <si>
    <t>a) Administrador de Cambios
b) Subdirector de Infraestructura
c) Coordinador de Comunicaciones</t>
  </si>
  <si>
    <t>DESARROLLO / PRUEBAS</t>
  </si>
  <si>
    <t>CAMBIOS PREAPROBADOS</t>
  </si>
  <si>
    <t>APPSERVER (Desarrollo-Pruebas)</t>
  </si>
  <si>
    <t xml:space="preserve">   CLASIFICACIÓN BASES DE DATOS (Desarrollo - Pruebas)</t>
  </si>
  <si>
    <t>CLASIFICACIÓN SISTEMA DE ALMACENAMIENTO (Desarrollo - Pruebas)</t>
  </si>
  <si>
    <t>CLASIFICACIÓN  TELECOMUNICACIONES Y FIREWALL (PRODUCCIÓN)</t>
  </si>
  <si>
    <r>
      <rPr>
        <b/>
        <sz val="10"/>
        <color rgb="FF00AECB"/>
        <rFont val="Arial Narrow"/>
        <family val="2"/>
      </rPr>
      <t xml:space="preserve">                       </t>
    </r>
    <r>
      <rPr>
        <b/>
        <u/>
        <sz val="10"/>
        <color rgb="FF00AECB"/>
        <rFont val="Arial Narrow"/>
        <family val="2"/>
      </rPr>
      <t>CALENDARIO DE LIBERACIONES</t>
    </r>
  </si>
  <si>
    <r>
      <rPr>
        <b/>
        <sz val="10"/>
        <color rgb="FF00AECB"/>
        <rFont val="Arial Narrow"/>
        <family val="2"/>
      </rPr>
      <t xml:space="preserve">                       </t>
    </r>
    <r>
      <rPr>
        <b/>
        <u/>
        <sz val="10"/>
        <color rgb="FF00AECB"/>
        <rFont val="Arial Narrow"/>
        <family val="2"/>
      </rPr>
      <t>COMITÉ DE CAMBIOS (APPROVALS)</t>
    </r>
  </si>
  <si>
    <r>
      <rPr>
        <b/>
        <sz val="10"/>
        <color rgb="FF00AECB"/>
        <rFont val="Arial Narrow"/>
        <family val="2"/>
      </rPr>
      <t xml:space="preserve">                      </t>
    </r>
    <r>
      <rPr>
        <b/>
        <u/>
        <sz val="10"/>
        <color rgb="FF00AECB"/>
        <rFont val="Arial Narrow"/>
        <family val="2"/>
      </rPr>
      <t>COORDINADORES DE CAMBIOS (SOLICITANTES)</t>
    </r>
  </si>
  <si>
    <r>
      <rPr>
        <b/>
        <sz val="10"/>
        <color rgb="FF00AECB"/>
        <rFont val="Arial Narrow"/>
        <family val="2"/>
      </rPr>
      <t xml:space="preserve">                     </t>
    </r>
    <r>
      <rPr>
        <b/>
        <u/>
        <sz val="10"/>
        <color rgb="FF00AECB"/>
        <rFont val="Arial Narrow"/>
        <family val="2"/>
      </rPr>
      <t>ROLES EN EL PROCESO DE ADMINISTRACIÓN DE CAMBIOS</t>
    </r>
  </si>
  <si>
    <r>
      <t xml:space="preserve">                      </t>
    </r>
    <r>
      <rPr>
        <b/>
        <u/>
        <sz val="10"/>
        <color rgb="FF00AECB"/>
        <rFont val="Arial Narrow"/>
        <family val="2"/>
      </rPr>
      <t>EJECUTIVOS DE IMPLANTACIÓN DE CAMBIOS (SERVICE MANAGER)</t>
    </r>
  </si>
  <si>
    <r>
      <t xml:space="preserve">a) Seguridad Informática </t>
    </r>
    <r>
      <rPr>
        <sz val="10"/>
        <color rgb="FF1E2E6E"/>
        <rFont val="Arial"/>
        <family val="2"/>
      </rPr>
      <t xml:space="preserve">(Automática) </t>
    </r>
    <r>
      <rPr>
        <b/>
        <sz val="10"/>
        <color rgb="FF1E2E6E"/>
        <rFont val="Arial"/>
        <family val="2"/>
      </rPr>
      <t xml:space="preserve">
b) Subdirector de Sistemas </t>
    </r>
    <r>
      <rPr>
        <sz val="10"/>
        <color rgb="FF1E2E6E"/>
        <rFont val="Arial"/>
        <family val="2"/>
      </rPr>
      <t xml:space="preserve">(Automática)
</t>
    </r>
    <r>
      <rPr>
        <b/>
        <sz val="10"/>
        <color rgb="FF1E2E6E"/>
        <rFont val="Arial"/>
        <family val="2"/>
      </rPr>
      <t xml:space="preserve">c) Coordinador de Base de Datos </t>
    </r>
    <r>
      <rPr>
        <sz val="10"/>
        <color rgb="FF1E2E6E"/>
        <rFont val="Arial"/>
        <family val="2"/>
      </rPr>
      <t xml:space="preserve">(Automática)
</t>
    </r>
    <r>
      <rPr>
        <b/>
        <sz val="10"/>
        <color rgb="FF1E2E6E"/>
        <rFont val="Arial"/>
        <family val="2"/>
      </rPr>
      <t>d) Coordinador de Operaciones (Automática)</t>
    </r>
  </si>
  <si>
    <r>
      <t xml:space="preserve">a) Seguridad Informática </t>
    </r>
    <r>
      <rPr>
        <sz val="10"/>
        <color rgb="FF1E2E6E"/>
        <rFont val="Arial"/>
        <family val="2"/>
      </rPr>
      <t xml:space="preserve">(Automática)
</t>
    </r>
    <r>
      <rPr>
        <b/>
        <sz val="10"/>
        <color rgb="FF1E2E6E"/>
        <rFont val="Arial"/>
        <family val="2"/>
      </rPr>
      <t>b) Subdirector de Sistemas</t>
    </r>
    <r>
      <rPr>
        <sz val="10"/>
        <color rgb="FF1E2E6E"/>
        <rFont val="Arial"/>
        <family val="2"/>
      </rPr>
      <t xml:space="preserve"> (Automática)</t>
    </r>
    <r>
      <rPr>
        <b/>
        <sz val="10"/>
        <color rgb="FF1E2E6E"/>
        <rFont val="Arial"/>
        <family val="2"/>
      </rPr>
      <t xml:space="preserve">
c) Coordinador de Base de Datos </t>
    </r>
    <r>
      <rPr>
        <sz val="10"/>
        <color rgb="FF1E2E6E"/>
        <rFont val="Arial"/>
        <family val="2"/>
      </rPr>
      <t xml:space="preserve">(Automática)
</t>
    </r>
    <r>
      <rPr>
        <b/>
        <sz val="10"/>
        <color rgb="FF1E2E6E"/>
        <rFont val="Arial"/>
        <family val="2"/>
      </rPr>
      <t xml:space="preserve">d) Coordinador de Sistemas Operativos </t>
    </r>
    <r>
      <rPr>
        <sz val="10"/>
        <color rgb="FF1E2E6E"/>
        <rFont val="Arial"/>
        <family val="2"/>
      </rPr>
      <t>(Automática)</t>
    </r>
  </si>
  <si>
    <r>
      <t xml:space="preserve">a) Seguridad Informática </t>
    </r>
    <r>
      <rPr>
        <sz val="10"/>
        <color rgb="FF1E2E6E"/>
        <rFont val="Arial"/>
        <family val="2"/>
      </rPr>
      <t xml:space="preserve">(Automática)
</t>
    </r>
    <r>
      <rPr>
        <b/>
        <sz val="10"/>
        <color rgb="FF1E2E6E"/>
        <rFont val="Arial"/>
        <family val="2"/>
      </rPr>
      <t>b) Subdirector de Sistemas</t>
    </r>
    <r>
      <rPr>
        <sz val="10"/>
        <color rgb="FF1E2E6E"/>
        <rFont val="Arial"/>
        <family val="2"/>
      </rPr>
      <t xml:space="preserve"> (Automática)</t>
    </r>
    <r>
      <rPr>
        <b/>
        <sz val="10"/>
        <color rgb="FF1E2E6E"/>
        <rFont val="Arial"/>
        <family val="2"/>
      </rPr>
      <t xml:space="preserve">
c) Coordinador de Base de Datos </t>
    </r>
    <r>
      <rPr>
        <sz val="10"/>
        <color rgb="FF1E2E6E"/>
        <rFont val="Arial"/>
        <family val="2"/>
      </rPr>
      <t xml:space="preserve">(Automática)
</t>
    </r>
    <r>
      <rPr>
        <b/>
        <sz val="10"/>
        <color rgb="FF1E2E6E"/>
        <rFont val="Arial"/>
        <family val="2"/>
      </rPr>
      <t xml:space="preserve">d) Coordinador de Operaciones </t>
    </r>
    <r>
      <rPr>
        <sz val="10"/>
        <color rgb="FF1E2E6E"/>
        <rFont val="Arial"/>
        <family val="2"/>
      </rPr>
      <t>(Automática)</t>
    </r>
  </si>
  <si>
    <r>
      <rPr>
        <b/>
        <sz val="10"/>
        <color rgb="FF1E2E6E"/>
        <rFont val="Arial"/>
        <family val="2"/>
      </rPr>
      <t>a) Seguridad Informática</t>
    </r>
    <r>
      <rPr>
        <sz val="10"/>
        <color rgb="FF1E2E6E"/>
        <rFont val="Arial"/>
        <family val="2"/>
      </rPr>
      <t xml:space="preserve"> (Automática)
</t>
    </r>
    <r>
      <rPr>
        <b/>
        <sz val="10"/>
        <color rgb="FF1E2E6E"/>
        <rFont val="Arial"/>
        <family val="2"/>
      </rPr>
      <t>b) Subdirector de Sistemas</t>
    </r>
    <r>
      <rPr>
        <sz val="10"/>
        <color rgb="FF1E2E6E"/>
        <rFont val="Arial"/>
        <family val="2"/>
      </rPr>
      <t xml:space="preserve"> (Automática)
</t>
    </r>
    <r>
      <rPr>
        <b/>
        <sz val="10"/>
        <color rgb="FF1E2E6E"/>
        <rFont val="Arial"/>
        <family val="2"/>
      </rPr>
      <t>c) Coordinador de Base de Datos</t>
    </r>
    <r>
      <rPr>
        <sz val="10"/>
        <color rgb="FF1E2E6E"/>
        <rFont val="Arial"/>
        <family val="2"/>
      </rPr>
      <t xml:space="preserve"> (Automática)
d</t>
    </r>
    <r>
      <rPr>
        <b/>
        <sz val="10"/>
        <color rgb="FF1E2E6E"/>
        <rFont val="Arial"/>
        <family val="2"/>
      </rPr>
      <t>) Coordinador de Operaciones</t>
    </r>
    <r>
      <rPr>
        <sz val="10"/>
        <color rgb="FF1E2E6E"/>
        <rFont val="Arial"/>
        <family val="2"/>
      </rPr>
      <t xml:space="preserve"> (Automática)
</t>
    </r>
    <r>
      <rPr>
        <b/>
        <sz val="10"/>
        <color rgb="FF1E2E6E"/>
        <rFont val="Arial"/>
        <family val="2"/>
      </rPr>
      <t>e) Coordinador de Licenciamiento</t>
    </r>
    <r>
      <rPr>
        <sz val="10"/>
        <color rgb="FF1E2E6E"/>
        <rFont val="Arial"/>
        <family val="2"/>
      </rPr>
      <t xml:space="preserve"> (Automática)
</t>
    </r>
    <r>
      <rPr>
        <b/>
        <sz val="10"/>
        <color rgb="FF1E2E6E"/>
        <rFont val="Arial"/>
        <family val="2"/>
      </rPr>
      <t>f) Coordinador de Sistemas Operativos</t>
    </r>
    <r>
      <rPr>
        <sz val="10"/>
        <color rgb="FF1E2E6E"/>
        <rFont val="Arial"/>
        <family val="2"/>
      </rPr>
      <t xml:space="preserve"> (Automática)</t>
    </r>
  </si>
  <si>
    <r>
      <t xml:space="preserve">a) Seguridad Informática </t>
    </r>
    <r>
      <rPr>
        <sz val="10"/>
        <color rgb="FF1E2E6E"/>
        <rFont val="Arial"/>
        <family val="2"/>
      </rPr>
      <t>(Automática)</t>
    </r>
    <r>
      <rPr>
        <b/>
        <sz val="10"/>
        <color rgb="FF1E2E6E"/>
        <rFont val="Arial"/>
        <family val="2"/>
      </rPr>
      <t xml:space="preserve">
b) Coordinador de Base de Datos </t>
    </r>
    <r>
      <rPr>
        <sz val="10"/>
        <color rgb="FF1E2E6E"/>
        <rFont val="Arial"/>
        <family val="2"/>
      </rPr>
      <t xml:space="preserve">(Automática)
</t>
    </r>
    <r>
      <rPr>
        <b/>
        <sz val="10"/>
        <color rgb="FF1E2E6E"/>
        <rFont val="Arial"/>
        <family val="2"/>
      </rPr>
      <t>c) Coordinador de Operaciones</t>
    </r>
    <r>
      <rPr>
        <sz val="10"/>
        <color rgb="FF1E2E6E"/>
        <rFont val="Arial"/>
        <family val="2"/>
      </rPr>
      <t xml:space="preserve"> (Automática)</t>
    </r>
    <r>
      <rPr>
        <b/>
        <sz val="10"/>
        <color rgb="FF1E2E6E"/>
        <rFont val="Arial"/>
        <family val="2"/>
      </rPr>
      <t xml:space="preserve">
d) Coordinador de Licenciamiento </t>
    </r>
    <r>
      <rPr>
        <sz val="10"/>
        <color rgb="FF1E2E6E"/>
        <rFont val="Arial"/>
        <family val="2"/>
      </rPr>
      <t>(Automática)</t>
    </r>
    <r>
      <rPr>
        <b/>
        <sz val="10"/>
        <color rgb="FF1E2E6E"/>
        <rFont val="Arial"/>
        <family val="2"/>
      </rPr>
      <t xml:space="preserve">
e) Coordinador de Sistemas Operativos </t>
    </r>
    <r>
      <rPr>
        <sz val="10"/>
        <color rgb="FF1E2E6E"/>
        <rFont val="Arial"/>
        <family val="2"/>
      </rPr>
      <t>(Automática)</t>
    </r>
  </si>
  <si>
    <r>
      <t xml:space="preserve">a) Seguridad Informática </t>
    </r>
    <r>
      <rPr>
        <sz val="10"/>
        <color rgb="FF1E2E6E"/>
        <rFont val="Arial"/>
        <family val="2"/>
      </rPr>
      <t>(Automática)</t>
    </r>
    <r>
      <rPr>
        <b/>
        <sz val="10"/>
        <color rgb="FF1E2E6E"/>
        <rFont val="Arial"/>
        <family val="2"/>
      </rPr>
      <t xml:space="preserve">
b) Subdirector de Sistemas </t>
    </r>
    <r>
      <rPr>
        <sz val="10"/>
        <color rgb="FF1E2E6E"/>
        <rFont val="Arial"/>
        <family val="2"/>
      </rPr>
      <t>(Automática)</t>
    </r>
    <r>
      <rPr>
        <b/>
        <sz val="10"/>
        <color rgb="FF1E2E6E"/>
        <rFont val="Arial"/>
        <family val="2"/>
      </rPr>
      <t xml:space="preserve">
c) Coordinador de Base de Datos </t>
    </r>
    <r>
      <rPr>
        <sz val="10"/>
        <color rgb="FF1E2E6E"/>
        <rFont val="Arial"/>
        <family val="2"/>
      </rPr>
      <t>(Automática)</t>
    </r>
    <r>
      <rPr>
        <b/>
        <sz val="10"/>
        <color rgb="FF1E2E6E"/>
        <rFont val="Arial"/>
        <family val="2"/>
      </rPr>
      <t xml:space="preserve">
d) Coordinador de Operaciones </t>
    </r>
    <r>
      <rPr>
        <sz val="10"/>
        <color rgb="FF1E2E6E"/>
        <rFont val="Arial"/>
        <family val="2"/>
      </rPr>
      <t>(Automática)</t>
    </r>
    <r>
      <rPr>
        <b/>
        <sz val="10"/>
        <color rgb="FF1E2E6E"/>
        <rFont val="Arial"/>
        <family val="2"/>
      </rPr>
      <t xml:space="preserve">
e)  Coordinador de Sistemas Operativos </t>
    </r>
    <r>
      <rPr>
        <sz val="10"/>
        <color rgb="FF1E2E6E"/>
        <rFont val="Arial"/>
        <family val="2"/>
      </rPr>
      <t>(Automática)</t>
    </r>
  </si>
  <si>
    <r>
      <t xml:space="preserve">a) Seguridad Informática </t>
    </r>
    <r>
      <rPr>
        <sz val="10"/>
        <color rgb="FF1E2E6E"/>
        <rFont val="Arial"/>
        <family val="2"/>
      </rPr>
      <t>(Automática)</t>
    </r>
    <r>
      <rPr>
        <b/>
        <sz val="10"/>
        <color rgb="FF1E2E6E"/>
        <rFont val="Arial"/>
        <family val="2"/>
      </rPr>
      <t xml:space="preserve">
b) Subdirector de Sistemas </t>
    </r>
    <r>
      <rPr>
        <sz val="10"/>
        <color rgb="FF1E2E6E"/>
        <rFont val="Arial"/>
        <family val="2"/>
      </rPr>
      <t>(Automática)</t>
    </r>
    <r>
      <rPr>
        <b/>
        <sz val="10"/>
        <color rgb="FF1E2E6E"/>
        <rFont val="Arial"/>
        <family val="2"/>
      </rPr>
      <t xml:space="preserve">
c) Coordinador de Operaciones </t>
    </r>
    <r>
      <rPr>
        <sz val="10"/>
        <color rgb="FF1E2E6E"/>
        <rFont val="Arial"/>
        <family val="2"/>
      </rPr>
      <t>(Automática)</t>
    </r>
    <r>
      <rPr>
        <b/>
        <sz val="10"/>
        <color rgb="FF1E2E6E"/>
        <rFont val="Arial"/>
        <family val="2"/>
      </rPr>
      <t xml:space="preserve">
d) Coordinador de Licenciamiento </t>
    </r>
    <r>
      <rPr>
        <sz val="10"/>
        <color rgb="FF1E2E6E"/>
        <rFont val="Arial"/>
        <family val="2"/>
      </rPr>
      <t>(Automática)</t>
    </r>
    <r>
      <rPr>
        <b/>
        <sz val="10"/>
        <color rgb="FF1E2E6E"/>
        <rFont val="Arial"/>
        <family val="2"/>
      </rPr>
      <t/>
    </r>
  </si>
  <si>
    <t>PREAPROBADOS</t>
  </si>
  <si>
    <t>APPSERVER (Emergencia)</t>
  </si>
  <si>
    <t>APPSERVER (Preaprobados)</t>
  </si>
  <si>
    <t>CLASIFICACIÓN APLICACIONES (Emergencia)</t>
  </si>
  <si>
    <t xml:space="preserve">   CLASIFICACIÓN BASES DE DATOS (Preaprobados)</t>
  </si>
  <si>
    <t xml:space="preserve">   CLASIFICACIÓN BASES DE DATOS (Emergencia)</t>
  </si>
  <si>
    <t>DISPOSITIVOS DE SEGURIDAD (Emergencia)</t>
  </si>
  <si>
    <t>CLASIFICACIÓN  TELECOMUNICACIONES Y FIREWALL (Emergencia)</t>
  </si>
  <si>
    <r>
      <rPr>
        <b/>
        <sz val="10"/>
        <color rgb="FF1E2E6E"/>
        <rFont val="Arial"/>
        <family val="2"/>
      </rPr>
      <t>a) Seguridad Informática</t>
    </r>
    <r>
      <rPr>
        <sz val="10"/>
        <color rgb="FF1E2E6E"/>
        <rFont val="Arial"/>
        <family val="2"/>
      </rPr>
      <t xml:space="preserve"> (Automática)
</t>
    </r>
    <r>
      <rPr>
        <b/>
        <sz val="10"/>
        <color rgb="FF1E2E6E"/>
        <rFont val="Arial"/>
        <family val="2"/>
      </rPr>
      <t xml:space="preserve">b) Coordinador de Base de Datos </t>
    </r>
    <r>
      <rPr>
        <sz val="10"/>
        <color rgb="FF1E2E6E"/>
        <rFont val="Arial"/>
        <family val="2"/>
      </rPr>
      <t xml:space="preserve">(Automática)
</t>
    </r>
    <r>
      <rPr>
        <b/>
        <sz val="10"/>
        <color rgb="FF1E2E6E"/>
        <rFont val="Arial"/>
        <family val="2"/>
      </rPr>
      <t>c) Director de T</t>
    </r>
    <r>
      <rPr>
        <sz val="10"/>
        <color rgb="FF1E2E6E"/>
        <rFont val="Arial"/>
        <family val="2"/>
      </rPr>
      <t xml:space="preserve">I (Manual)
</t>
    </r>
    <r>
      <rPr>
        <b/>
        <sz val="10"/>
        <color rgb="FF1E2E6E"/>
        <rFont val="Arial"/>
        <family val="2"/>
      </rPr>
      <t xml:space="preserve">d) Director de Área de Negocio </t>
    </r>
    <r>
      <rPr>
        <sz val="10"/>
        <color rgb="FF1E2E6E"/>
        <rFont val="Arial"/>
        <family val="2"/>
      </rPr>
      <t xml:space="preserve">(Manual)
</t>
    </r>
    <r>
      <rPr>
        <b/>
        <sz val="10"/>
        <color rgb="FF1E2E6E"/>
        <rFont val="Arial"/>
        <family val="2"/>
      </rPr>
      <t>e) Director de Riesgos</t>
    </r>
    <r>
      <rPr>
        <sz val="10"/>
        <color rgb="FF1E2E6E"/>
        <rFont val="Arial"/>
        <family val="2"/>
      </rPr>
      <t xml:space="preserve"> (Manual)</t>
    </r>
  </si>
  <si>
    <t>Subdirector de Seguridad Informática</t>
  </si>
  <si>
    <r>
      <rPr>
        <b/>
        <sz val="10"/>
        <color rgb="FFFF0000"/>
        <rFont val="Arial"/>
        <family val="2"/>
      </rPr>
      <t>IMPORTANTE:</t>
    </r>
    <r>
      <rPr>
        <sz val="10"/>
        <color rgb="FF1E2E6E"/>
        <rFont val="Arial"/>
        <family val="2"/>
      </rPr>
      <t xml:space="preserve"> El correo de notificación se deberá guardar en formato de mensaje Outlook (.msg) y anexar como parte de la documentación necesaria a la Solicitud de Cambio 
                       (Change) Pre aprobado.</t>
    </r>
  </si>
  <si>
    <r>
      <rPr>
        <b/>
        <sz val="10"/>
        <color rgb="FFFF0000"/>
        <rFont val="Arial"/>
        <family val="2"/>
      </rPr>
      <t>NOTA 2:</t>
    </r>
    <r>
      <rPr>
        <sz val="10"/>
        <color rgb="FFFF0000"/>
        <rFont val="Arial"/>
        <family val="2"/>
      </rPr>
      <t xml:space="preserve"> </t>
    </r>
    <r>
      <rPr>
        <sz val="10"/>
        <color rgb="FF1E2E6E"/>
        <rFont val="Arial"/>
        <family val="2"/>
      </rPr>
      <t xml:space="preserve"> Para poder registrar un Cambio Pre aprobado, es necesario que se notifique vía Correo Electrónico al Administrador de Cambios (oliverfernando.capel@suramexico.com), al Subdirector de Infraestructura (emilio.porras@suramexico.com), y al Gerente de Infraestructura (margarita.duran@suramexico.com); del Evento presentado y/o de la Alerta arrojada en base al monitoreo, en el cual se mencione el riesgo de no implementar el cambio inmediatamente y que lleve anexo la evidencia de dicho monitoreo (Logs, impresión de pantalla, etc.).</t>
    </r>
  </si>
  <si>
    <t>PREAPROBADO</t>
  </si>
  <si>
    <t>Coordinador de Sistemas Operativos</t>
  </si>
  <si>
    <t>MARTINEZ</t>
  </si>
  <si>
    <t>FERNANDEZ</t>
  </si>
  <si>
    <t>ESTRADA</t>
  </si>
  <si>
    <t>MORALES</t>
  </si>
  <si>
    <t>GARCIA</t>
  </si>
  <si>
    <t>CARDON</t>
  </si>
  <si>
    <t>GIL</t>
  </si>
  <si>
    <t>OSORIO</t>
  </si>
  <si>
    <t>TORRES</t>
  </si>
  <si>
    <t>RAMIREZ</t>
  </si>
  <si>
    <t>SERGIO</t>
  </si>
  <si>
    <t>VALDOVINOS</t>
  </si>
  <si>
    <t>MACIEL</t>
  </si>
  <si>
    <t>GERENCIA SISTEMAS</t>
  </si>
  <si>
    <t>SUBDIRECCION SEGURIDAD INFORMATICA</t>
  </si>
  <si>
    <t>SUBDIRECCION DE INFRAESTRUCTURA</t>
  </si>
  <si>
    <t>GERENCIA INFRAESTRUCTURA</t>
  </si>
  <si>
    <t xml:space="preserve">Roberto Bautista R. </t>
  </si>
  <si>
    <t>Solicitante de Cambios</t>
  </si>
  <si>
    <t>Comité de Aprobación de Cambios / Administrador de Cambios</t>
  </si>
  <si>
    <t>En mi carácter de Propietario / Custodio de la aplicación &lt;CLAVE Y NOMBRE DE LA APLICACIÓN&gt; declaro que los resultados de las pruebas &lt;TIPO DE PRUEBAS&gt; realizadas para el &lt;INTERACCIÓN, REQUERIMIENTO Y/O PROYECTO&gt; fueron Exitosas. 
El detalle de las pruebas realizadas viene descrito en el documento anexo al correo &lt;FORMATO DE PLAN DE PRUEBAS&gt;.
Por lo tanto Autorizo la Liberación de este cambio al ambiente Productivo.
Así mismo, conozco el resultado del Documento Determinación de Riesgos e Impactos del Cambio en Aplicaciones y Riesgos del cambio anexo, y acepto el riesgo que implique la puesta en Producción.
Atte.
&lt;Nombre del Propietario / Custodio que envió el correo&gt;</t>
  </si>
  <si>
    <t>GERENCIA DE SEGURIDAD INFORMATICA</t>
  </si>
  <si>
    <t>GERENCIA INVESTMENT</t>
  </si>
  <si>
    <t>1. Recibe correo electrónico del Service@Manager  notificando 
    solicitud de aprobación de cambio.
2. Ingresa a Service Manager e identifica la Solicitud de Cambio
3. Analiza datos de la Solicitud de Cambio y Tareas
4. Revisa y evalúa el resultado del cuestionario de análisis de
    impacto.
5. Registra en la solicitud de cambio el Approval (No/Yes)</t>
  </si>
  <si>
    <t>1. Ingresa a Service Manager
2. Selecciona la opción "Pendientes"
3. Identifica la solicitud de cambio y Tareas que estén
    relacionadas con el requerimiento o interacción correspondiente
    a la solicitud de cambio
4. Asigna Tareas al ejecutivo de implantación de cambios
5. Valida la ejecución de las Tareas asignadas
6. Cierra solicitud de Cambio cuando ya se hayan ejecutado todas
    las Tareas, y se haya validado que la solicitud de cambio
    sea exitoso.</t>
  </si>
  <si>
    <t xml:space="preserve">1. Ingresa a Service Manager
2. Selecciona la opción "Service Today"
3. Identifica las Tareas que tiene asignadas
4. Valida que la solicitud de cambio se encuentre en status de
    aprobado y en la pestaña de Approval el status sea "Listo"
5. Implementa los cambios solicitados
6. Documenta actividades realizadas durante el cambio en la
    pestaña de pruebas
7. Cierra las Tareas implementadas
8. Actualiza la CMDB (Si Aplica)
</t>
  </si>
  <si>
    <r>
      <t xml:space="preserve">CIO / Subdirector de Sistemas
</t>
    </r>
    <r>
      <rPr>
        <b/>
        <sz val="10"/>
        <color rgb="FFFF0000"/>
        <rFont val="Arial"/>
        <family val="2"/>
      </rPr>
      <t xml:space="preserve">(Vía Correo Electrónico)
</t>
    </r>
    <r>
      <rPr>
        <b/>
        <sz val="10"/>
        <color rgb="FF1E2E6E"/>
        <rFont val="Arial"/>
        <family val="2"/>
      </rPr>
      <t xml:space="preserve">Para Cambios por Emergencia por requerimientos de negocio el autorizador primario es la Dirección del área de negocio.
</t>
    </r>
    <r>
      <rPr>
        <b/>
        <sz val="10"/>
        <color rgb="FFFF0000"/>
        <rFont val="Arial"/>
        <family val="2"/>
      </rPr>
      <t>(Vía Correo Electrónico)</t>
    </r>
  </si>
  <si>
    <r>
      <rPr>
        <b/>
        <sz val="10"/>
        <color rgb="FFFF0000"/>
        <rFont val="Arial"/>
        <family val="2"/>
      </rPr>
      <t>NOTA:</t>
    </r>
    <r>
      <rPr>
        <sz val="10"/>
        <color rgb="FFFF0000"/>
        <rFont val="Arial"/>
        <family val="2"/>
      </rPr>
      <t xml:space="preserve"> </t>
    </r>
    <r>
      <rPr>
        <sz val="10"/>
        <color rgb="FF1E2E6E"/>
        <rFont val="Arial"/>
        <family val="2"/>
      </rPr>
      <t xml:space="preserve"> Para poder registrar un Cambio Pre aprobado, es necesario que se notifique vía Correo Electrónico al Administrador de Cambios (oliverfernando.capel@suramexico.com) y al Subdirector de Infraestructura (emilio.porras@suramexico.com); del Evento presentado y/o de la Alerta arrojada en base al monitoreo, en el cual se mencione el riesgo de no implementar el cambio inmediatamente y que lleve anexo la evidencia de dicho monitoreo (Logs, impresión de pantalla, etc.).</t>
    </r>
  </si>
  <si>
    <r>
      <t xml:space="preserve">a) Administrador de Cambios
b) Subdirector de Infraestructura
</t>
    </r>
    <r>
      <rPr>
        <b/>
        <sz val="10"/>
        <color rgb="FFFF0000"/>
        <rFont val="Arial"/>
        <family val="2"/>
      </rPr>
      <t>(Ver Nota al final de la página)</t>
    </r>
  </si>
  <si>
    <r>
      <t xml:space="preserve">Cambio en la Estructura de Base de Datos
</t>
    </r>
    <r>
      <rPr>
        <b/>
        <i/>
        <sz val="10"/>
        <color rgb="FF1E2E6E"/>
        <rFont val="Arial"/>
        <family val="2"/>
      </rPr>
      <t>Paquetes del proveedor</t>
    </r>
    <r>
      <rPr>
        <i/>
        <sz val="10"/>
        <color rgb="FF1E2E6E"/>
        <rFont val="Arial"/>
        <family val="2"/>
      </rPr>
      <t xml:space="preserve"> (Ejemplos: DDL, deltas, creación de indices, store procedure, agregar o  eliminar campos, vinculos, trigger etc.)</t>
    </r>
  </si>
  <si>
    <r>
      <t xml:space="preserve">Cambio en la Estructura de Base de Datos
</t>
    </r>
    <r>
      <rPr>
        <i/>
        <sz val="10"/>
        <color rgb="FF1E2E6E"/>
        <rFont val="Arial"/>
        <family val="2"/>
      </rPr>
      <t>(Ejemplos: DDL, deltas, creación de indices, store procedure, agregar o  eliminar campos, vinculos, trigger etc.)</t>
    </r>
  </si>
  <si>
    <r>
      <t>Documentación en el Cambio:</t>
    </r>
    <r>
      <rPr>
        <sz val="10"/>
        <color rgb="FF1E2E6E"/>
        <rFont val="Arial"/>
        <family val="2"/>
      </rPr>
      <t xml:space="preserve">
 - Documento Determinación de Riesgos e Impactos del Cambio en Aplicaciones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Compilación y/o Despliegue en Pruebas</t>
    </r>
    <r>
      <rPr>
        <sz val="10"/>
        <color rgb="FF1E2E6E"/>
        <rFont val="Arial"/>
        <family val="2"/>
      </rPr>
      <t xml:space="preserve">
    - Anexo Formato Único Ralease (Compilación y/o Despliegue en Pruebas)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Liberación de programas</t>
    </r>
    <r>
      <rPr>
        <sz val="10"/>
        <color rgb="FF1E2E6E"/>
        <rFont val="Arial"/>
        <family val="2"/>
      </rPr>
      <t xml:space="preserve">
    - Anexo Formato Único Release (Check In)
    - Anexo Formato Único Release (Liberación)
    - Correo de Autorización por parte del Dueño / Custodio de la Aplicación con el "Plan de 
      Pruebas y el Documento Determinación de Riesgos e Impactos del Cambio en Aplicaciones.  
      (Ver Nota al final de la página)</t>
    </r>
  </si>
  <si>
    <r>
      <rPr>
        <b/>
        <sz val="10"/>
        <color rgb="FF1E2E6E"/>
        <rFont val="Arial"/>
        <family val="2"/>
      </rPr>
      <t>Documentación en el Cambio:</t>
    </r>
    <r>
      <rPr>
        <sz val="10"/>
        <color rgb="FF1E2E6E"/>
        <rFont val="Arial"/>
        <family val="2"/>
      </rPr>
      <t xml:space="preserve">
 - Documento Determinación de Riesgos e Impactos del Cambio en Aplicaciones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Compilación y/o Despliegue en Pruebas</t>
    </r>
    <r>
      <rPr>
        <sz val="10"/>
        <color rgb="FF1E2E6E"/>
        <rFont val="Arial"/>
        <family val="2"/>
      </rPr>
      <t xml:space="preserve">
    - Anexo Formato Único Ralease (Compilación y/o Despliegue en Pruebas)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Liberación de programas</t>
    </r>
    <r>
      <rPr>
        <sz val="10"/>
        <color rgb="FF1E2E6E"/>
        <rFont val="Arial"/>
        <family val="2"/>
      </rPr>
      <t xml:space="preserve">
    - Anexo Formato Único Release (Check In)
    - Anexo Formato Único Release (Liberación)
    - Correo de Autorización por parte del Dueño / Custodio de la Aplicación con el "Plan de 
      Pruebas y el Documento Determinación de Riesgos e Impactos del Cambio en Aplicaciones.
      (Ver Nota al final de la página)</t>
    </r>
  </si>
  <si>
    <r>
      <t xml:space="preserve">Documentación en el Cambio:
</t>
    </r>
    <r>
      <rPr>
        <sz val="10"/>
        <color rgb="FF1E2E6E"/>
        <rFont val="Arial"/>
        <family val="2"/>
      </rPr>
      <t xml:space="preserve"> - Documento Determinación de Riesgos e Impactos del Cambio en Aplicaciones</t>
    </r>
    <r>
      <rPr>
        <b/>
        <sz val="10"/>
        <color rgb="FF1E2E6E"/>
        <rFont val="Arial"/>
        <family val="2"/>
      </rPr>
      <t xml:space="preserve">
</t>
    </r>
    <r>
      <rPr>
        <b/>
        <sz val="10"/>
        <color rgb="FFFF0000"/>
        <rFont val="Arial"/>
        <family val="2"/>
      </rPr>
      <t>Tareas que se deben asignar y ejecutar antes de autorizar cambio</t>
    </r>
    <r>
      <rPr>
        <b/>
        <sz val="10"/>
        <color rgb="FF1E2E6E"/>
        <rFont val="Arial"/>
        <family val="2"/>
      </rPr>
      <t xml:space="preserve">
1) Compilación y/o Despliegue en Pruebas
    </t>
    </r>
    <r>
      <rPr>
        <sz val="10"/>
        <color rgb="FF1E2E6E"/>
        <rFont val="Arial"/>
        <family val="2"/>
      </rPr>
      <t xml:space="preserve">- Anexo Formato Único Ralease (Compilación y/o Despliegue en Pruebas)
</t>
    </r>
    <r>
      <rPr>
        <b/>
        <sz val="10"/>
        <color rgb="FF00B050"/>
        <rFont val="Arial"/>
        <family val="2"/>
      </rPr>
      <t>Tareas que solo se deben asignar y ejecutar cuando el cambio haya sido aprobado</t>
    </r>
    <r>
      <rPr>
        <b/>
        <sz val="10"/>
        <color rgb="FF1E2E6E"/>
        <rFont val="Arial"/>
        <family val="2"/>
      </rPr>
      <t xml:space="preserve">
2) Liberación de programas
    </t>
    </r>
    <r>
      <rPr>
        <sz val="10"/>
        <color rgb="FF1E2E6E"/>
        <rFont val="Arial"/>
        <family val="2"/>
      </rPr>
      <t>- Anexo Formato Único Release (Check In)
    - Anexo Formato Único Release (Liberación)
    - Correo de Autorización por parte del Dueño / Custodio de la Aplicación con el "Plan de 
      Pruebas y el Documento Determinación de Riesgos e Impactos del Cambio en Aplicaciones.
     (Ver Nota al final de la página)</t>
    </r>
  </si>
  <si>
    <r>
      <t xml:space="preserve">Documentación en el Cambio:
 </t>
    </r>
    <r>
      <rPr>
        <sz val="10"/>
        <color rgb="FF1E2E6E"/>
        <rFont val="Arial"/>
        <family val="2"/>
      </rPr>
      <t>- Relacionar numero de Incidente o agregar el correo del requerimiento por parte del área de negocio</t>
    </r>
    <r>
      <rPr>
        <b/>
        <sz val="10"/>
        <color rgb="FF1E2E6E"/>
        <rFont val="Arial"/>
        <family val="2"/>
      </rPr>
      <t xml:space="preserve">
</t>
    </r>
    <r>
      <rPr>
        <sz val="10"/>
        <color rgb="FF1E2E6E"/>
        <rFont val="Arial"/>
        <family val="2"/>
      </rPr>
      <t xml:space="preserve"> - Documento Determinación de Riesgos e Impactos del Cambio en Aplicaciones 
 - Correos de aprobaciones requeridas</t>
    </r>
    <r>
      <rPr>
        <b/>
        <sz val="10"/>
        <color rgb="FF1E2E6E"/>
        <rFont val="Arial"/>
        <family val="2"/>
      </rPr>
      <t xml:space="preserve">
</t>
    </r>
    <r>
      <rPr>
        <b/>
        <sz val="10"/>
        <color rgb="FFFF0000"/>
        <rFont val="Arial"/>
        <family val="2"/>
      </rPr>
      <t>Tareas que se deben asignar y ejecutar antes de autorizar cambio</t>
    </r>
    <r>
      <rPr>
        <b/>
        <sz val="10"/>
        <color rgb="FF1E2E6E"/>
        <rFont val="Arial"/>
        <family val="2"/>
      </rPr>
      <t xml:space="preserve">
1) Compilación y/o Despliegue en Pruebas
    </t>
    </r>
    <r>
      <rPr>
        <sz val="10"/>
        <color rgb="FF1E2E6E"/>
        <rFont val="Arial"/>
        <family val="2"/>
      </rPr>
      <t xml:space="preserve">- Anexo Formato Único Ralease (Compilación y/o Despliegue en Pruebas)
</t>
    </r>
    <r>
      <rPr>
        <b/>
        <sz val="10"/>
        <color rgb="FF00B050"/>
        <rFont val="Arial"/>
        <family val="2"/>
      </rPr>
      <t>Tareas que solo se deben asignar y ejecutar cuando el cambio haya sido aprobado</t>
    </r>
    <r>
      <rPr>
        <b/>
        <sz val="10"/>
        <color rgb="FF1E2E6E"/>
        <rFont val="Arial"/>
        <family val="2"/>
      </rPr>
      <t xml:space="preserve">
2) Liberación de programas
  </t>
    </r>
    <r>
      <rPr>
        <sz val="10"/>
        <color rgb="FF1E2E6E"/>
        <rFont val="Arial"/>
        <family val="2"/>
      </rPr>
      <t xml:space="preserve">  - Anexo Formato Único Release (Check In)
    - Anexo Formato Único Release (Liberación)
    - Correo por parte del Dueño o Custodio de la Aplicación en el que indicara estar enterado del incidente o del  
      requerimiento, y autoriza la liberación del cambio sin haber realizado y documentado las pruebas.
</t>
    </r>
    <r>
      <rPr>
        <b/>
        <sz val="10"/>
        <color rgb="FF1E2E6E"/>
        <rFont val="Arial"/>
        <family val="2"/>
      </rPr>
      <t xml:space="preserve">Nota. </t>
    </r>
    <r>
      <rPr>
        <sz val="10"/>
        <color rgb="FF1E2E6E"/>
        <rFont val="Arial"/>
        <family val="2"/>
      </rPr>
      <t>En caso de haber realizado pruebas el Correo de Autorización por parte del Dueño / Custodio de la Aplicación debera incluir el  "Plan de Pruebas y el Documento Determinación de Riesgos e Impactos del Cambio en Aplicaciones. (Ver Nota al final de la página)</t>
    </r>
  </si>
  <si>
    <r>
      <t>Documentación en el Cambio:</t>
    </r>
    <r>
      <rPr>
        <sz val="10"/>
        <color rgb="FF1E2E6E"/>
        <rFont val="Arial"/>
        <family val="2"/>
      </rPr>
      <t xml:space="preserve">
 - Relacionar numero de Incidente o agregar el correo del requerimiento por parte del área de negocio</t>
    </r>
    <r>
      <rPr>
        <b/>
        <sz val="10"/>
        <color rgb="FF1E2E6E"/>
        <rFont val="Arial"/>
        <family val="2"/>
      </rPr>
      <t xml:space="preserve">
 </t>
    </r>
    <r>
      <rPr>
        <sz val="10"/>
        <color rgb="FF1E2E6E"/>
        <rFont val="Arial"/>
        <family val="2"/>
      </rPr>
      <t>- Documento Determinación de Riesgos e Impactos del Cambio en Aplicaciones
 - Correos de aprobaciones requeridas</t>
    </r>
    <r>
      <rPr>
        <b/>
        <sz val="10"/>
        <color rgb="FF1E2E6E"/>
        <rFont val="Arial"/>
        <family val="2"/>
      </rPr>
      <t xml:space="preserve">
</t>
    </r>
    <r>
      <rPr>
        <b/>
        <sz val="10"/>
        <color rgb="FFFF0000"/>
        <rFont val="Arial"/>
        <family val="2"/>
      </rPr>
      <t>Tareas que se deben asignar y ejecutar antes de autorizar cambio</t>
    </r>
    <r>
      <rPr>
        <b/>
        <sz val="10"/>
        <color rgb="FF1E2E6E"/>
        <rFont val="Arial"/>
        <family val="2"/>
      </rPr>
      <t xml:space="preserve">
1) Compilación y/o Despliegue en Pruebas
   </t>
    </r>
    <r>
      <rPr>
        <sz val="10"/>
        <color rgb="FF1E2E6E"/>
        <rFont val="Arial"/>
        <family val="2"/>
      </rPr>
      <t xml:space="preserve"> - Anexo Formato Único Ralease (Compilación y/o Despliegue en Pruebas)</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2) Liberación de programas
   </t>
    </r>
    <r>
      <rPr>
        <sz val="10"/>
        <color rgb="FF1E2E6E"/>
        <rFont val="Arial"/>
        <family val="2"/>
      </rPr>
      <t xml:space="preserve"> - Anexo Formato Único Release (Check In)
    - Anexo Formato Único Release (Liberación)
    - Correo por parte del Dueño o Custodio de la Aplicación en el que indicara estar enterado del incidente o del  
       requerimiento, y autoriza la liberación del cambio sin haber realizado y documentado las pruebas.
</t>
    </r>
    <r>
      <rPr>
        <b/>
        <sz val="10"/>
        <color rgb="FF1E2E6E"/>
        <rFont val="Arial"/>
        <family val="2"/>
      </rPr>
      <t>Nota.</t>
    </r>
    <r>
      <rPr>
        <sz val="10"/>
        <color rgb="FF1E2E6E"/>
        <rFont val="Arial"/>
        <family val="2"/>
      </rPr>
      <t xml:space="preserve"> En caso de haber realizado pruebas el Correo de Autorización por parte del Dueño / Custodio de la Aplicación debera incluir el  "Plan de Pruebas y el Documento Determinación de Riesgos e Impactos del Cambio en Aplicaciones. (Ver Nota al final de la página)</t>
    </r>
  </si>
  <si>
    <r>
      <rPr>
        <b/>
        <sz val="10"/>
        <color rgb="FF1E2E6E"/>
        <rFont val="Arial"/>
        <family val="2"/>
      </rPr>
      <t xml:space="preserve">Documentación en el Cambio:
 </t>
    </r>
    <r>
      <rPr>
        <sz val="10"/>
        <color rgb="FF1E2E6E"/>
        <rFont val="Arial"/>
        <family val="2"/>
      </rPr>
      <t xml:space="preserve">- Relacionar numero de Incidente o agregar el correo del requerimiento por parte del área de negocio
 - Documento Determinación de Riesgos e Impactos del Cambio en Aplicaciones
 - Correos de aprobaciones requeridas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Compilación y/o Despliegue en Pruebas</t>
    </r>
    <r>
      <rPr>
        <sz val="10"/>
        <color rgb="FF1E2E6E"/>
        <rFont val="Arial"/>
        <family val="2"/>
      </rPr>
      <t xml:space="preserve">
    - Anexo Formato Único Ralease (Compilación y/o Despliegue en Pruebas)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Liberación de programas</t>
    </r>
    <r>
      <rPr>
        <sz val="10"/>
        <color rgb="FF1E2E6E"/>
        <rFont val="Arial"/>
        <family val="2"/>
      </rPr>
      <t xml:space="preserve">
    - Anexo Formato Único Release (Check In)
    - Anexo Formato Único Release (Liberación)
    - Correo por parte del Dueño o Custodio de la Aplicación en el que indicara estar enterado del incidente o del  
       requerimiento, y autoriza la liberación del cambio sin haber realizado y documentado las pruebas.
</t>
    </r>
    <r>
      <rPr>
        <b/>
        <sz val="10"/>
        <color rgb="FF1E2E6E"/>
        <rFont val="Arial"/>
        <family val="2"/>
      </rPr>
      <t>Nota.</t>
    </r>
    <r>
      <rPr>
        <sz val="10"/>
        <color rgb="FF1E2E6E"/>
        <rFont val="Arial"/>
        <family val="2"/>
      </rPr>
      <t xml:space="preserve"> En caso de haber realizado pruebas el Correo de Autorización por parte del Dueño / Custodio de la Aplicación debera incluir el  "Plan de Pruebas y el Documento Determinación de Riesgos e Impactos del Cambio en Aplicaciones. (Ver Nota al final de la página)</t>
    </r>
  </si>
  <si>
    <r>
      <rPr>
        <b/>
        <sz val="10"/>
        <color rgb="FF1E2E6E"/>
        <rFont val="Arial"/>
        <family val="2"/>
      </rPr>
      <t xml:space="preserve">Documentación en el Cambio:
 </t>
    </r>
    <r>
      <rPr>
        <sz val="10"/>
        <color rgb="FF1E2E6E"/>
        <rFont val="Arial"/>
        <family val="2"/>
      </rPr>
      <t xml:space="preserve">- Relacionar numero de Incidente o agregar el correo del requerimiento por parte del área de negocio
 - Documento Determinación de Riesgos e Impactos del Cambio en Aplicaciones
 - Correos de aprobaciones requeridas
</t>
    </r>
    <r>
      <rPr>
        <b/>
        <sz val="10"/>
        <color rgb="FFFF0000"/>
        <rFont val="Arial"/>
        <family val="2"/>
      </rPr>
      <t>Tareas que se deben asignar y ejecutar antes de autorizar cambio</t>
    </r>
    <r>
      <rPr>
        <b/>
        <sz val="10"/>
        <color rgb="FF1E2E6E"/>
        <rFont val="Arial"/>
        <family val="2"/>
      </rPr>
      <t xml:space="preserve">
1) Compilación y/o Despliegue en Pruebas</t>
    </r>
    <r>
      <rPr>
        <sz val="10"/>
        <color rgb="FF1E2E6E"/>
        <rFont val="Arial"/>
        <family val="2"/>
      </rPr>
      <t xml:space="preserve">
    - Anexo Formato Único Ralease (Compilación y/o Despliegue en Pruebas)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Liberación de programas</t>
    </r>
    <r>
      <rPr>
        <sz val="10"/>
        <color rgb="FF1E2E6E"/>
        <rFont val="Arial"/>
        <family val="2"/>
      </rPr>
      <t xml:space="preserve">
    - Anexo Formato Único Release (Check In)
    - Anexo Formato Único Release (Liberación)
    - Correo por parte del Dueño o Custodio de la Aplicación en el que indicara estar enterado del incidente o del  
       requerimiento, y autoriza la liberación del cambio sin haber realizado y documentado las pruebas.
</t>
    </r>
    <r>
      <rPr>
        <b/>
        <sz val="10"/>
        <color rgb="FF1E2E6E"/>
        <rFont val="Arial"/>
        <family val="2"/>
      </rPr>
      <t>Nota.</t>
    </r>
    <r>
      <rPr>
        <sz val="10"/>
        <color rgb="FF1E2E6E"/>
        <rFont val="Arial"/>
        <family val="2"/>
      </rPr>
      <t xml:space="preserve"> En caso de haber realizado pruebas el Correo de Autorización por parte del Dueño / Custodio de la Aplicación debera incluir el  "Plan de Pruebas y el Documento Determinación de Riesgos e Impactos del Cambio en Aplicaciones. (Ver Nota al final de la página)</t>
    </r>
  </si>
  <si>
    <r>
      <rPr>
        <b/>
        <sz val="10"/>
        <color rgb="FF1E2E6E"/>
        <rFont val="Arial"/>
        <family val="2"/>
      </rPr>
      <t xml:space="preserve">Documentación en el Cambio:
 </t>
    </r>
    <r>
      <rPr>
        <sz val="10"/>
        <color rgb="FF1E2E6E"/>
        <rFont val="Arial"/>
        <family val="2"/>
      </rPr>
      <t xml:space="preserve">- Relacionar numero de Incidente o agregar el correo del requerimiento por parte del área de negocio
 - Documento Determinación de Riesgos e Impactos del Cambio en Aplicaciones
 - Correos de aprobaciones requeridas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Compilación y/o Despliegue en Pruebas</t>
    </r>
    <r>
      <rPr>
        <sz val="10"/>
        <color rgb="FF1E2E6E"/>
        <rFont val="Arial"/>
        <family val="2"/>
      </rPr>
      <t xml:space="preserve">
    - Anexo Formato Único Ralease (Compilación y/o Despliegue en Pruebas)
</t>
    </r>
    <r>
      <rPr>
        <b/>
        <sz val="10"/>
        <color rgb="FF00B050"/>
        <rFont val="Arial"/>
        <family val="2"/>
      </rPr>
      <t xml:space="preserve">
Tareas que solo se deben asignar y ejecutar cuando el cambio haya sido aprobado</t>
    </r>
    <r>
      <rPr>
        <sz val="10"/>
        <color rgb="FF1E2E6E"/>
        <rFont val="Arial"/>
        <family val="2"/>
      </rPr>
      <t xml:space="preserve">
</t>
    </r>
    <r>
      <rPr>
        <b/>
        <sz val="10"/>
        <color rgb="FF1E2E6E"/>
        <rFont val="Arial"/>
        <family val="2"/>
      </rPr>
      <t>2) Liberación de programas</t>
    </r>
    <r>
      <rPr>
        <sz val="10"/>
        <color rgb="FF1E2E6E"/>
        <rFont val="Arial"/>
        <family val="2"/>
      </rPr>
      <t xml:space="preserve">
    - Anexo Formato Único Release (Check In)
    - Anexo Formato Único Release (Liberación)
    - Correo por parte del Dueño o Custodio de la Aplicación en el que indicara estar enterado del incidente o del  
       requerimiento, y autoriza la liberación del cambio sin haber realizado y documentado las pruebas.</t>
    </r>
    <r>
      <rPr>
        <b/>
        <sz val="10"/>
        <color rgb="FF1E2E6E"/>
        <rFont val="Arial"/>
        <family val="2"/>
      </rPr>
      <t xml:space="preserve">
Nota.</t>
    </r>
    <r>
      <rPr>
        <sz val="10"/>
        <color rgb="FF1E2E6E"/>
        <rFont val="Arial"/>
        <family val="2"/>
      </rPr>
      <t xml:space="preserve"> En caso de haber realizado pruebas el Correo de Autorización por parte del Dueño / Custodio de la Aplicación debera incluir el  "Plan de Pruebas y el Documento Determinación de Riesgos e Impactos del Cambio en Aplicaciones. (Ver Nota al final de la página)</t>
    </r>
  </si>
  <si>
    <r>
      <rPr>
        <b/>
        <sz val="10"/>
        <color rgb="FF1E2E6E"/>
        <rFont val="Arial"/>
        <family val="2"/>
      </rPr>
      <t>Documentación en el Cambio:</t>
    </r>
    <r>
      <rPr>
        <sz val="10"/>
        <color rgb="FF1E2E6E"/>
        <rFont val="Arial"/>
        <family val="2"/>
      </rPr>
      <t xml:space="preserve">
 - Relacionar numero de Incidente o agregar el correo del requerimiento por parte del área de negocio
 - Documento Determinación de Riesgos e Impactos del Cambio en Aplicaciones
 - Correos de aprobaciones requeridas
</t>
    </r>
    <r>
      <rPr>
        <b/>
        <sz val="10"/>
        <color rgb="FFFF0000"/>
        <rFont val="Arial"/>
        <family val="2"/>
      </rPr>
      <t>Tareas que se deben asignar y ejecutar antes de autorizar cambio</t>
    </r>
    <r>
      <rPr>
        <b/>
        <sz val="10"/>
        <color rgb="FF1E2E6E"/>
        <rFont val="Arial"/>
        <family val="2"/>
      </rPr>
      <t xml:space="preserve">
1) Compilación y/o Despliegue en Pruebas</t>
    </r>
    <r>
      <rPr>
        <sz val="10"/>
        <color rgb="FF1E2E6E"/>
        <rFont val="Arial"/>
        <family val="2"/>
      </rPr>
      <t xml:space="preserve">
    - Anexo Formato Único Ralease (Compilación y/o Despliegue en Pruebas)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Liberación de programas</t>
    </r>
    <r>
      <rPr>
        <sz val="10"/>
        <color rgb="FF1E2E6E"/>
        <rFont val="Arial"/>
        <family val="2"/>
      </rPr>
      <t xml:space="preserve">
    - Anexo Formato Único Release (Check In)
    - Anexo Formato Único Release (Liberación)
    - Correo por parte del Dueño o Custodio de la Aplicación en el que indicara estar enterado del incidente o del  
       requerimiento, y autoriza la liberación del cambio sin haber realizado y documentado las pruebas.
</t>
    </r>
    <r>
      <rPr>
        <b/>
        <sz val="10"/>
        <color rgb="FF1E2E6E"/>
        <rFont val="Arial"/>
        <family val="2"/>
      </rPr>
      <t>Nota.</t>
    </r>
    <r>
      <rPr>
        <sz val="10"/>
        <color rgb="FF1E2E6E"/>
        <rFont val="Arial"/>
        <family val="2"/>
      </rPr>
      <t xml:space="preserve"> En caso de haber realizado pruebas el Correo de Autorización por parte del Dueño / Custodio de la Aplicación debera incluir el  "Plan de Pruebas y el Documento Determinación de Riesgos e Impactos del Cambio en Aplicaciones. (Ver Nota al final de la página)</t>
    </r>
  </si>
  <si>
    <r>
      <rPr>
        <b/>
        <sz val="10"/>
        <color rgb="FF1E2E6E"/>
        <rFont val="Arial"/>
        <family val="2"/>
      </rPr>
      <t>Documentación en el Cambio:</t>
    </r>
    <r>
      <rPr>
        <sz val="10"/>
        <color rgb="FF1E2E6E"/>
        <rFont val="Arial"/>
        <family val="2"/>
      </rPr>
      <t xml:space="preserve">
 - Relacionar numero de Incidente o agregar el correo del requerimiento por parte del área de negocio
 - Documento Determinación de Riesgos e Impactos del Cambio en Aplicaciones
 - Correos de aprobaciones requeridas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 xml:space="preserve">1) Tarea de "Transporte a Calidad". </t>
    </r>
    <r>
      <rPr>
        <sz val="10"/>
        <color rgb="FF1E2E6E"/>
        <rFont val="Arial"/>
        <family val="2"/>
      </rPr>
      <t xml:space="preserve">
      - Anexo Formato Solicitud de Cambios "SAP". (Indicar transportes y orden de ejecución)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Tarea de "Transporte a Producción" seleccionar tipo ESTÁNDAR con la siguiente documentación:</t>
    </r>
    <r>
      <rPr>
        <sz val="10"/>
        <color rgb="FF1E2E6E"/>
        <rFont val="Arial"/>
        <family val="2"/>
      </rPr>
      <t xml:space="preserve">
      - Anexo Formato Solicitud de Cambios "SAP". (Indicar transportes y orden de ejecución)
      - Correo por parte del Dueño o Custodio de la Aplicación en el que indicara estar enterado del incidente o del  
        requerimiento, y autoriza la liberación del cambio sin haber realizado y documentado las pruebas.
</t>
    </r>
    <r>
      <rPr>
        <b/>
        <sz val="10"/>
        <color rgb="FF1E2E6E"/>
        <rFont val="Arial"/>
        <family val="2"/>
      </rPr>
      <t xml:space="preserve">
Nota.</t>
    </r>
    <r>
      <rPr>
        <sz val="10"/>
        <color rgb="FF1E2E6E"/>
        <rFont val="Arial"/>
        <family val="2"/>
      </rPr>
      <t xml:space="preserve"> En caso de haber realizado pruebas el Correo de Autorización por parte del Dueño / Custodio de la Aplicación debera incluir el  "Plan de Pruebas y el Documento Determinación de Riesgos e Impactos del Cambio en Aplicaciones. (Ver Nota al final de la página)</t>
    </r>
  </si>
  <si>
    <r>
      <rPr>
        <b/>
        <sz val="10"/>
        <color rgb="FF1E2E6E"/>
        <rFont val="Arial"/>
        <family val="2"/>
      </rPr>
      <t>Documentación en el Cambio:</t>
    </r>
    <r>
      <rPr>
        <sz val="10"/>
        <color rgb="FF1E2E6E"/>
        <rFont val="Arial"/>
        <family val="2"/>
      </rPr>
      <t xml:space="preserve">
 - Relacionar numero de Incidente o agregar el correo del requerimiento por parte del área de negocio
 - Documento Determinación de Riesgos e Impactos del Cambio en Aplicaciones
 - Correos de aprobaciones requeridas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 xml:space="preserve">1) Tarea de "Transporte a Calidad". </t>
    </r>
    <r>
      <rPr>
        <sz val="10"/>
        <color rgb="FF1E2E6E"/>
        <rFont val="Arial"/>
        <family val="2"/>
      </rPr>
      <t xml:space="preserve">
      - Anexo Formato Solicitud de Cambios "SAP". (Indicar transportes y orden de ejecución)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Tarea de "Transporte a Producción" seleccionar tipo ESTÁNDAR con la siguiente documentación:</t>
    </r>
    <r>
      <rPr>
        <sz val="10"/>
        <color rgb="FF1E2E6E"/>
        <rFont val="Arial"/>
        <family val="2"/>
      </rPr>
      <t xml:space="preserve">
      - Anexo Formato Solicitud de Cambios "SAP". (Indicar transportes y orden de ejecución)
      - Correo por parte del Dueño o Custodio de la Aplicación en el que indicara estar enterado del incidente o del  
        requerimiento, y autoriza la liberación del cambio sin haber realizado y documentado las pruebas.
</t>
    </r>
    <r>
      <rPr>
        <b/>
        <sz val="10"/>
        <color rgb="FF1E2E6E"/>
        <rFont val="Arial"/>
        <family val="2"/>
      </rPr>
      <t>Nota.</t>
    </r>
    <r>
      <rPr>
        <sz val="10"/>
        <color rgb="FF1E2E6E"/>
        <rFont val="Arial"/>
        <family val="2"/>
      </rPr>
      <t xml:space="preserve"> En caso de haber realizado pruebas el Correo de Autorización por parte del Dueño / Custodio de la Aplicación debera incluir el  "Plan de Pruebas y el Documento Determinación de Riesgos e Impactos del Cambio en Aplicaciones. (Ver Nota al final de la página)</t>
    </r>
  </si>
  <si>
    <t>Borrado del mandante</t>
  </si>
  <si>
    <t>No Aplica</t>
  </si>
  <si>
    <t>Cambio de status del mandante
(Abrir, cerrar el mandante)</t>
  </si>
  <si>
    <t>INTEL / UNIX</t>
  </si>
  <si>
    <t>CLASIFICACIÓN INTEL / UNIX (PRODUCCIÓN)</t>
  </si>
  <si>
    <t>Cambio de status del mandante 
(Abrir, cerrar el mandante)</t>
  </si>
  <si>
    <t>CLASIFICACIÓN INTEL / UNIX (Emergencia)</t>
  </si>
  <si>
    <t>CLASIFICACIÓN INTEL / UNIX (Preaprobados)</t>
  </si>
  <si>
    <t>No aplica</t>
  </si>
  <si>
    <r>
      <rPr>
        <b/>
        <sz val="10"/>
        <color rgb="FF1E2E6E"/>
        <rFont val="Arial"/>
        <family val="2"/>
      </rPr>
      <t xml:space="preserve">a) Seguridad Informática </t>
    </r>
    <r>
      <rPr>
        <sz val="10"/>
        <color rgb="FF1E2E6E"/>
        <rFont val="Arial"/>
        <family val="2"/>
      </rPr>
      <t>(Automática)</t>
    </r>
    <r>
      <rPr>
        <b/>
        <sz val="10"/>
        <color rgb="FF1E2E6E"/>
        <rFont val="Arial"/>
        <family val="2"/>
      </rPr>
      <t xml:space="preserve">
b) Subdirector de Infraestructura </t>
    </r>
    <r>
      <rPr>
        <sz val="10"/>
        <color rgb="FF1E2E6E"/>
        <rFont val="Arial"/>
        <family val="2"/>
      </rPr>
      <t>(Automática)</t>
    </r>
    <r>
      <rPr>
        <b/>
        <sz val="10"/>
        <color rgb="FF1E2E6E"/>
        <rFont val="Arial"/>
        <family val="2"/>
      </rPr>
      <t xml:space="preserve">
c) Coordinador de licenciamiento </t>
    </r>
    <r>
      <rPr>
        <sz val="10"/>
        <color rgb="FF1E2E6E"/>
        <rFont val="Arial"/>
        <family val="2"/>
      </rPr>
      <t>(Automática)</t>
    </r>
  </si>
  <si>
    <r>
      <rPr>
        <b/>
        <sz val="10"/>
        <color rgb="FF1E2E6E"/>
        <rFont val="Arial"/>
        <family val="2"/>
      </rPr>
      <t xml:space="preserve">a) Coordinador de licenciamiento </t>
    </r>
    <r>
      <rPr>
        <sz val="10"/>
        <color rgb="FF1E2E6E"/>
        <rFont val="Arial"/>
        <family val="2"/>
      </rPr>
      <t>(Automática)</t>
    </r>
  </si>
  <si>
    <r>
      <t xml:space="preserve">a) Seguridad Informática </t>
    </r>
    <r>
      <rPr>
        <sz val="10"/>
        <color rgb="FF1E2E6E"/>
        <rFont val="Arial"/>
        <family val="2"/>
      </rPr>
      <t>(Automática)</t>
    </r>
    <r>
      <rPr>
        <b/>
        <sz val="10"/>
        <color rgb="FF1E2E6E"/>
        <rFont val="Arial"/>
        <family val="2"/>
      </rPr>
      <t xml:space="preserve">
b) Subdirector de Infraestructura </t>
    </r>
    <r>
      <rPr>
        <sz val="10"/>
        <color rgb="FF1E2E6E"/>
        <rFont val="Arial"/>
        <family val="2"/>
      </rPr>
      <t>(Automática)</t>
    </r>
  </si>
  <si>
    <r>
      <rPr>
        <b/>
        <sz val="10"/>
        <color rgb="FF1E2E6E"/>
        <rFont val="Arial"/>
        <family val="2"/>
      </rPr>
      <t>a) Seguridad Informática</t>
    </r>
    <r>
      <rPr>
        <sz val="10"/>
        <color rgb="FF1E2E6E"/>
        <rFont val="Arial"/>
        <family val="2"/>
      </rPr>
      <t xml:space="preserve"> (Automática)
</t>
    </r>
    <r>
      <rPr>
        <b/>
        <sz val="10"/>
        <color rgb="FF1E2E6E"/>
        <rFont val="Arial"/>
        <family val="2"/>
      </rPr>
      <t xml:space="preserve">b) Subdirector de infraestructura </t>
    </r>
    <r>
      <rPr>
        <sz val="10"/>
        <color rgb="FF1E2E6E"/>
        <rFont val="Arial"/>
        <family val="2"/>
      </rPr>
      <t xml:space="preserve">(Automática)
</t>
    </r>
    <r>
      <rPr>
        <b/>
        <sz val="10"/>
        <color rgb="FF1E2E6E"/>
        <rFont val="Arial"/>
        <family val="2"/>
      </rPr>
      <t xml:space="preserve">c) Coordinador de licenciamiento </t>
    </r>
    <r>
      <rPr>
        <sz val="10"/>
        <color rgb="FF1E2E6E"/>
        <rFont val="Arial"/>
        <family val="2"/>
      </rPr>
      <t>(Automática)</t>
    </r>
  </si>
  <si>
    <r>
      <rPr>
        <b/>
        <sz val="10"/>
        <color rgb="FF1E2E6E"/>
        <rFont val="Arial"/>
        <family val="2"/>
      </rPr>
      <t>Documentación en el Cambio:</t>
    </r>
    <r>
      <rPr>
        <sz val="10"/>
        <color rgb="FF1E2E6E"/>
        <rFont val="Arial"/>
        <family val="2"/>
      </rPr>
      <t xml:space="preserve">
 - Documento Determinación de Riesgos e Impactos del Cambio en Aplicaciones.
 - Correo electrónico con la solicitud del Cambio por parte usuario de negocio. Si Aplica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 xml:space="preserve">1) Tarea de "Transporte a Calidad". </t>
    </r>
    <r>
      <rPr>
        <sz val="10"/>
        <color rgb="FF1E2E6E"/>
        <rFont val="Arial"/>
        <family val="2"/>
      </rPr>
      <t xml:space="preserve">
      - Anexo Formato Solicitud de Cambios "SAP". (Indicar transportes y orden de ejecución)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Tarea de "Transporte a Producción" seleccionar tipo ESTÁNDAR con la siguiente documentación:</t>
    </r>
    <r>
      <rPr>
        <sz val="10"/>
        <color rgb="FF1E2E6E"/>
        <rFont val="Arial"/>
        <family val="2"/>
      </rPr>
      <t xml:space="preserve">
      - Anexo Formato Solicitud de Cambios "SAP". (Indicar transportes y orden de ejecución)
      - Anexo Correo de Autorización por parte del Dueño / Custodio de la Aplicación con el 
        "Plan de Pruebas y el Documento Determinación de Riesgos e Impactos del Cambio en
         Aplicaciones. 
        (Ver Nota al final de la página)</t>
    </r>
  </si>
  <si>
    <r>
      <rPr>
        <b/>
        <sz val="10"/>
        <color rgb="FF1E2E6E"/>
        <rFont val="Arial"/>
        <family val="2"/>
      </rPr>
      <t>Documentación en el Cambio:</t>
    </r>
    <r>
      <rPr>
        <sz val="10"/>
        <color rgb="FF1E2E6E"/>
        <rFont val="Arial"/>
        <family val="2"/>
      </rPr>
      <t xml:space="preserve">
 - Documento Determinación de Riesgos e Impactos del Cambio en Aplicaciones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Tarea de "Transporte a Calidad".</t>
    </r>
    <r>
      <rPr>
        <sz val="10"/>
        <color rgb="FF1E2E6E"/>
        <rFont val="Arial"/>
        <family val="2"/>
      </rPr>
      <t xml:space="preserve"> 
      - Anexo Formato Solicitud de Cambios "SAP". (Indicar transportes y orden de ejecución)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Tarea de "Transporte a Producción" seleccionar tipo ESTÁNDAR con la siguiente documentación:</t>
    </r>
    <r>
      <rPr>
        <sz val="10"/>
        <color rgb="FF1E2E6E"/>
        <rFont val="Arial"/>
        <family val="2"/>
      </rPr>
      <t xml:space="preserve">
      - Anexo Formato Solicitud de Cambios "SAP". (Indicar transportes y orden de ejecución)
      - Anexo Correo de Autorización por parte del Dueño / Custodio de la Aplicación con el 
         "Plan de Pruebas y el Documento Determinación de Riesgos e Impactos del Cambio en 
         Aplicaciones. 
        (Ver Nota al final de la página)</t>
    </r>
  </si>
  <si>
    <t>CLASIFICACIÓN INTEL / UNIX (Desarrollo - Pruebas)</t>
  </si>
  <si>
    <r>
      <rPr>
        <b/>
        <sz val="10"/>
        <color rgb="FFFF0000"/>
        <rFont val="Arial"/>
        <family val="2"/>
      </rPr>
      <t>Importante. 
Estas tareas solo se agregan de forma manual cuando el cambio sea mayor con impacto alto y riesgo alto.</t>
    </r>
    <r>
      <rPr>
        <b/>
        <sz val="10"/>
        <color rgb="FF00B050"/>
        <rFont val="Arial"/>
        <family val="2"/>
      </rPr>
      <t xml:space="preserve">
Tareas que solo se deben asignar y ejecutar cuando el cambio haya sido aprobado</t>
    </r>
    <r>
      <rPr>
        <b/>
        <sz val="10"/>
        <color rgb="FF1E2E6E"/>
        <rFont val="Arial"/>
        <family val="2"/>
      </rPr>
      <t xml:space="preserve">
3) Respaldo de Base de Datos
4) Restauración de Base de Datos
</t>
    </r>
    <r>
      <rPr>
        <sz val="10"/>
        <color rgb="FF1E2E6E"/>
        <rFont val="Arial"/>
        <family val="2"/>
      </rPr>
      <t>(Aplica solo cuando se determine la necesidad de rollback al momento de realizar la validación post producción de la liberación).</t>
    </r>
  </si>
  <si>
    <t>Cambios hardware (Servidor, memoria, fuente de poder, disco, etc)</t>
  </si>
  <si>
    <t>REYES</t>
  </si>
  <si>
    <t>SANDRA</t>
  </si>
  <si>
    <t>ANGELES</t>
  </si>
  <si>
    <t>LORENA</t>
  </si>
  <si>
    <t>GUERRERO</t>
  </si>
  <si>
    <t>BARRERA</t>
  </si>
  <si>
    <t>VAZQUEZ</t>
  </si>
  <si>
    <t>a) Administrador de Cambios
b) Subdirector de Infraestructura
c) Coordinador de Comunicaciones
d) Seguridad Informática</t>
  </si>
  <si>
    <t>a) Seguridad Informática</t>
  </si>
  <si>
    <t>a) Seguridad Informática
b) Coordinador de Operaciones</t>
  </si>
  <si>
    <t>a) Seguridad Informática
b) Subdirector de Infraestructura</t>
  </si>
  <si>
    <t>COORDINACIÓN DE ACCESOS</t>
  </si>
  <si>
    <r>
      <t xml:space="preserve">Documentación en el Cambio:
</t>
    </r>
    <r>
      <rPr>
        <sz val="10"/>
        <color rgb="FF1E2E6E"/>
        <rFont val="Arial"/>
        <family val="2"/>
      </rPr>
      <t xml:space="preserve"> - Documento Determinación de Riesgos e Impactos del Cambio en Aplicaciones</t>
    </r>
    <r>
      <rPr>
        <b/>
        <sz val="10"/>
        <color rgb="FF1E2E6E"/>
        <rFont val="Arial"/>
        <family val="2"/>
      </rPr>
      <t xml:space="preserve">
</t>
    </r>
    <r>
      <rPr>
        <b/>
        <sz val="10"/>
        <color rgb="FFFF0000"/>
        <rFont val="Arial"/>
        <family val="2"/>
      </rPr>
      <t>Tareas que se deben asignar y ejecutar antes de autorizar cambio</t>
    </r>
    <r>
      <rPr>
        <b/>
        <sz val="10"/>
        <color rgb="FF1E2E6E"/>
        <rFont val="Arial"/>
        <family val="2"/>
      </rPr>
      <t xml:space="preserve">
1) Traspaso de Archivos
   -</t>
    </r>
    <r>
      <rPr>
        <sz val="10"/>
        <color rgb="FF1E2E6E"/>
        <rFont val="Arial"/>
        <family val="2"/>
      </rPr>
      <t xml:space="preserve"> Anexo Formato Único Release (traspaso)
</t>
    </r>
    <r>
      <rPr>
        <b/>
        <sz val="10"/>
        <color rgb="FF1E2E6E"/>
        <rFont val="Arial"/>
        <family val="2"/>
      </rPr>
      <t xml:space="preserve">2)  Ejecución de Script </t>
    </r>
    <r>
      <rPr>
        <sz val="10"/>
        <color rgb="FF1E2E6E"/>
        <rFont val="Arial"/>
        <family val="2"/>
      </rPr>
      <t xml:space="preserve">(Para obtener los datos antes de realizar la modificación y dejar la evidencia en el servidor)
</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3) Ejecución de Script (</t>
    </r>
    <r>
      <rPr>
        <sz val="10"/>
        <color rgb="FF1E2E6E"/>
        <rFont val="Arial"/>
        <family val="2"/>
      </rPr>
      <t>Para la modificación de los datos)</t>
    </r>
    <r>
      <rPr>
        <b/>
        <sz val="10"/>
        <color rgb="FF1E2E6E"/>
        <rFont val="Arial"/>
        <family val="2"/>
      </rPr>
      <t xml:space="preserve">
  </t>
    </r>
    <r>
      <rPr>
        <sz val="10"/>
        <color rgb="FF1E2E6E"/>
        <rFont val="Arial"/>
        <family val="2"/>
      </rPr>
      <t xml:space="preserve"> - Anexo Correo enviado por el Dueño / Custodio de la aplicación detallando y autorizando los 
     cambios. (Incluyendo el Documento Determinación de Riesgos e Impactos del Cambio en 
     Aplicaciones).</t>
    </r>
    <r>
      <rPr>
        <b/>
        <sz val="10"/>
        <color rgb="FF1E2E6E"/>
        <rFont val="Arial"/>
        <family val="2"/>
      </rPr>
      <t xml:space="preserve">
</t>
    </r>
    <r>
      <rPr>
        <sz val="10"/>
        <color rgb="FF1E2E6E"/>
        <rFont val="Arial"/>
        <family val="2"/>
      </rPr>
      <t xml:space="preserve">   - Anexo Correo de Notificación a entidades: Subdirector de Sistemas TI (área solicitante),
     Director de Negocio (área solicitante) y Director de Riesgos; donde se incluya
     el correo electrónico de autorización del Dueño / Custodio de la Aplicación y sus anexos.
</t>
    </r>
    <r>
      <rPr>
        <b/>
        <sz val="10"/>
        <color rgb="FF1E2E6E"/>
        <rFont val="Arial"/>
        <family val="2"/>
      </rPr>
      <t>4)  Ejecución de Script</t>
    </r>
    <r>
      <rPr>
        <sz val="10"/>
        <color rgb="FF1E2E6E"/>
        <rFont val="Arial"/>
        <family val="2"/>
      </rPr>
      <t xml:space="preserve"> (Para obtener los datos después de realizar la modificación y dejar la evidencia en el servidor)
</t>
    </r>
    <r>
      <rPr>
        <b/>
        <sz val="10"/>
        <color rgb="FF1E2E6E"/>
        <rFont val="Arial"/>
        <family val="2"/>
      </rPr>
      <t>5) Check In</t>
    </r>
    <r>
      <rPr>
        <sz val="10"/>
        <color rgb="FF1E2E6E"/>
        <rFont val="Arial"/>
        <family val="2"/>
      </rPr>
      <t xml:space="preserve">
   - Anexo Formato Único Release (Check In)</t>
    </r>
  </si>
  <si>
    <r>
      <rPr>
        <b/>
        <sz val="10"/>
        <color rgb="FF1E2E6E"/>
        <rFont val="Arial"/>
        <family val="2"/>
      </rPr>
      <t xml:space="preserve">Documentación en el Cambio:
 </t>
    </r>
    <r>
      <rPr>
        <sz val="10"/>
        <color rgb="FF1E2E6E"/>
        <rFont val="Arial"/>
        <family val="2"/>
      </rPr>
      <t xml:space="preserve">- Relacionar numero de Incidente o agregar el correo del requerimiento por parte del área de negocio
 - Documento Determinación de Riesgos e Impactos del Cambio en Aplicaciones
 - Correos de aprobaciones requeridas
</t>
    </r>
    <r>
      <rPr>
        <b/>
        <sz val="10"/>
        <color rgb="FFFF0000"/>
        <rFont val="Arial"/>
        <family val="2"/>
      </rPr>
      <t xml:space="preserve">Tareas que se deben asignar y ejecutar antes de autorizar cambio
</t>
    </r>
    <r>
      <rPr>
        <b/>
        <sz val="10"/>
        <color rgb="FF1E2E6E"/>
        <rFont val="Arial"/>
        <family val="2"/>
      </rPr>
      <t xml:space="preserve">1) Traspaso de Archivos
  </t>
    </r>
    <r>
      <rPr>
        <sz val="10"/>
        <color rgb="FF1E2E6E"/>
        <rFont val="Arial"/>
        <family val="2"/>
      </rPr>
      <t xml:space="preserve"> - Anexo Formato Único Release (traspaso)</t>
    </r>
    <r>
      <rPr>
        <b/>
        <sz val="10"/>
        <color rgb="FF1E2E6E"/>
        <rFont val="Arial"/>
        <family val="2"/>
      </rPr>
      <t xml:space="preserve">
2)  Ejecución de Script </t>
    </r>
    <r>
      <rPr>
        <sz val="10"/>
        <color rgb="FF1E2E6E"/>
        <rFont val="Arial"/>
        <family val="2"/>
      </rPr>
      <t>(Para obtener los datos antes de realizar la modificación y dejar la evidencia en el servidor)</t>
    </r>
    <r>
      <rPr>
        <b/>
        <sz val="10"/>
        <color rgb="FFFF0000"/>
        <rFont val="Arial"/>
        <family val="2"/>
      </rPr>
      <t xml:space="preserve">
</t>
    </r>
    <r>
      <rPr>
        <b/>
        <sz val="10"/>
        <color rgb="FF00B050"/>
        <rFont val="Arial"/>
        <family val="2"/>
      </rPr>
      <t>Tareas que solo se deben asignar y ejecutar cuando el cambio haya sido aprobado</t>
    </r>
    <r>
      <rPr>
        <b/>
        <sz val="10"/>
        <color rgb="FFFF0000"/>
        <rFont val="Arial"/>
        <family val="2"/>
      </rPr>
      <t xml:space="preserve">
</t>
    </r>
    <r>
      <rPr>
        <b/>
        <sz val="10"/>
        <color rgb="FF1E2E6E"/>
        <rFont val="Arial"/>
        <family val="2"/>
      </rPr>
      <t xml:space="preserve">3) Ejecución de Script </t>
    </r>
    <r>
      <rPr>
        <sz val="10"/>
        <color rgb="FF1E2E6E"/>
        <rFont val="Arial"/>
        <family val="2"/>
      </rPr>
      <t>(Para la modificación de los datos)
   - Anexo Correo enviado por el Dueño / Custodio de la aplicación detallando y autorizando los 
     cambios. (Incluyendo el Documento Determinación de Riesgos e Impactos del Cambio en 
     Aplicaciones).
   - Anexo Correo de Notificación a entidades: Subdirector de Sistemas TI (área solicitante),
     Director de Negocio (área solicitante) y Director de Riesgos; donde se incluya
     el correo electrónico de autorización del Dueño / Custodio de la Aplicación y sus anexos.</t>
    </r>
    <r>
      <rPr>
        <b/>
        <sz val="10"/>
        <color rgb="FF1E2E6E"/>
        <rFont val="Arial"/>
        <family val="2"/>
      </rPr>
      <t xml:space="preserve">
4)  Ejecución de Script </t>
    </r>
    <r>
      <rPr>
        <sz val="10"/>
        <color rgb="FF1E2E6E"/>
        <rFont val="Arial"/>
        <family val="2"/>
      </rPr>
      <t>(Para obtener los datos después de realizar la modificación y dejar la evidencia en el servidor)</t>
    </r>
    <r>
      <rPr>
        <b/>
        <sz val="10"/>
        <color rgb="FF1E2E6E"/>
        <rFont val="Arial"/>
        <family val="2"/>
      </rPr>
      <t xml:space="preserve">
5) Check In
</t>
    </r>
    <r>
      <rPr>
        <sz val="10"/>
        <color rgb="FF1E2E6E"/>
        <rFont val="Arial"/>
        <family val="2"/>
      </rPr>
      <t xml:space="preserve">   - Anexo Formato Único Release (Check In)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</si>
  <si>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dueñoco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</si>
  <si>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Actualización de Software</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</si>
  <si>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Solicitud de cuentas de servicio o sobre root o administrativas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</si>
  <si>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Mantenimiento de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</si>
  <si>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 xml:space="preserve">1) Pruebas de infraestructura
</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</si>
  <si>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Pruebas de infraestructura</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</si>
  <si>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Mantenimiento de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</si>
  <si>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 de notificación requerida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</si>
  <si>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de notificación requerida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Mantenimiento de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</si>
  <si>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Mantenimiento de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</si>
  <si>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</si>
  <si>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Escaneo de vulnerabilidades (Infraestructura alta, crítica o SOX)
3) Rollback
4)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</si>
  <si>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Escaneo de vulnerabilidades (Infraestructura alta, crítica o SOX)
3) Rollback
4)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</si>
  <si>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Escaneo de vulnerabilidades (Infraestructura alta, crítica o SOX)
3) Rollback
4)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</si>
  <si>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solicitante.(Soporte del requerimiento a Infraestructura)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Traspaso de archivos (Anexar formato único de ralease indicando rutas de origen y destino)
2) Revisión de Script</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Carga de datos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</si>
  <si>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solicitante.(Soporte del requerimiento a Infraestructura)
</t>
    </r>
    <r>
      <rPr>
        <b/>
        <sz val="10"/>
        <color rgb="FFFF0000"/>
        <rFont val="Arial"/>
        <family val="2"/>
      </rPr>
      <t xml:space="preserve">Tareas que se deben asignar y ejecutar antes de autorizar cambio
</t>
    </r>
    <r>
      <rPr>
        <b/>
        <sz val="10"/>
        <color rgb="FF1E2E6E"/>
        <rFont val="Arial"/>
        <family val="2"/>
      </rPr>
      <t>1) Traspaso de archivos</t>
    </r>
    <r>
      <rPr>
        <sz val="10"/>
        <color rgb="FF1E2E6E"/>
        <rFont val="Arial"/>
        <family val="2"/>
      </rPr>
      <t xml:space="preserve"> (Anexar formato único de ralease indicando rutas de origen y destino)
</t>
    </r>
    <r>
      <rPr>
        <b/>
        <sz val="10"/>
        <color rgb="FF1E2E6E"/>
        <rFont val="Arial"/>
        <family val="2"/>
      </rPr>
      <t>2) Revisión de Script</t>
    </r>
    <r>
      <rPr>
        <b/>
        <sz val="10"/>
        <color rgb="FFFF0000"/>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Actualización a la CMDB</t>
    </r>
    <r>
      <rPr>
        <sz val="10"/>
        <color rgb="FF1E2E6E"/>
        <rFont val="Arial"/>
        <family val="2"/>
      </rPr>
      <t xml:space="preserve"> (Es obligatorio que contenga el Formato de uCMDB).
</t>
    </r>
    <r>
      <rPr>
        <b/>
        <sz val="10"/>
        <color rgb="FF1E2E6E"/>
        <rFont val="Arial"/>
        <family val="2"/>
      </rPr>
      <t>2) Hardening de Nuevos Equipos
3) Modificación de configuración</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</si>
  <si>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Escaneo de vulnerabilidades 
2) Solicitud de cuentas de servicio o sobre root o administrativas
3) Creación de cuentas de servicio o administrativas </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</si>
  <si>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Traspaso de archivos</t>
    </r>
    <r>
      <rPr>
        <sz val="10"/>
        <color rgb="FF1E2E6E"/>
        <rFont val="Arial"/>
        <family val="2"/>
      </rPr>
      <t xml:space="preserve"> (Anexar formato único de ralease indicando rutas de origen y destino)
</t>
    </r>
    <r>
      <rPr>
        <b/>
        <sz val="10"/>
        <color rgb="FF1E2E6E"/>
        <rFont val="Arial"/>
        <family val="2"/>
      </rPr>
      <t>2) Revisión de Script</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t>
    </r>
    <r>
      <rPr>
        <sz val="10"/>
        <color rgb="FF1E2E6E"/>
        <rFont val="Arial"/>
        <family val="2"/>
      </rPr>
      <t xml:space="preserve">
</t>
    </r>
    <r>
      <rPr>
        <b/>
        <sz val="10"/>
        <color rgb="FF1E2E6E"/>
        <rFont val="Arial"/>
        <family val="2"/>
      </rPr>
      <t>2) Actualización a la CMDB</t>
    </r>
    <r>
      <rPr>
        <sz val="10"/>
        <color rgb="FF1E2E6E"/>
        <rFont val="Arial"/>
        <family val="2"/>
      </rPr>
      <t xml:space="preserve"> (Es obligatorio que contenga el Formato de uCMDB). "BAJA"
</t>
    </r>
    <r>
      <rPr>
        <b/>
        <sz val="10"/>
        <color rgb="FF1E2E6E"/>
        <rFont val="Arial"/>
        <family val="2"/>
      </rPr>
      <t>3) Eliminación de información
4) Modificación de configuración</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</si>
  <si>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Solicitud de cuentas de servicio o sobre root o administrativas
2) Baja de cuentas de servicio</t>
    </r>
    <r>
      <rPr>
        <sz val="10"/>
        <color rgb="FFFF0000"/>
        <rFont val="Arial"/>
        <family val="2"/>
      </rPr>
      <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</si>
  <si>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</si>
  <si>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Modificación de configuración</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</si>
  <si>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</si>
  <si>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</si>
  <si>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Traspaso de archivos</t>
    </r>
    <r>
      <rPr>
        <sz val="10"/>
        <color rgb="FF1E2E6E"/>
        <rFont val="Arial"/>
        <family val="2"/>
      </rPr>
      <t xml:space="preserve"> (Anexar formato único de ralease indicando rutas de origen y destino)
</t>
    </r>
    <r>
      <rPr>
        <b/>
        <sz val="10"/>
        <color rgb="FF1E2E6E"/>
        <rFont val="Arial"/>
        <family val="2"/>
      </rPr>
      <t>2) Revisión de Script</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</si>
  <si>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 xml:space="preserve">
Tareas que se deben asignar y ejecutar antes de autorizar cambio</t>
    </r>
    <r>
      <rPr>
        <sz val="10"/>
        <color rgb="FF1E2E6E"/>
        <rFont val="Arial"/>
        <family val="2"/>
      </rPr>
      <t xml:space="preserve">
</t>
    </r>
    <r>
      <rPr>
        <b/>
        <sz val="10"/>
        <color rgb="FF1E2E6E"/>
        <rFont val="Arial"/>
        <family val="2"/>
      </rPr>
      <t>1) Traspaso de archivos</t>
    </r>
    <r>
      <rPr>
        <sz val="10"/>
        <color rgb="FF1E2E6E"/>
        <rFont val="Arial"/>
        <family val="2"/>
      </rPr>
      <t xml:space="preserve"> (Anexar formato único de ralease indicando rutas de origen y destino)
</t>
    </r>
    <r>
      <rPr>
        <b/>
        <sz val="10"/>
        <color rgb="FF1E2E6E"/>
        <rFont val="Arial"/>
        <family val="2"/>
      </rPr>
      <t>2) Revisión de Script</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t>
    </r>
  </si>
  <si>
    <r>
      <rPr>
        <b/>
        <sz val="10"/>
        <color rgb="FFFF0000"/>
        <rFont val="Arial"/>
        <family val="2"/>
      </rPr>
      <t>Tareas que se deben asignar y ejecutar antes de autorizar cambio</t>
    </r>
    <r>
      <rPr>
        <b/>
        <sz val="10"/>
        <color rgb="FF00B050"/>
        <rFont val="Arial"/>
        <family val="2"/>
      </rPr>
      <t xml:space="preserve">
</t>
    </r>
    <r>
      <rPr>
        <sz val="10"/>
        <color rgb="FF1E2E6E"/>
        <rFont val="Arial"/>
        <family val="2"/>
      </rPr>
      <t xml:space="preserve">1) </t>
    </r>
    <r>
      <rPr>
        <b/>
        <sz val="10"/>
        <color rgb="FF1E2E6E"/>
        <rFont val="Arial"/>
        <family val="2"/>
      </rPr>
      <t>Check Out</t>
    </r>
    <r>
      <rPr>
        <b/>
        <sz val="10"/>
        <color rgb="FF00B050"/>
        <rFont val="Arial"/>
        <family val="2"/>
      </rPr>
      <t xml:space="preserve">
   </t>
    </r>
    <r>
      <rPr>
        <sz val="10"/>
        <color rgb="FF1E2E6E"/>
        <rFont val="Arial"/>
        <family val="2"/>
      </rPr>
      <t xml:space="preserve"> - Anexo Formato Único Ralease (Check Out)</t>
    </r>
    <r>
      <rPr>
        <b/>
        <sz val="10"/>
        <color rgb="FF00B050"/>
        <rFont val="Arial"/>
        <family val="2"/>
      </rPr>
      <t xml:space="preserve">
Tareas que solo se deben asignar y ejecutar cuando el cambio haya sido aprobado</t>
    </r>
    <r>
      <rPr>
        <sz val="10"/>
        <color rgb="FF1E2E6E"/>
        <rFont val="Arial"/>
        <family val="2"/>
      </rPr>
      <t xml:space="preserve">
</t>
    </r>
    <r>
      <rPr>
        <b/>
        <sz val="10"/>
        <color rgb="FF1E2E6E"/>
        <rFont val="Arial"/>
        <family val="2"/>
      </rPr>
      <t>1) Solicitud de cuentas de servicio o sobre root o administrativas</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</si>
  <si>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Mantenimiento de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</si>
  <si>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Hardening de Nuevos equipos</t>
    </r>
    <r>
      <rPr>
        <sz val="10"/>
        <color rgb="FF1E2E6E"/>
        <rFont val="Arial"/>
        <family val="2"/>
      </rPr>
      <t xml:space="preserve">
</t>
    </r>
    <r>
      <rPr>
        <b/>
        <sz val="10"/>
        <color rgb="FF1E2E6E"/>
        <rFont val="Arial"/>
        <family val="2"/>
      </rPr>
      <t>3) Actualización a la CMDB</t>
    </r>
    <r>
      <rPr>
        <sz val="10"/>
        <color rgb="FF1E2E6E"/>
        <rFont val="Arial"/>
        <family val="2"/>
      </rPr>
      <t xml:space="preserve"> (Es obligatorio que contenga el Formato de uCMDB). 
</t>
    </r>
    <r>
      <rPr>
        <b/>
        <sz val="10"/>
        <color rgb="FF1E2E6E"/>
        <rFont val="Arial"/>
        <family val="2"/>
      </rPr>
      <t>4) Eliminación de información
5) Migración de Infraestructura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</si>
  <si>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Escaneo de vulnerabilidades </t>
    </r>
    <r>
      <rPr>
        <sz val="10"/>
        <color rgb="FF1E2E6E"/>
        <rFont val="Arial"/>
        <family val="2"/>
      </rPr>
      <t>(Infraestructura alta, crítica o  SOX)</t>
    </r>
    <r>
      <rPr>
        <b/>
        <sz val="10"/>
        <color rgb="FF1E2E6E"/>
        <rFont val="Arial"/>
        <family val="2"/>
      </rPr>
      <t xml:space="preserve">
2) Solicitud de cuentas de servicio o sobre root o administrativas
3) Rollback</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</si>
  <si>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Desinstalación de Software</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</si>
  <si>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Actualización a la CMDB</t>
    </r>
    <r>
      <rPr>
        <sz val="10"/>
        <color rgb="FF1E2E6E"/>
        <rFont val="Arial"/>
        <family val="2"/>
      </rPr>
      <t xml:space="preserve"> (Es obligatorio que contenga el Formato de uCMDB).
</t>
    </r>
    <r>
      <rPr>
        <b/>
        <sz val="10"/>
        <color rgb="FF1E2E6E"/>
        <rFont val="Arial"/>
        <family val="2"/>
      </rPr>
      <t>2) Solicitud de cuentas de servicio o sobre root o administrativas</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</si>
  <si>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Actualización a la CMDB</t>
    </r>
    <r>
      <rPr>
        <sz val="10"/>
        <color rgb="FF1E2E6E"/>
        <rFont val="Arial"/>
        <family val="2"/>
      </rPr>
      <t xml:space="preserve"> (Es obligatorio que contenga el Formato de uCMDB).
</t>
    </r>
    <r>
      <rPr>
        <b/>
        <sz val="10"/>
        <color rgb="FF1E2E6E"/>
        <rFont val="Arial"/>
        <family val="2"/>
      </rPr>
      <t>2) Escaneo de Vulnerabilidades</t>
    </r>
    <r>
      <rPr>
        <sz val="10"/>
        <color rgb="FF1E2E6E"/>
        <rFont val="Arial"/>
        <family val="2"/>
      </rPr>
      <t xml:space="preserve"> (Infraestructura alta, crítica o  SOX)
</t>
    </r>
    <r>
      <rPr>
        <b/>
        <sz val="10"/>
        <color rgb="FF1E2E6E"/>
        <rFont val="Arial"/>
        <family val="2"/>
      </rPr>
      <t>3) Solicitud de cuentas de servicio o sobre root o administrativas
4) Creación de cuentas de servicio o Administrativas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</si>
  <si>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Hardening de Nuevos Equipos
2) Instalación de software</t>
    </r>
  </si>
  <si>
    <r>
      <rPr>
        <b/>
        <sz val="10"/>
        <color rgb="FF1E2E6E"/>
        <rFont val="Arial"/>
        <family val="2"/>
      </rPr>
      <t xml:space="preserve">Documentación en el Cambio:
 </t>
    </r>
    <r>
      <rPr>
        <sz val="10"/>
        <color rgb="FF1E2E6E"/>
        <rFont val="Arial"/>
        <family val="2"/>
      </rPr>
      <t xml:space="preserve"> - Relacionar numero de Incidente o agregar el correo del requerimiento por parte del área de negocio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Traspaso de archivos</t>
    </r>
    <r>
      <rPr>
        <sz val="10"/>
        <color rgb="FF1E2E6E"/>
        <rFont val="Arial"/>
        <family val="2"/>
      </rPr>
      <t xml:space="preserve"> (indicar ruta origen "desarrollo" y destino "Shared Folder de DBA" de script)
</t>
    </r>
    <r>
      <rPr>
        <b/>
        <sz val="10"/>
        <color rgb="FF1E2E6E"/>
        <rFont val="Arial"/>
        <family val="2"/>
      </rPr>
      <t>4) Modificación de configuración
5) Check In de programas y/o archivos</t>
    </r>
    <r>
      <rPr>
        <sz val="10"/>
        <color rgb="FF1E2E6E"/>
        <rFont val="Arial"/>
        <family val="2"/>
      </rPr>
      <t xml:space="preserve"> (Incluyendo formato único de release para custodia de script).</t>
    </r>
  </si>
  <si>
    <r>
      <rPr>
        <b/>
        <sz val="10"/>
        <color rgb="FF1E2E6E"/>
        <rFont val="Arial"/>
        <family val="2"/>
      </rPr>
      <t xml:space="preserve">Documentación en el Cambio:
 - </t>
    </r>
    <r>
      <rPr>
        <sz val="10"/>
        <color rgb="FF1E2E6E"/>
        <rFont val="Arial"/>
        <family val="2"/>
      </rPr>
      <t xml:space="preserve">Relacionar numero de Incidente o agregar el correo del requerimiento por parte del área de negocio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</si>
  <si>
    <r>
      <rPr>
        <b/>
        <sz val="10"/>
        <color rgb="FF1E2E6E"/>
        <rFont val="Arial"/>
        <family val="2"/>
      </rPr>
      <t xml:space="preserve">Documentación en el Cambio:
</t>
    </r>
    <r>
      <rPr>
        <sz val="10"/>
        <color rgb="FF1E2E6E"/>
        <rFont val="Arial"/>
        <family val="2"/>
      </rPr>
      <t xml:space="preserve"> - Relacionar numero de Incidente o agregar el correo del requerimiento por parte del área de negocio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</si>
  <si>
    <r>
      <rPr>
        <b/>
        <sz val="10"/>
        <color rgb="FF1E2E6E"/>
        <rFont val="Arial"/>
        <family val="2"/>
      </rPr>
      <t xml:space="preserve">Documentación en el Cambio:
</t>
    </r>
    <r>
      <rPr>
        <sz val="10"/>
        <color rgb="FF1E2E6E"/>
        <rFont val="Arial"/>
        <family val="2"/>
      </rPr>
      <t xml:space="preserve">  - Relacionar numero de Incidente o agregar el correo del requerimiento por parte del área de negocio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</si>
  <si>
    <r>
      <rPr>
        <b/>
        <sz val="10"/>
        <color rgb="FF1E2E6E"/>
        <rFont val="Arial"/>
        <family val="2"/>
      </rPr>
      <t xml:space="preserve">Documentación en el Cambio:
</t>
    </r>
    <r>
      <rPr>
        <sz val="10"/>
        <color rgb="FF1E2E6E"/>
        <rFont val="Arial"/>
        <family val="2"/>
      </rPr>
      <t xml:space="preserve"> - Relacionar numero de Incidente o agregar el correo del requerimiento por parte del área de negocio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t>
    </r>
  </si>
  <si>
    <r>
      <rPr>
        <b/>
        <sz val="10"/>
        <color rgb="FF1E2E6E"/>
        <rFont val="Arial"/>
        <family val="2"/>
      </rPr>
      <t xml:space="preserve">Documentación en el Cambio:
</t>
    </r>
    <r>
      <rPr>
        <sz val="10"/>
        <color rgb="FF1E2E6E"/>
        <rFont val="Arial"/>
        <family val="2"/>
      </rPr>
      <t xml:space="preserve">  - Relacionar numero de Incidente o agregar el correo del requerimiento por parte del área de negocio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Traspaso de archivos </t>
    </r>
    <r>
      <rPr>
        <sz val="10"/>
        <color rgb="FF1E2E6E"/>
        <rFont val="Arial"/>
        <family val="2"/>
      </rPr>
      <t>(indicar ruta origen "desarrollo" y destino "Shared Folder de DBA" de script)</t>
    </r>
    <r>
      <rPr>
        <b/>
        <sz val="10"/>
        <color rgb="FF1E2E6E"/>
        <rFont val="Arial"/>
        <family val="2"/>
      </rPr>
      <t xml:space="preserve">
3) Modificación de configuración
4) Check In de programas y/o archivos </t>
    </r>
    <r>
      <rPr>
        <sz val="10"/>
        <color rgb="FF1E2E6E"/>
        <rFont val="Arial"/>
        <family val="2"/>
      </rPr>
      <t>(Incluyendo formato único de release para custodia de script).</t>
    </r>
  </si>
  <si>
    <r>
      <t xml:space="preserve">Documentación en el Cambio: 
 </t>
    </r>
    <r>
      <rPr>
        <sz val="10"/>
        <color rgb="FF1E2E6E"/>
        <rFont val="Arial"/>
        <family val="2"/>
      </rPr>
      <t>- Relacionar numero de Incidente o agregar el correo del requerimiento por parte del área de negocio</t>
    </r>
    <r>
      <rPr>
        <b/>
        <sz val="10"/>
        <color rgb="FF1E2E6E"/>
        <rFont val="Arial"/>
        <family val="2"/>
      </rPr>
      <t xml:space="preserve">
</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Mantenimiento de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</si>
  <si>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 de notificación requerida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</si>
  <si>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de notificación requerida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</si>
  <si>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de notificación requerida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</si>
  <si>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de notificación requerida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Traspaso de archivos </t>
    </r>
    <r>
      <rPr>
        <sz val="10"/>
        <color rgb="FF1E2E6E"/>
        <rFont val="Arial"/>
        <family val="2"/>
      </rPr>
      <t>(indicar ruta origen "desarrollo" y destino "Shared Folder de DBA" de script)</t>
    </r>
    <r>
      <rPr>
        <b/>
        <sz val="10"/>
        <color rgb="FF1E2E6E"/>
        <rFont val="Arial"/>
        <family val="2"/>
      </rPr>
      <t xml:space="preserve">
3) Modificación de configuración
4) Check In de programas y/o archivos </t>
    </r>
    <r>
      <rPr>
        <sz val="10"/>
        <color rgb="FF1E2E6E"/>
        <rFont val="Arial"/>
        <family val="2"/>
      </rPr>
      <t>(Incluyendo formato único de release para custodia de script).</t>
    </r>
  </si>
  <si>
    <r>
      <rPr>
        <b/>
        <sz val="10"/>
        <color rgb="FF1E2E6E"/>
        <rFont val="Arial"/>
        <family val="2"/>
      </rPr>
      <t>Documentación en el Cambio:</t>
    </r>
    <r>
      <rPr>
        <sz val="10"/>
        <color rgb="FF1E2E6E"/>
        <rFont val="Arial"/>
        <family val="2"/>
      </rPr>
      <t xml:space="preserve">
  - Documento Determinación de Riesgos e Impactos del Cambio en Infraestructura
  - Correo de notificación requerida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Rollback
3) Traspaso de archivos </t>
    </r>
    <r>
      <rPr>
        <sz val="10"/>
        <color rgb="FF1E2E6E"/>
        <rFont val="Arial"/>
        <family val="2"/>
      </rPr>
      <t>(indicar ruta origen "desarrollo" y destino "Shared Folder de DBA" de script)</t>
    </r>
    <r>
      <rPr>
        <b/>
        <sz val="10"/>
        <color rgb="FF1E2E6E"/>
        <rFont val="Arial"/>
        <family val="2"/>
      </rPr>
      <t xml:space="preserve">
4) Modificación de configuración
5) Check In de programas y/o archivos </t>
    </r>
    <r>
      <rPr>
        <sz val="10"/>
        <color rgb="FF1E2E6E"/>
        <rFont val="Arial"/>
        <family val="2"/>
      </rPr>
      <t>(Incluyendo formato único de release para custodia de script).</t>
    </r>
  </si>
  <si>
    <r>
      <t xml:space="preserve">Documentación en el Cambio:
</t>
    </r>
    <r>
      <rPr>
        <sz val="10"/>
        <color rgb="FF1E2E6E"/>
        <rFont val="Arial"/>
        <family val="2"/>
      </rPr>
      <t xml:space="preserve"> - Documento Determinación de Riesgos e Impactos del Cambio en Infraestructura
 - Correo de notificación requerida</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Mantenimiento de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</si>
  <si>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Pruebas de infraestructura</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</si>
  <si>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1) Pruebas de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</si>
  <si>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FF0000"/>
        <rFont val="Arial"/>
        <family val="2"/>
      </rPr>
      <t>Tareas que se deben asignar y ejecutar antes de autorizar cambio</t>
    </r>
    <r>
      <rPr>
        <sz val="10"/>
        <color rgb="FF1E2E6E"/>
        <rFont val="Arial"/>
        <family val="2"/>
      </rPr>
      <t xml:space="preserve">
1) Revisión de Script
2) Pruebas de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Carga de datos
3) Check In de programas y/o archivos </t>
    </r>
    <r>
      <rPr>
        <sz val="10"/>
        <color rgb="FF1E2E6E"/>
        <rFont val="Arial"/>
        <family val="2"/>
      </rPr>
      <t>(Incluyendo formato único de release para custodia de script).</t>
    </r>
  </si>
  <si>
    <r>
      <t xml:space="preserve">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Traspaso de archivos</t>
    </r>
    <r>
      <rPr>
        <sz val="10"/>
        <color rgb="FF1E2E6E"/>
        <rFont val="Arial"/>
        <family val="2"/>
      </rPr>
      <t xml:space="preserve"> (Anexar formato único de ralease indicando rutas de origen y destino)</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</si>
  <si>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Revisión de Script</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Actualización a la CMDB </t>
    </r>
    <r>
      <rPr>
        <sz val="10"/>
        <color rgb="FF1E2E6E"/>
        <rFont val="Arial"/>
        <family val="2"/>
      </rPr>
      <t>(Es obligatorio que contenga el Formato de uCMDB).</t>
    </r>
    <r>
      <rPr>
        <b/>
        <sz val="10"/>
        <color rgb="FF1E2E6E"/>
        <rFont val="Arial"/>
        <family val="2"/>
      </rPr>
      <t xml:space="preserve">
2) Alta Tren de Respaldos
3) Hardening de Nuevos Equipos
4) Modificación de configuración
5) Check In de programas y/o archivos </t>
    </r>
    <r>
      <rPr>
        <sz val="10"/>
        <color rgb="FF1E2E6E"/>
        <rFont val="Arial"/>
        <family val="2"/>
      </rPr>
      <t>(Incluyendo formato único de release para custodia de script).</t>
    </r>
  </si>
  <si>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 xml:space="preserve">1) Traspaso de archivos </t>
    </r>
    <r>
      <rPr>
        <sz val="10"/>
        <color rgb="FF1E2E6E"/>
        <rFont val="Arial"/>
        <family val="2"/>
      </rPr>
      <t xml:space="preserve">(Anexar formato único de ralease indicando rutas de origen y destino)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Escaneo de vulnerabilidades 
2) Solicitud de cuentas de servicio o sobre root o administrativas
3) Creación de cuentas de servicio o administrativas 
4) Alta de Monitoreo de Seguridad (SOC) 
5) Alta de Monitoreo Operativo</t>
    </r>
  </si>
  <si>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 xml:space="preserve">1) Traspaso de archivos </t>
    </r>
    <r>
      <rPr>
        <sz val="10"/>
        <color rgb="FF1E2E6E"/>
        <rFont val="Arial"/>
        <family val="2"/>
      </rPr>
      <t xml:space="preserve">(Anexar formato único de ralease indicando rutas de origen y destino)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Solicitud de cuentas de servicio o sobre root o administrativas
2) Baja de cuentas de servicio
3) Baja de Monitoreo de Seguridad (SOC)
4) Baja de Monitoreo Operativo
</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</si>
  <si>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Revisión de Script</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Baja Tren de Respaldos
3) Actualización a la CMDB </t>
    </r>
    <r>
      <rPr>
        <sz val="10"/>
        <color rgb="FF1E2E6E"/>
        <rFont val="Arial"/>
        <family val="2"/>
      </rPr>
      <t>(Es obligatorio que contenga el Formato de uCMDB). "BAJA"</t>
    </r>
    <r>
      <rPr>
        <b/>
        <sz val="10"/>
        <color rgb="FF1E2E6E"/>
        <rFont val="Arial"/>
        <family val="2"/>
      </rPr>
      <t xml:space="preserve">
4) Eliminación de información
5)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</si>
  <si>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Pruebas de infraestructura</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</si>
  <si>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Pruebas de infraestructura</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</si>
  <si>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Pruebas de infraestructura</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</si>
  <si>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 xml:space="preserve">1) Revisión de Script
2) Pruebas de infraestructura
</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
4) Check In de programas y/o archivos</t>
    </r>
    <r>
      <rPr>
        <sz val="10"/>
        <color rgb="FF1E2E6E"/>
        <rFont val="Arial"/>
        <family val="2"/>
      </rPr>
      <t xml:space="preserve"> (Incluyendo formato único de release para custodia de script).</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</si>
  <si>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 xml:space="preserve">
Tareas que solo se deben asignar y ejecutar cuando el cambio haya sido aprobado</t>
    </r>
    <r>
      <rPr>
        <b/>
        <sz val="10"/>
        <color rgb="FF1E2E6E"/>
        <rFont val="Arial"/>
        <family val="2"/>
      </rPr>
      <t xml:space="preserve">
1) Respaldo de Información
2) Mantenimiento de equipos</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</si>
  <si>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Escaneo de vulnerabilidades (Infraestructura alta, crítica o  SOX)
2) Solicitud de cuentas de servicio o sobre root o administrativas
3) Alta de Monitoreo de Seguridad (SOC) 
4) Alta de Monitoreo Operativo
5) Baja de cuentas de servicio
6) Baja de Monitoreo de Seguridad (SOC)
7) Baja de Monitoreo Operativo
8) Rollback</t>
    </r>
    <r>
      <rPr>
        <sz val="10"/>
        <color rgb="FF1E2E6E"/>
        <rFont val="Arial"/>
        <family val="2"/>
      </rPr>
      <t xml:space="preserve">
</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</si>
  <si>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Alta Tren de respaldos
3) Hardening de Nuevos equipos
4) Baja en el Tren de respaldos
5) Actualización a la CMDB</t>
    </r>
    <r>
      <rPr>
        <sz val="10"/>
        <color rgb="FF1E2E6E"/>
        <rFont val="Arial"/>
        <family val="2"/>
      </rPr>
      <t xml:space="preserve"> (Es obligatorio que contenga el Formato de uCMDB).</t>
    </r>
    <r>
      <rPr>
        <b/>
        <sz val="10"/>
        <color rgb="FF1E2E6E"/>
        <rFont val="Arial"/>
        <family val="2"/>
      </rPr>
      <t xml:space="preserve">
6) Eliminación de información
7) Migración de Infraestructura</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</si>
  <si>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Pruebas de infraestructura</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Desinstalación de Software</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</si>
  <si>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Actualización a la CMDB </t>
    </r>
    <r>
      <rPr>
        <sz val="10"/>
        <color rgb="FF1E2E6E"/>
        <rFont val="Arial"/>
        <family val="2"/>
      </rPr>
      <t>(Es obligatorio que contenga el Formato de uCMDB).</t>
    </r>
    <r>
      <rPr>
        <b/>
        <sz val="10"/>
        <color rgb="FF1E2E6E"/>
        <rFont val="Arial"/>
        <family val="2"/>
      </rPr>
      <t xml:space="preserve">
2) Solicitud de cuentas de servicio o sobre root o administrativas</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</si>
  <si>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Actualización a la CMDB </t>
    </r>
    <r>
      <rPr>
        <sz val="10"/>
        <color rgb="FF1E2E6E"/>
        <rFont val="Arial"/>
        <family val="2"/>
      </rPr>
      <t>(Es obligatorio que contenga el Formato de uCMDB).</t>
    </r>
    <r>
      <rPr>
        <b/>
        <sz val="10"/>
        <color rgb="FF1E2E6E"/>
        <rFont val="Arial"/>
        <family val="2"/>
      </rPr>
      <t xml:space="preserve">
2) Escaneo de Vulnerabilidades </t>
    </r>
    <r>
      <rPr>
        <sz val="10"/>
        <color rgb="FF1E2E6E"/>
        <rFont val="Arial"/>
        <family val="2"/>
      </rPr>
      <t>(Infraestructura alta, crítica o  SOX)</t>
    </r>
    <r>
      <rPr>
        <b/>
        <sz val="10"/>
        <color rgb="FF1E2E6E"/>
        <rFont val="Arial"/>
        <family val="2"/>
      </rPr>
      <t xml:space="preserve">
3) Solicitud de cuentas de servicio o sobre root o administrativas
4) Creación de cuentas de servicio o Administrativas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</si>
  <si>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FF0000"/>
        <rFont val="Arial"/>
        <family val="2"/>
      </rPr>
      <t xml:space="preserve">
Tareas que se deben asignar y ejecutar antes de autorizar cambio</t>
    </r>
    <r>
      <rPr>
        <sz val="10"/>
        <color rgb="FF1E2E6E"/>
        <rFont val="Arial"/>
        <family val="2"/>
      </rPr>
      <t xml:space="preserve">
</t>
    </r>
    <r>
      <rPr>
        <b/>
        <sz val="10"/>
        <color rgb="FF1E2E6E"/>
        <rFont val="Arial"/>
        <family val="2"/>
      </rPr>
      <t>1) Pruebas de infraestructura</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Hardening de Nuevos Equipos
2) Instalación de software</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</si>
  <si>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Mantenimiento de equipos</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</si>
  <si>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Solicitud de cuentas de servicio o sobre root o administrativas.</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</si>
  <si>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Acceso al centro de cómputo
3) Mantenimiento de equipos</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</si>
  <si>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Solicitud de cuentas de servicio o sobre root o administrativas.</t>
    </r>
    <r>
      <rPr>
        <sz val="10"/>
        <color rgb="FF1E2E6E"/>
        <rFont val="Arial"/>
        <family val="2"/>
      </rPr>
      <t xml:space="preserve">
</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</si>
  <si>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Escaneo de vulnerabilidades (Infraestructura alta, crítica o SOX)
3) Rollback
4)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</si>
  <si>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</si>
  <si>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Actualización a la CMDB </t>
    </r>
    <r>
      <rPr>
        <sz val="10"/>
        <color rgb="FF1E2E6E"/>
        <rFont val="Arial"/>
        <family val="2"/>
      </rPr>
      <t>(Es obligatorio que contenga el Formato de uCMDB).</t>
    </r>
    <r>
      <rPr>
        <b/>
        <sz val="10"/>
        <color rgb="FF1E2E6E"/>
        <rFont val="Arial"/>
        <family val="2"/>
      </rPr>
      <t xml:space="preserve">
2) Hardening de nuevos equipos
3) Creación de sobre root
4) Solicitud de IP
5) Alta de Infraestructura
6) Documentación de Memoría Técnica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</si>
  <si>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Escaneo de vulnerabilidades </t>
    </r>
    <r>
      <rPr>
        <sz val="10"/>
        <color rgb="FF1E2E6E"/>
        <rFont val="Arial"/>
        <family val="2"/>
      </rPr>
      <t>(Infraestructura alta, crítica o SOX)</t>
    </r>
    <r>
      <rPr>
        <b/>
        <sz val="10"/>
        <color rgb="FF1E2E6E"/>
        <rFont val="Arial"/>
        <family val="2"/>
      </rPr>
      <t xml:space="preserve">
2) Acceso al centro de cómputo
3) Entrada de equipo al centro de cómputo
4) Creación de cuentas de servicio o Administrativas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</si>
  <si>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Actualización a la CMDB </t>
    </r>
    <r>
      <rPr>
        <sz val="10"/>
        <color rgb="FF1E2E6E"/>
        <rFont val="Arial"/>
        <family val="2"/>
      </rPr>
      <t>(Es obligatorio que contenga el Formato de uCMDB). "BAJA"</t>
    </r>
    <r>
      <rPr>
        <b/>
        <sz val="10"/>
        <color rgb="FF1E2E6E"/>
        <rFont val="Arial"/>
        <family val="2"/>
      </rPr>
      <t xml:space="preserve">
3) Eliminación de sobre root (SAG)
4) Eliminación de información
5) Baja de cuentas de servicio
6) Baja de IP
7) Baja de Infraestructura</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</si>
  <si>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Hardening de equipos
3)   Creación de sobre Root
4)   Actualización a la CMDB </t>
    </r>
    <r>
      <rPr>
        <sz val="10"/>
        <color rgb="FF1E2E6E"/>
        <rFont val="Arial"/>
        <family val="2"/>
      </rPr>
      <t>(Es obligatorio que contenga el Formato de uCMDB).</t>
    </r>
    <r>
      <rPr>
        <b/>
        <sz val="10"/>
        <color rgb="FF1E2E6E"/>
        <rFont val="Arial"/>
        <family val="2"/>
      </rPr>
      <t xml:space="preserve">
5)   Eliminación de sobre root (SAG)
6)   Eliminación de información
7)   Migración de infraestructura
8)   Baja de Infraestructura
9)   Documentación de Memoría Técnica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</si>
  <si>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Acceso al centro de cómputo
2) Escaneo de vulnerabilidades </t>
    </r>
    <r>
      <rPr>
        <sz val="10"/>
        <color rgb="FF1E2E6E"/>
        <rFont val="Arial"/>
        <family val="2"/>
      </rPr>
      <t>(Infraestructura alta, crítica o SOX)</t>
    </r>
    <r>
      <rPr>
        <b/>
        <sz val="10"/>
        <color rgb="FF1E2E6E"/>
        <rFont val="Arial"/>
        <family val="2"/>
      </rPr>
      <t xml:space="preserve">
3) Solicitud de cuentas de servicio o sobre root o administrativas
4) Entrada de equipo al centro de cómputo
5) Creación de cuentas de servicio o Administrativas
6) Baja de cuentas de servicio
7) Salida de equipo</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</si>
  <si>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Desinstalación de software</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</si>
  <si>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Actualización a la CMDB </t>
    </r>
    <r>
      <rPr>
        <sz val="10"/>
        <color rgb="FF1E2E6E"/>
        <rFont val="Arial"/>
        <family val="2"/>
      </rPr>
      <t>(Es obligatorio que contenga el Formato de uCMDB).</t>
    </r>
    <r>
      <rPr>
        <b/>
        <sz val="10"/>
        <color rgb="FF1E2E6E"/>
        <rFont val="Arial"/>
        <family val="2"/>
      </rPr>
      <t xml:space="preserve">
2) Solicitud de cuentas de servicio o sobre root o administrativas
3) Baja de cuentas de servicio</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</si>
  <si>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Actualización a la CMDB </t>
    </r>
    <r>
      <rPr>
        <sz val="10"/>
        <color rgb="FF1E2E6E"/>
        <rFont val="Arial"/>
        <family val="2"/>
      </rPr>
      <t>(Es obligatorio que contenga el Formato de uCMDB).</t>
    </r>
    <r>
      <rPr>
        <b/>
        <sz val="10"/>
        <color rgb="FF1E2E6E"/>
        <rFont val="Arial"/>
        <family val="2"/>
      </rPr>
      <t xml:space="preserve">
2) Escaneo de vulnerabilidades </t>
    </r>
    <r>
      <rPr>
        <sz val="10"/>
        <color rgb="FF1E2E6E"/>
        <rFont val="Arial"/>
        <family val="2"/>
      </rPr>
      <t>(Infraestructura alta, crítica o SOX)</t>
    </r>
    <r>
      <rPr>
        <b/>
        <sz val="10"/>
        <color rgb="FF1E2E6E"/>
        <rFont val="Arial"/>
        <family val="2"/>
      </rPr>
      <t xml:space="preserve">
3) Solicitud de cuentas de servicio o sobre root o administrativas
4) Creación de cuentas de servicio o administrativas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</si>
  <si>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Hardening de nuevos equipos
2) Instalación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</si>
  <si>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Actualización a la CMDB</t>
    </r>
    <r>
      <rPr>
        <sz val="10"/>
        <color rgb="FF1E2E6E"/>
        <rFont val="Arial"/>
        <family val="2"/>
      </rPr>
      <t xml:space="preserve"> (Es obligatorio que contenga el Formato de uCMDB).</t>
    </r>
    <r>
      <rPr>
        <b/>
        <sz val="10"/>
        <color rgb="FF1E2E6E"/>
        <rFont val="Arial"/>
        <family val="2"/>
      </rPr>
      <t xml:space="preserve">
3) Rollback
4) Modificación de configuración</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</si>
  <si>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</si>
  <si>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</si>
  <si>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Escaneo de vulnerabilidades </t>
    </r>
    <r>
      <rPr>
        <sz val="10"/>
        <color rgb="FF1E2E6E"/>
        <rFont val="Arial"/>
        <family val="2"/>
      </rPr>
      <t>(Infraestructura alta, crítica o SOX)</t>
    </r>
    <r>
      <rPr>
        <b/>
        <sz val="10"/>
        <color rgb="FF1E2E6E"/>
        <rFont val="Arial"/>
        <family val="2"/>
      </rPr>
      <t xml:space="preserve">
2) Solicitud de cuentas de servicio o sobre root o administrativas
3) Hardening de Nuevos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</si>
  <si>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</si>
  <si>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</si>
  <si>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Modificación de configuración</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</si>
  <si>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</si>
  <si>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Actualización a la CMDB </t>
    </r>
    <r>
      <rPr>
        <sz val="10"/>
        <color rgb="FF1E2E6E"/>
        <rFont val="Arial"/>
        <family val="2"/>
      </rPr>
      <t>(Es obligatorio que contenga el Formato de uCMDB).</t>
    </r>
    <r>
      <rPr>
        <b/>
        <sz val="10"/>
        <color rgb="FF1E2E6E"/>
        <rFont val="Arial"/>
        <family val="2"/>
      </rPr>
      <t xml:space="preserve">
2) Solicitud de cuentas de servicio</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</si>
  <si>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Modificación de configuración</t>
    </r>
  </si>
  <si>
    <r>
      <rPr>
        <b/>
        <sz val="10"/>
        <color rgb="FF1E2E6E"/>
        <rFont val="Arial"/>
        <family val="2"/>
      </rPr>
      <t>Documentación en el Cambio:
 - Documento Determinación de Riesgos e Impactos del Cambio en Infraestructura</t>
    </r>
    <r>
      <rPr>
        <sz val="10"/>
        <color rgb="FF1E2E6E"/>
        <rFont val="Arial"/>
        <family val="2"/>
      </rPr>
      <t xml:space="preserve">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Apertura de mandante
2) Cierre de mandante</t>
    </r>
  </si>
  <si>
    <r>
      <rPr>
        <b/>
        <sz val="10"/>
        <color rgb="FF1E2E6E"/>
        <rFont val="Arial"/>
        <family val="2"/>
      </rPr>
      <t>Documentación en el Cambio:
 - Documento Determinación de Riesgos e Impactos del Cambio en Infraestructura</t>
    </r>
    <r>
      <rPr>
        <sz val="10"/>
        <color rgb="FF1E2E6E"/>
        <rFont val="Arial"/>
        <family val="2"/>
      </rPr>
      <t xml:space="preserve">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Borrado de mandante. </t>
    </r>
    <r>
      <rPr>
        <sz val="10"/>
        <color rgb="FF1E2E6E"/>
        <rFont val="Arial"/>
        <family val="2"/>
      </rPr>
      <t>(Ambiente, equipo, ruta, etc)</t>
    </r>
    <r>
      <rPr>
        <b/>
        <sz val="10"/>
        <color rgb="FF1E2E6E"/>
        <rFont val="Arial"/>
        <family val="2"/>
      </rPr>
      <t xml:space="preserve">
2) Respaldo de información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</si>
  <si>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Modificación de configuración</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</si>
  <si>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Solicitud de cuentas de servicio o sobre root o administrativas
2) Hardening de nuevos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</si>
  <si>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Modificación de configuración</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</si>
  <si>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Solicitud de cuentas de servicio o sobre root o administrativas
2) Acceso al centro de cómputo
3) Entrada de equipo al centro de cómputo</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</si>
  <si>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Actualización a la CMDB </t>
    </r>
    <r>
      <rPr>
        <sz val="10"/>
        <color rgb="FF1E2E6E"/>
        <rFont val="Arial"/>
        <family val="2"/>
      </rPr>
      <t>(Es obligatorio que contenga el Formato de uCMDB).</t>
    </r>
    <r>
      <rPr>
        <b/>
        <sz val="10"/>
        <color rgb="FF1E2E6E"/>
        <rFont val="Arial"/>
        <family val="2"/>
      </rPr>
      <t xml:space="preserve">
3) Cambios en Infraestructura</t>
    </r>
  </si>
  <si>
    <r>
      <t xml:space="preserve">Documentación en el Cambio:
</t>
    </r>
    <r>
      <rPr>
        <sz val="10"/>
        <color rgb="FF1E2E6E"/>
        <rFont val="Arial"/>
        <family val="2"/>
      </rPr>
      <t xml:space="preserve"> - Documento Determinación de Riesgos e Impactos del Cambio en Infraestructura
 - Correo de notificación requerida</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Mantenimiento de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</si>
  <si>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 de notificación requerida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Escaneo de vulnerabilidades</t>
    </r>
    <r>
      <rPr>
        <sz val="10"/>
        <color rgb="FF1E2E6E"/>
        <rFont val="Arial"/>
        <family val="2"/>
      </rPr>
      <t xml:space="preserve"> (Infraestructura alta, crítica o SOX)</t>
    </r>
    <r>
      <rPr>
        <b/>
        <sz val="10"/>
        <color rgb="FF1E2E6E"/>
        <rFont val="Arial"/>
        <family val="2"/>
      </rPr>
      <t xml:space="preserve">
3) Rollback
4) Actualización de Software</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</si>
  <si>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Solicitud de cuentas de servicio o sobre root o administrativas</t>
    </r>
    <r>
      <rPr>
        <sz val="10"/>
        <color rgb="FF1E2E6E"/>
        <rFont val="Arial"/>
        <family val="2"/>
      </rPr>
      <t xml:space="preserve">
</t>
    </r>
  </si>
  <si>
    <r>
      <rPr>
        <b/>
        <sz val="10"/>
        <color rgb="FF1E2E6E"/>
        <rFont val="Arial"/>
        <family val="2"/>
      </rPr>
      <t>Documentación en el Cambio:</t>
    </r>
    <r>
      <rPr>
        <sz val="10"/>
        <color rgb="FF1E2E6E"/>
        <rFont val="Arial"/>
        <family val="2"/>
      </rPr>
      <t xml:space="preserve">
 - Documento Determinación de Riesgos e Impactos del Cambio en Infraestructura
 - Correo de notificación requerida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Hardening de nuevos equipos
2) Instalación de software</t>
    </r>
  </si>
  <si>
    <r>
      <t xml:space="preserve">Documentación en el Cambio:
</t>
    </r>
    <r>
      <rPr>
        <sz val="10"/>
        <color rgb="FF1E2E6E"/>
        <rFont val="Arial"/>
        <family val="2"/>
      </rPr>
      <t xml:space="preserve"> - Documento Determinación de Riesgos e Impactos del Cambio en Infraestructura
 - Correo de notificación requerida</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</si>
  <si>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de notificación requerida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t>
    </r>
  </si>
  <si>
    <r>
      <t xml:space="preserve">Documentación en el Cambio:
</t>
    </r>
    <r>
      <rPr>
        <sz val="10"/>
        <color rgb="FF1E2E6E"/>
        <rFont val="Arial"/>
        <family val="2"/>
      </rPr>
      <t xml:space="preserve"> - Documento Determinación de Riesgos e Impactos del Cambio en Infraestructura
 - Correo de notificación requerida
</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</si>
  <si>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t xml:space="preserve">Documentación en el Cambio:
</t>
    </r>
    <r>
      <rPr>
        <sz val="10"/>
        <color rgb="FF1E2E6E"/>
        <rFont val="Arial"/>
        <family val="2"/>
      </rPr>
      <t xml:space="preserve"> - Documento Determinación de Riesgos e Impactos del Cambio en Infraestructura
 - Correo de notificación requerida</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Modificación de configuración</t>
    </r>
  </si>
  <si>
    <r>
      <t xml:space="preserve">Documentación en el Cambio:
</t>
    </r>
    <r>
      <rPr>
        <sz val="10"/>
        <color rgb="FF1E2E6E"/>
        <rFont val="Arial"/>
        <family val="2"/>
      </rPr>
      <t xml:space="preserve"> - Documento Determinación de Riesgos e Impactos del Cambio en Infraestructura
 - Correo de notificación requerida</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</si>
  <si>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rPr>
        <b/>
        <sz val="10"/>
        <color rgb="FF1E2E6E"/>
        <rFont val="Arial"/>
        <family val="2"/>
      </rPr>
      <t>Documentación en el Cambio:
 - Documento Determinación de Riesgos e Impactos del Cambio en Infraestructura</t>
    </r>
    <r>
      <rPr>
        <sz val="10"/>
        <color rgb="FF1E2E6E"/>
        <rFont val="Arial"/>
        <family val="2"/>
      </rPr>
      <t xml:space="preserve">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Borrado de mandante (ambiente, equipo, ruta, etc)
2) Respaldo de información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</si>
  <si>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de notificación requerida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Modificación de configuración</t>
    </r>
  </si>
  <si>
    <r>
      <t xml:space="preserve">Documentación en el Cambio:
</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Mantenimiento de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</si>
  <si>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</si>
  <si>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Escaneo de vulnerabilidades</t>
    </r>
    <r>
      <rPr>
        <sz val="10"/>
        <color rgb="FF1E2E6E"/>
        <rFont val="Arial"/>
        <family val="2"/>
      </rPr>
      <t xml:space="preserve"> (Infraestructura alta, crítica o SOX)</t>
    </r>
    <r>
      <rPr>
        <b/>
        <sz val="10"/>
        <color rgb="FF1E2E6E"/>
        <rFont val="Arial"/>
        <family val="2"/>
      </rPr>
      <t xml:space="preserve">
3) Rollback
4)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</si>
  <si>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t>
    </r>
    <r>
      <rPr>
        <sz val="10"/>
        <color rgb="FF1E2E6E"/>
        <rFont val="Arial"/>
        <family val="2"/>
      </rPr>
      <t xml:space="preserve">
</t>
    </r>
    <r>
      <rPr>
        <b/>
        <sz val="10"/>
        <color rgb="FF1E2E6E"/>
        <rFont val="Arial"/>
        <family val="2"/>
      </rPr>
      <t>1) Hardening de nuevos equipos
2) Instalación de software</t>
    </r>
  </si>
  <si>
    <r>
      <t xml:space="preserve">Documentación en el Cambio:
</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</si>
  <si>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</si>
  <si>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Escaneo de vulnerabilidades</t>
    </r>
    <r>
      <rPr>
        <sz val="10"/>
        <color rgb="FF1E2E6E"/>
        <rFont val="Arial"/>
        <family val="2"/>
      </rPr>
      <t xml:space="preserve"> (Infraestructura alta, crítica o SOX)</t>
    </r>
    <r>
      <rPr>
        <b/>
        <sz val="10"/>
        <color rgb="FF1E2E6E"/>
        <rFont val="Arial"/>
        <family val="2"/>
      </rPr>
      <t xml:space="preserve">
2) Solicitud de cuentas de servicio o sobre root o administrativas
3) Hardening de Nuevos Equipos</t>
    </r>
  </si>
  <si>
    <r>
      <t xml:space="preserve">Documentación en el Cambio:
</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</si>
  <si>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t xml:space="preserve">Documentación en el Cambio:
</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</si>
  <si>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t xml:space="preserve">Documentación en el Cambio:
</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Modificación de configuración</t>
    </r>
  </si>
  <si>
    <r>
      <t xml:space="preserve">Documentación en el Cambio:
</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</si>
  <si>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rPr>
        <b/>
        <sz val="10"/>
        <color rgb="FF1E2E6E"/>
        <rFont val="Arial"/>
        <family val="2"/>
      </rPr>
      <t>Documentación en el Cambio:
 - Documento Determinación de Riesgos e Impactos del Cambio en Infraestructura</t>
    </r>
    <r>
      <rPr>
        <sz val="10"/>
        <color rgb="FF1E2E6E"/>
        <rFont val="Arial"/>
        <family val="2"/>
      </rPr>
      <t xml:space="preserve">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Borrado de mandante </t>
    </r>
    <r>
      <rPr>
        <sz val="10"/>
        <color rgb="FF1E2E6E"/>
        <rFont val="Arial"/>
        <family val="2"/>
      </rPr>
      <t>(ambiente, equipo, ruta, etc)</t>
    </r>
    <r>
      <rPr>
        <b/>
        <sz val="10"/>
        <color rgb="FF1E2E6E"/>
        <rFont val="Arial"/>
        <family val="2"/>
      </rPr>
      <t xml:space="preserve">
2) Respaldo de  información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</si>
  <si>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</si>
  <si>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</si>
  <si>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Actualización a la CMDB </t>
    </r>
    <r>
      <rPr>
        <sz val="10"/>
        <color rgb="FF1E2E6E"/>
        <rFont val="Arial"/>
        <family val="2"/>
      </rPr>
      <t>(Es obligatorio que contenga el Formato de uCMDB).</t>
    </r>
    <r>
      <rPr>
        <b/>
        <sz val="10"/>
        <color rgb="FF1E2E6E"/>
        <rFont val="Arial"/>
        <family val="2"/>
      </rPr>
      <t xml:space="preserve">
3) Cambios en Infraestructura</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</si>
  <si>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Mantenimiento de equipos</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</si>
  <si>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Solicitud de cuentas de servicio o  sobre root o administrativas.</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</si>
  <si>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Acceso al centro de cómputo
3) Mantenimiento de equipos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</si>
  <si>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1) Pruebas de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</si>
  <si>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Escaneo de vulnerabilidades </t>
    </r>
    <r>
      <rPr>
        <sz val="10"/>
        <color rgb="FF1E2E6E"/>
        <rFont val="Arial"/>
        <family val="2"/>
      </rPr>
      <t>(Infraestructura alta, crítica o SOX)</t>
    </r>
    <r>
      <rPr>
        <b/>
        <sz val="10"/>
        <color rgb="FF1E2E6E"/>
        <rFont val="Arial"/>
        <family val="2"/>
      </rPr>
      <t xml:space="preserve">
2) Acceso al centro de cómputo
3) Entrada de equipo al centro de cómputo
4) Creación de cuentas de servicio o administrativas
5) Alta de Monitoreo de Seguridad (SOC) </t>
    </r>
    <r>
      <rPr>
        <sz val="10"/>
        <color rgb="FF1E2E6E"/>
        <rFont val="Arial"/>
        <family val="2"/>
      </rPr>
      <t>(infraestructura alta, crítica o SOX)</t>
    </r>
    <r>
      <rPr>
        <b/>
        <sz val="10"/>
        <color rgb="FF1E2E6E"/>
        <rFont val="Arial"/>
        <family val="2"/>
      </rPr>
      <t xml:space="preserve">
6) Alta de Monitoreo Operativo </t>
    </r>
    <r>
      <rPr>
        <sz val="10"/>
        <color rgb="FF1E2E6E"/>
        <rFont val="Arial"/>
        <family val="2"/>
      </rPr>
      <t>(infraestructura alta, crítica o SOX)</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</si>
  <si>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Baja del Tren de Respaldos
3) Actualización a la CMDB </t>
    </r>
    <r>
      <rPr>
        <sz val="10"/>
        <color rgb="FF1E2E6E"/>
        <rFont val="Arial"/>
        <family val="2"/>
      </rPr>
      <t>(Es obligatorio que contenga el Formato de uCMDB). "BAJA"</t>
    </r>
    <r>
      <rPr>
        <b/>
        <sz val="10"/>
        <color rgb="FF1E2E6E"/>
        <rFont val="Arial"/>
        <family val="2"/>
      </rPr>
      <t xml:space="preserve">
4) Eliminación de sobre root (SAG)
5) Eliminación de información
6) Baja de cuentas de servicio
7) Baja de IP
8) Baja de Infraestructura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</si>
  <si>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Acceso al centro de cómputo
2) Escaneo de vulnerabilidades </t>
    </r>
    <r>
      <rPr>
        <sz val="10"/>
        <color rgb="FF1E2E6E"/>
        <rFont val="Arial"/>
        <family val="2"/>
      </rPr>
      <t>(Infraestructura alta, crítica o SOX)</t>
    </r>
    <r>
      <rPr>
        <b/>
        <sz val="10"/>
        <color rgb="FF1E2E6E"/>
        <rFont val="Arial"/>
        <family val="2"/>
      </rPr>
      <t xml:space="preserve">
3) Solicitud de cuentas de servicio o sobre root o administrativas
4) Entrada de equipo al centro de cómputo
5) Creación de cuentas de servicio o administrativas
6) Alta de Monitoreo de Seguridad (SOC) </t>
    </r>
    <r>
      <rPr>
        <sz val="10"/>
        <color rgb="FF1E2E6E"/>
        <rFont val="Arial"/>
        <family val="2"/>
      </rPr>
      <t>(infraestructura alta, crítica o SOX)</t>
    </r>
    <r>
      <rPr>
        <b/>
        <sz val="10"/>
        <color rgb="FF1E2E6E"/>
        <rFont val="Arial"/>
        <family val="2"/>
      </rPr>
      <t xml:space="preserve">
7)  Alta de Monitoreo Operativo </t>
    </r>
    <r>
      <rPr>
        <sz val="10"/>
        <color rgb="FF1E2E6E"/>
        <rFont val="Arial"/>
        <family val="2"/>
      </rPr>
      <t>(infraestructura alta, crítica o SOX)</t>
    </r>
    <r>
      <rPr>
        <b/>
        <sz val="10"/>
        <color rgb="FF1E2E6E"/>
        <rFont val="Arial"/>
        <family val="2"/>
      </rPr>
      <t xml:space="preserve">
8) Baja de cuentas de servicio
9) Baja de Monitoreo de Seguridad (SOC) </t>
    </r>
    <r>
      <rPr>
        <sz val="10"/>
        <color rgb="FF1E2E6E"/>
        <rFont val="Arial"/>
        <family val="2"/>
      </rPr>
      <t>(infraestructura alta, crítica o SOX)</t>
    </r>
    <r>
      <rPr>
        <b/>
        <sz val="10"/>
        <color rgb="FF1E2E6E"/>
        <rFont val="Arial"/>
        <family val="2"/>
      </rPr>
      <t xml:space="preserve">
10) Baja de Monitoreo Operativo </t>
    </r>
    <r>
      <rPr>
        <sz val="10"/>
        <color rgb="FF1E2E6E"/>
        <rFont val="Arial"/>
        <family val="2"/>
      </rPr>
      <t>(infraestructura alta, crítica o SOX)</t>
    </r>
    <r>
      <rPr>
        <b/>
        <sz val="10"/>
        <color rgb="FF1E2E6E"/>
        <rFont val="Arial"/>
        <family val="2"/>
      </rPr>
      <t xml:space="preserve">
11) Salida de equipo</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</si>
  <si>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FF0000"/>
        <rFont val="Arial"/>
        <family val="2"/>
      </rPr>
      <t>Tareas que se deben asignar y ejecutar antes de autorizar cambio</t>
    </r>
    <r>
      <rPr>
        <b/>
        <sz val="10"/>
        <color rgb="FF1E2E6E"/>
        <rFont val="Arial"/>
        <family val="2"/>
      </rPr>
      <t xml:space="preserve">
</t>
    </r>
    <r>
      <rPr>
        <sz val="10"/>
        <color rgb="FF1E2E6E"/>
        <rFont val="Arial"/>
        <family val="2"/>
      </rPr>
      <t xml:space="preserve">1) Pruebas de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Desinstalación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</si>
  <si>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FF0000"/>
        <rFont val="Arial"/>
        <family val="2"/>
      </rPr>
      <t>Tareas que se deben asignar y ejecutar antes de autorizar cambio</t>
    </r>
    <r>
      <rPr>
        <b/>
        <sz val="10"/>
        <color rgb="FF1E2E6E"/>
        <rFont val="Arial"/>
        <family val="2"/>
      </rPr>
      <t xml:space="preserve">
</t>
    </r>
    <r>
      <rPr>
        <sz val="10"/>
        <color rgb="FF1E2E6E"/>
        <rFont val="Arial"/>
        <family val="2"/>
      </rPr>
      <t>1) Pruebas de infraestructura</t>
    </r>
    <r>
      <rPr>
        <b/>
        <sz val="10"/>
        <color rgb="FF1E2E6E"/>
        <rFont val="Arial"/>
        <family val="2"/>
      </rPr>
      <t xml:space="preserve">
</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Hardening de nuevos equipos
2) Instalación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</si>
  <si>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Actualización a la CMDB </t>
    </r>
    <r>
      <rPr>
        <sz val="10"/>
        <color rgb="FF1E2E6E"/>
        <rFont val="Arial"/>
        <family val="2"/>
      </rPr>
      <t>(Es obligatorio que contenga el Formato de uCMDB).</t>
    </r>
    <r>
      <rPr>
        <b/>
        <sz val="10"/>
        <color rgb="FF1E2E6E"/>
        <rFont val="Arial"/>
        <family val="2"/>
      </rPr>
      <t xml:space="preserve">
3) Cambio de Monitoreo de Seguridad (SOC) </t>
    </r>
    <r>
      <rPr>
        <sz val="10"/>
        <color rgb="FF1E2E6E"/>
        <rFont val="Arial"/>
        <family val="2"/>
      </rPr>
      <t>(Infraestructura alta, crítica o SOX)</t>
    </r>
    <r>
      <rPr>
        <b/>
        <sz val="10"/>
        <color rgb="FF1E2E6E"/>
        <rFont val="Arial"/>
        <family val="2"/>
      </rPr>
      <t xml:space="preserve">
4) Cambio de Monitoreo Operativo </t>
    </r>
    <r>
      <rPr>
        <sz val="10"/>
        <color rgb="FF1E2E6E"/>
        <rFont val="Arial"/>
        <family val="2"/>
      </rPr>
      <t>(Infraestructura alta, crítica o SOX)</t>
    </r>
    <r>
      <rPr>
        <b/>
        <sz val="10"/>
        <color rgb="FF1E2E6E"/>
        <rFont val="Arial"/>
        <family val="2"/>
      </rPr>
      <t xml:space="preserve">
5) Rollback</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</si>
  <si>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</si>
  <si>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Pruebas de infraestructura</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</si>
  <si>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</si>
  <si>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Modificación de configuración</t>
    </r>
  </si>
  <si>
    <r>
      <rPr>
        <b/>
        <sz val="10"/>
        <color rgb="FF1E2E6E"/>
        <rFont val="Arial"/>
        <family val="2"/>
      </rP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Apertura de mandante
2) Cierre de mandante</t>
    </r>
  </si>
  <si>
    <r>
      <rPr>
        <b/>
        <sz val="10"/>
        <color rgb="FF1E2E6E"/>
        <rFont val="Arial"/>
        <family val="2"/>
      </rP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Borrado de mandante</t>
    </r>
    <r>
      <rPr>
        <sz val="10"/>
        <color rgb="FF1E2E6E"/>
        <rFont val="Arial"/>
        <family val="2"/>
      </rPr>
      <t xml:space="preserve"> (ambiente, equipo, ruta, etc)</t>
    </r>
    <r>
      <rPr>
        <b/>
        <sz val="10"/>
        <color rgb="FF1E2E6E"/>
        <rFont val="Arial"/>
        <family val="2"/>
      </rPr>
      <t xml:space="preserve">
2) Respaldo de información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</si>
  <si>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Pruebas de infraestructura</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</si>
  <si>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b/>
        <sz val="10"/>
        <color rgb="FF1E2E6E"/>
        <rFont val="Arial"/>
        <family val="2"/>
      </rPr>
      <t xml:space="preserve">
</t>
    </r>
    <r>
      <rPr>
        <sz val="10"/>
        <color rgb="FF1E2E6E"/>
        <rFont val="Arial"/>
        <family val="2"/>
      </rPr>
      <t xml:space="preserve">1) Pruebas de infraestructura
</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</si>
  <si>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Actualización a la CMDB </t>
    </r>
    <r>
      <rPr>
        <sz val="10"/>
        <color rgb="FF1E2E6E"/>
        <rFont val="Arial"/>
        <family val="2"/>
      </rPr>
      <t>(Es obligatorio que contenga el Formato de uCMDB).</t>
    </r>
    <r>
      <rPr>
        <b/>
        <sz val="10"/>
        <color rgb="FF1E2E6E"/>
        <rFont val="Arial"/>
        <family val="2"/>
      </rPr>
      <t xml:space="preserve">
3) Cambios de Infraestructura</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</si>
  <si>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Acceso al centro de cómputo
3) Actualización a la CMDB </t>
    </r>
    <r>
      <rPr>
        <sz val="10"/>
        <color rgb="FF1E2E6E"/>
        <rFont val="Arial"/>
        <family val="2"/>
      </rPr>
      <t>(Es obligatorio que contenga el Formato de uCMDB).</t>
    </r>
    <r>
      <rPr>
        <b/>
        <sz val="10"/>
        <color rgb="FF1E2E6E"/>
        <rFont val="Arial"/>
        <family val="2"/>
      </rPr>
      <t xml:space="preserve">
4) Cambios en la infraestructura</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</si>
  <si>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</si>
  <si>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Escaneo de vulnerabilidades </t>
    </r>
    <r>
      <rPr>
        <sz val="10"/>
        <color rgb="FF1E2E6E"/>
        <rFont val="Arial"/>
        <family val="2"/>
      </rPr>
      <t>(Infraestructura alta, crítica o  SOX)</t>
    </r>
    <r>
      <rPr>
        <b/>
        <sz val="10"/>
        <color rgb="FF1E2E6E"/>
        <rFont val="Arial"/>
        <family val="2"/>
      </rPr>
      <t xml:space="preserve">
2) Alta de Monitoreo de Seguridad (SOC)</t>
    </r>
    <r>
      <rPr>
        <sz val="10"/>
        <color rgb="FF1E2E6E"/>
        <rFont val="Arial"/>
        <family val="2"/>
      </rPr>
      <t xml:space="preserve"> (Infraestructura alta, crítica o SOX)</t>
    </r>
    <r>
      <rPr>
        <b/>
        <sz val="10"/>
        <color rgb="FF1E2E6E"/>
        <rFont val="Arial"/>
        <family val="2"/>
      </rPr>
      <t xml:space="preserve">
3) Alta de Monitero Operativo (SOC) </t>
    </r>
    <r>
      <rPr>
        <sz val="10"/>
        <color rgb="FF1E2E6E"/>
        <rFont val="Arial"/>
        <family val="2"/>
      </rPr>
      <t>(Infraestructura alta, crítica o SOX)</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</si>
  <si>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Acceso al centro de cómputo
3) Actualización a la CMDB </t>
    </r>
    <r>
      <rPr>
        <sz val="10"/>
        <color rgb="FF1E2E6E"/>
        <rFont val="Arial"/>
        <family val="2"/>
      </rPr>
      <t>(Es obligatorio que contenga el Formato de uCMDB). "BAJA"</t>
    </r>
    <r>
      <rPr>
        <b/>
        <sz val="10"/>
        <color rgb="FF1E2E6E"/>
        <rFont val="Arial"/>
        <family val="2"/>
      </rPr>
      <t xml:space="preserve">
4) Eliminación de información
5) Salida de equipo
6) Baja de IP
7) Baja de infraestructura</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</si>
  <si>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Desinstalación de software</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</si>
  <si>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Actualización a la CMDB (Es obligatorio que contenga el Formato de uCMDB).</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</si>
  <si>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Hardening de nuevos equipos
2) Instalación de software</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</si>
  <si>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Actualización a la CMDB </t>
    </r>
    <r>
      <rPr>
        <sz val="10"/>
        <color rgb="FF1E2E6E"/>
        <rFont val="Arial"/>
        <family val="2"/>
      </rPr>
      <t>(Es obligatorio que contenga el Formato de uCMDB).</t>
    </r>
    <r>
      <rPr>
        <b/>
        <sz val="10"/>
        <color rgb="FF1E2E6E"/>
        <rFont val="Arial"/>
        <family val="2"/>
      </rPr>
      <t xml:space="preserve">
2) Escaneo de vulnerabilidades </t>
    </r>
    <r>
      <rPr>
        <sz val="10"/>
        <color rgb="FF1E2E6E"/>
        <rFont val="Arial"/>
        <family val="2"/>
      </rPr>
      <t>(Infraestructura alta, crítica o  SOX)</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</si>
  <si>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Acceso al centro de cómputo
3) Actualización a la CMDB </t>
    </r>
    <r>
      <rPr>
        <sz val="10"/>
        <color rgb="FF1E2E6E"/>
        <rFont val="Arial"/>
        <family val="2"/>
      </rPr>
      <t>(Es obligatorio que contenga el Formato de uCMDB).</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</si>
  <si>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Modificación de configuración </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</si>
  <si>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Modificación de configuración </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</si>
  <si>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Modificación de configuración </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</si>
  <si>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Modificación de configuración</t>
    </r>
    <r>
      <rPr>
        <sz val="10"/>
        <color rgb="FF1E2E6E"/>
        <rFont val="Arial"/>
        <family val="2"/>
      </rPr>
      <t xml:space="preserve">
</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</si>
  <si>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</si>
  <si>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Acceso al centro de cómputo
3) Actualización a la CMDB </t>
    </r>
    <r>
      <rPr>
        <sz val="10"/>
        <color rgb="FF1E2E6E"/>
        <rFont val="Arial"/>
        <family val="2"/>
      </rPr>
      <t>(Es obligatorio que contenga el Formato de uCMDB).</t>
    </r>
    <r>
      <rPr>
        <b/>
        <sz val="10"/>
        <color rgb="FF1E2E6E"/>
        <rFont val="Arial"/>
        <family val="2"/>
      </rPr>
      <t xml:space="preserve">
4)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</si>
  <si>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Acceso al centro de cómputo
2) Actualización a la CMDB </t>
    </r>
    <r>
      <rPr>
        <sz val="10"/>
        <color rgb="FF1E2E6E"/>
        <rFont val="Arial"/>
        <family val="2"/>
      </rPr>
      <t>(Es obligatorio que contenga el Formato de uCMDB).</t>
    </r>
    <r>
      <rPr>
        <b/>
        <sz val="10"/>
        <color rgb="FF1E2E6E"/>
        <rFont val="Arial"/>
        <family val="2"/>
      </rPr>
      <t xml:space="preserve">
3) Modificación de la configuración</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</si>
  <si>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Entrada de equipo al centro de cómputo</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</si>
  <si>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Acceso al centro de cómputo
3) Actualización a la CMDB </t>
    </r>
    <r>
      <rPr>
        <sz val="10"/>
        <color rgb="FF1E2E6E"/>
        <rFont val="Arial"/>
        <family val="2"/>
      </rPr>
      <t>(Es obligatorio que contenga el Formato de uCMDB).</t>
    </r>
    <r>
      <rPr>
        <b/>
        <sz val="10"/>
        <color rgb="FF1E2E6E"/>
        <rFont val="Arial"/>
        <family val="2"/>
      </rPr>
      <t xml:space="preserve">
4) Modificación de configuración</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</si>
  <si>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Salida de equipo</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</si>
  <si>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Actualización a la CMDB </t>
    </r>
    <r>
      <rPr>
        <sz val="10"/>
        <color rgb="FF1E2E6E"/>
        <rFont val="Arial"/>
        <family val="2"/>
      </rPr>
      <t>(Es obligatorio que contenga el Formato de uCMDB).</t>
    </r>
    <r>
      <rPr>
        <b/>
        <sz val="10"/>
        <color rgb="FF1E2E6E"/>
        <rFont val="Arial"/>
        <family val="2"/>
      </rPr>
      <t xml:space="preserve">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</si>
  <si>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Actualización a la CMDB </t>
    </r>
    <r>
      <rPr>
        <sz val="10"/>
        <color rgb="FF1E2E6E"/>
        <rFont val="Arial"/>
        <family val="2"/>
      </rPr>
      <t>(Es obligatorio que contenga el Formato de uCMDB).</t>
    </r>
    <r>
      <rPr>
        <b/>
        <sz val="10"/>
        <color rgb="FF1E2E6E"/>
        <rFont val="Arial"/>
        <family val="2"/>
      </rPr>
      <t xml:space="preserve">
3) Modificación de la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</si>
  <si>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Actualización a la CMDB </t>
    </r>
    <r>
      <rPr>
        <sz val="10"/>
        <color rgb="FF1E2E6E"/>
        <rFont val="Arial"/>
        <family val="2"/>
      </rPr>
      <t>(Es obligatorio que contenga el Formato de uCMDB).</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</si>
  <si>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Acceso al centro de cómputo
3) Actualización a la CMDB </t>
    </r>
    <r>
      <rPr>
        <sz val="10"/>
        <color rgb="FF1E2E6E"/>
        <rFont val="Arial"/>
        <family val="2"/>
      </rPr>
      <t>(Es obligatorio que contenga el Formato de uCMDB).</t>
    </r>
    <r>
      <rPr>
        <b/>
        <sz val="10"/>
        <color rgb="FF1E2E6E"/>
        <rFont val="Arial"/>
        <family val="2"/>
      </rPr>
      <t xml:space="preserve">
4) Cambios en la infraestructura</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</si>
  <si>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 xml:space="preserve">1) Pruebas de infraestructura </t>
    </r>
    <r>
      <rPr>
        <sz val="10"/>
        <color rgb="FF1E2E6E"/>
        <rFont val="Arial"/>
        <family val="2"/>
      </rPr>
      <t xml:space="preserve">(Incluyendo el formato de Pruebas en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Respaldo de información
3) Rollback
4)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</si>
  <si>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 xml:space="preserve">1) Pruebas de infraestructura </t>
    </r>
    <r>
      <rPr>
        <sz val="10"/>
        <color rgb="FF1E2E6E"/>
        <rFont val="Arial"/>
        <family val="2"/>
      </rPr>
      <t xml:space="preserve">(Incluyendo el formato de Pruebas en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</si>
  <si>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</si>
  <si>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Modificación de configuración</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</si>
  <si>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Respado de Información
2)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</si>
  <si>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</si>
  <si>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Correos de aprobaciones requeridas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Acceso al centro de cómputo
3) Actualización a la CMDB </t>
    </r>
    <r>
      <rPr>
        <sz val="10"/>
        <color rgb="FF1E2E6E"/>
        <rFont val="Arial"/>
        <family val="2"/>
      </rPr>
      <t>(Es obligatorio que contenga el Formato de uCMDB).</t>
    </r>
    <r>
      <rPr>
        <b/>
        <sz val="10"/>
        <color rgb="FF1E2E6E"/>
        <rFont val="Arial"/>
        <family val="2"/>
      </rPr>
      <t xml:space="preserve">
4) Cambios en la infraestructura</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</si>
  <si>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Actualización de software</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</si>
  <si>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Acceso al centro de cómputo
2) Actualización a la CMDB </t>
    </r>
    <r>
      <rPr>
        <sz val="10"/>
        <color rgb="FF1E2E6E"/>
        <rFont val="Arial"/>
        <family val="2"/>
      </rPr>
      <t>(Es obligatorio que contenga el Formato de uCMDB).</t>
    </r>
    <r>
      <rPr>
        <b/>
        <sz val="10"/>
        <color rgb="FF1E2E6E"/>
        <rFont val="Arial"/>
        <family val="2"/>
      </rPr>
      <t xml:space="preserve">
3) Entrada de equipo al centro de cómputo
4) Solicitud de IP
5) Alta de Infraestructura
6) Documentación de Memoría Técnica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</si>
  <si>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Escaneo de vulnerabilidades </t>
    </r>
    <r>
      <rPr>
        <sz val="10"/>
        <color rgb="FF1E2E6E"/>
        <rFont val="Arial"/>
        <family val="2"/>
      </rPr>
      <t>(Infraestructura alta, crítica o  SOX)</t>
    </r>
    <r>
      <rPr>
        <b/>
        <sz val="10"/>
        <color rgb="FF1E2E6E"/>
        <rFont val="Arial"/>
        <family val="2"/>
      </rPr>
      <t xml:space="preserve">
2) Creación de cuentas de servicio o administrativas
3) Alta de Monitoreo de Seguridad (SOC) </t>
    </r>
    <r>
      <rPr>
        <sz val="10"/>
        <color rgb="FF1E2E6E"/>
        <rFont val="Arial"/>
        <family val="2"/>
      </rPr>
      <t>(Infraestructura alta, crítica o  SOX)</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</si>
  <si>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Acceso al cento de cómputo
3) Actualización a la CMDB </t>
    </r>
    <r>
      <rPr>
        <sz val="10"/>
        <color rgb="FF1E2E6E"/>
        <rFont val="Arial"/>
        <family val="2"/>
      </rPr>
      <t>(Es obligatorio que contenga el Formato de uCMDB). "BAJA"</t>
    </r>
    <r>
      <rPr>
        <b/>
        <sz val="10"/>
        <color rgb="FF1E2E6E"/>
        <rFont val="Arial"/>
        <family val="2"/>
      </rPr>
      <t xml:space="preserve">
4) Eliminación de información
5) Salida de equipo
6) Baja de IP
7) Baja de infraestructura</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</si>
  <si>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Instalación de software</t>
    </r>
  </si>
  <si>
    <r>
      <t xml:space="preserve">Documentación en el Cambio:
</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t>
    </r>
    <r>
      <rPr>
        <b/>
        <sz val="10"/>
        <color rgb="FF1E2E6E"/>
        <rFont val="Arial"/>
        <family val="2"/>
      </rPr>
      <t xml:space="preserve">
</t>
    </r>
    <r>
      <rPr>
        <b/>
        <sz val="10"/>
        <color rgb="FF00B050"/>
        <rFont val="Arial"/>
        <family val="2"/>
      </rPr>
      <t>Tareas que solo se deben asignar y ejecutar cuando el cambio haya sido aprobado</t>
    </r>
    <r>
      <rPr>
        <b/>
        <sz val="10"/>
        <color rgb="FF1E2E6E"/>
        <rFont val="Arial"/>
        <family val="2"/>
      </rPr>
      <t xml:space="preserve">
1) Respaldo de información
2) Actualización de la CMDB
3) Modificación de configuración</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</si>
  <si>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Acceso al centro de cómputo
2) Actualización a la CMDB </t>
    </r>
    <r>
      <rPr>
        <sz val="10"/>
        <color rgb="FF1E2E6E"/>
        <rFont val="Arial"/>
        <family val="2"/>
      </rPr>
      <t>(Es obligatorio que contenga el Formato de uCMDB).</t>
    </r>
    <r>
      <rPr>
        <b/>
        <sz val="10"/>
        <color rgb="FF1E2E6E"/>
        <rFont val="Arial"/>
        <family val="2"/>
      </rPr>
      <t xml:space="preserve">
3) Entrada de equipo al centro de cómputo
4) Alta de Infraestructura
5) Documentación de Memoría Técnica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</si>
  <si>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Creación de cuentas de servicio o administrativas</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</si>
  <si>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Respado de Información
2) Acceso al centro de cómputo
3) Actualización a la CMDB </t>
    </r>
    <r>
      <rPr>
        <sz val="10"/>
        <color rgb="FF1E2E6E"/>
        <rFont val="Arial"/>
        <family val="2"/>
      </rPr>
      <t>(Es obligatorio que contenga el Formato de uCMDB). "BAJA"</t>
    </r>
    <r>
      <rPr>
        <b/>
        <sz val="10"/>
        <color rgb="FF1E2E6E"/>
        <rFont val="Arial"/>
        <family val="2"/>
      </rPr>
      <t xml:space="preserve">
4) Eliminación de información 
5) Baja de cuentas de servicio
6) Salida de equipo
7) Baja de IP
8) Baja de infraestructura</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</si>
  <si>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Respado de Información
2) Actualización a la CMDB </t>
    </r>
    <r>
      <rPr>
        <sz val="10"/>
        <color rgb="FF1E2E6E"/>
        <rFont val="Arial"/>
        <family val="2"/>
      </rPr>
      <t>(Es obligatorio que contenga el Formato de uCMDB).</t>
    </r>
    <r>
      <rPr>
        <b/>
        <sz val="10"/>
        <color rgb="FF1E2E6E"/>
        <rFont val="Arial"/>
        <family val="2"/>
      </rPr>
      <t xml:space="preserve">
3) Migración de infraestructura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</si>
  <si>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Acceso al centro de cómputo
2) Escaneo de vulnerabilidades (Infraestructura alta, crítica o  SOX)
3) Entrada de equipo al centro de cómputo
4) Salida de equipo</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</si>
  <si>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Creación de cuentas de servicio o administrativas
2) Alta de Monitoreo de Seguridad (SOC) </t>
    </r>
    <r>
      <rPr>
        <sz val="10"/>
        <color rgb="FF1E2E6E"/>
        <rFont val="Arial"/>
        <family val="2"/>
      </rPr>
      <t>Infraestructura alta, crítica o  SOX)</t>
    </r>
    <r>
      <rPr>
        <b/>
        <sz val="10"/>
        <color rgb="FF1E2E6E"/>
        <rFont val="Arial"/>
        <family val="2"/>
      </rPr>
      <t xml:space="preserve">
3) Alta de Monitoreo Operativo </t>
    </r>
    <r>
      <rPr>
        <sz val="10"/>
        <color rgb="FF1E2E6E"/>
        <rFont val="Arial"/>
        <family val="2"/>
      </rPr>
      <t>(Infraestructura alta, crítica o  SOX)</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</si>
  <si>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Respado de Información
2) Acceso al centro de cómputo
3) Actualización a la CMDB </t>
    </r>
    <r>
      <rPr>
        <sz val="10"/>
        <color rgb="FF1E2E6E"/>
        <rFont val="Arial"/>
        <family val="2"/>
      </rPr>
      <t>(Es obligatorio que contenga el Formato de uCMDB). "BAJA"</t>
    </r>
    <r>
      <rPr>
        <b/>
        <sz val="10"/>
        <color rgb="FF1E2E6E"/>
        <rFont val="Arial"/>
        <family val="2"/>
      </rPr>
      <t xml:space="preserve">
4) Eliminación de información 
5) Baja de cuentas de servicio
6) Salida de equipo
7) Baja de IP
8) Baja de infraestructura</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</si>
  <si>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Respado de Información
2) Actualización a la CMDB </t>
    </r>
    <r>
      <rPr>
        <sz val="10"/>
        <color rgb="FF1E2E6E"/>
        <rFont val="Arial"/>
        <family val="2"/>
      </rPr>
      <t>(Es obligatorio que contenga el Formato de uCMDB).</t>
    </r>
    <r>
      <rPr>
        <b/>
        <sz val="10"/>
        <color rgb="FF1E2E6E"/>
        <rFont val="Arial"/>
        <family val="2"/>
      </rPr>
      <t xml:space="preserve">
3) Migración de infraestructura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</si>
  <si>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Acceso al centro de cómputo
2) Escaneo de vulnerabilidades </t>
    </r>
    <r>
      <rPr>
        <sz val="10"/>
        <color rgb="FF1E2E6E"/>
        <rFont val="Arial"/>
        <family val="2"/>
      </rPr>
      <t>(Infraestructura alta, crítica o  SOX)</t>
    </r>
    <r>
      <rPr>
        <b/>
        <sz val="10"/>
        <color rgb="FF1E2E6E"/>
        <rFont val="Arial"/>
        <family val="2"/>
      </rPr>
      <t xml:space="preserve">
3) Alta de tren de respaldos
4) Entrada de equipo al centro de cómputo
5) Salida de equipo</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</si>
  <si>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Acceso al centro de cómputo
2) Actualización a la CMDB </t>
    </r>
    <r>
      <rPr>
        <sz val="10"/>
        <color rgb="FF1E2E6E"/>
        <rFont val="Arial"/>
        <family val="2"/>
      </rPr>
      <t>(Es obligatorio que contenga el Formato de uCMDB).</t>
    </r>
    <r>
      <rPr>
        <b/>
        <sz val="10"/>
        <color rgb="FF1E2E6E"/>
        <rFont val="Arial"/>
        <family val="2"/>
      </rPr>
      <t xml:space="preserve">
3) Hardening de Nuevos Equipos
4) Entrada de equipo al centro de cómputo
5) Solicitud de IP
6) Alta de infraestructura
7) Documentación de Memoría Técnica</t>
    </r>
  </si>
  <si>
    <t>ADDIEL</t>
  </si>
  <si>
    <t>MARIO EDUARDO</t>
  </si>
  <si>
    <t>ALBER</t>
  </si>
  <si>
    <t>SOTO</t>
  </si>
  <si>
    <t>SOUZA</t>
  </si>
  <si>
    <t>VICTOR HUGO</t>
  </si>
  <si>
    <t>COLORADO</t>
  </si>
  <si>
    <t>ORTEGA</t>
  </si>
  <si>
    <t>ISRAEL</t>
  </si>
  <si>
    <t>CORTEZ</t>
  </si>
  <si>
    <t>JUAREZ</t>
  </si>
  <si>
    <t>GONZALEZ</t>
  </si>
  <si>
    <t>JOSE LUIS</t>
  </si>
  <si>
    <t>NIETO</t>
  </si>
  <si>
    <t>RESPONSABLES</t>
  </si>
  <si>
    <t>Julio Sibaja Valero / Antonio Galvan</t>
  </si>
  <si>
    <t>Ricardo Cedillo / Antonio Galvan</t>
  </si>
  <si>
    <t xml:space="preserve">Miguel A. Hernandez / Jose Eduardo Ventura / Iván Reyes / Joel Díaz </t>
  </si>
  <si>
    <r>
      <rPr>
        <b/>
        <sz val="14"/>
        <color rgb="FFFFFFFF"/>
        <rFont val="Arial"/>
        <family val="2"/>
      </rPr>
      <t xml:space="preserve">EJECUTIVOS DE IMPLANTACION DE CAMBIOS </t>
    </r>
    <r>
      <rPr>
        <b/>
        <sz val="14"/>
        <color indexed="9"/>
        <rFont val="Arial"/>
        <family val="2"/>
      </rPr>
      <t xml:space="preserve">
(SERVICE MANAGER)</t>
    </r>
  </si>
  <si>
    <t>ÁREA SOLICITANTE</t>
  </si>
  <si>
    <t>AFORE</t>
  </si>
  <si>
    <t>CRM</t>
  </si>
  <si>
    <t>MOVILIDAD</t>
  </si>
  <si>
    <t>AHORRO PRIVADO (WM)</t>
  </si>
  <si>
    <t>INVESTMENT</t>
  </si>
  <si>
    <t>Grupo de Liberadores</t>
  </si>
  <si>
    <t xml:space="preserve">Grupo de Liberadores </t>
  </si>
  <si>
    <t>Maria Angelina Hernandez / Diana Karen Gonzalez Jasso</t>
  </si>
  <si>
    <t>A) Cuando alguna de las personas indicadas en esta matriz no se encuentre disponible por cuestiones de vacaciones, enfermedad o eventos fortuitos; el Administrador de Cambios será la única persona que podrá aprobar el cambio en nombre del responsable de ese rol, previamente haciendo la notificación
vía correo electrónico.</t>
  </si>
  <si>
    <t>B) Cuando alguno de los participantes de los "Comités de Cambios" sea requerido para la evaluación y/o aprobación de un cambio, derivado de alguna urgencia por parte del negocio fuera del horario de oficina, se les informara telefónicamente y se les solicitara que dicha autorización sea enviada vía correo electrónico, para que tenga validez y puedan continuar con el flujo del proceso.</t>
  </si>
  <si>
    <t xml:space="preserve">     COMITÉ DE CAMBIOS (APPROVALS)</t>
  </si>
  <si>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Actualización a la CMDB </t>
    </r>
    <r>
      <rPr>
        <sz val="10"/>
        <color rgb="FF1E2E6E"/>
        <rFont val="Arial"/>
        <family val="2"/>
      </rPr>
      <t>(Es obligatorio que contenga el Formato de uCMDB).</t>
    </r>
    <r>
      <rPr>
        <b/>
        <sz val="10"/>
        <color rgb="FF1E2E6E"/>
        <rFont val="Arial"/>
        <family val="2"/>
      </rPr>
      <t xml:space="preserve">
2) Alta Tren de Respaldos
3) Hardening de nuevos equipos
4) Creación de sobre root
5) Solicitud de IP
6) Alta de Infraestructura
7) Documentación de Memoría Técnica</t>
    </r>
    <r>
      <rPr>
        <sz val="10"/>
        <color rgb="FF1E2E6E"/>
        <rFont val="Arial"/>
        <family val="2"/>
      </rPr>
      <t xml:space="preserve">
</t>
    </r>
    <r>
      <rPr>
        <b/>
        <sz val="10"/>
        <color rgb="FF1E2E6E"/>
        <rFont val="Arial"/>
        <family val="2"/>
      </rPr>
      <t>8) Instalación de WhiteSec
9) Revisión de OSG</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</si>
  <si>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1E2E6E"/>
        <rFont val="Arial"/>
        <family val="2"/>
      </rPr>
      <t xml:space="preserve">
</t>
    </r>
    <r>
      <rPr>
        <b/>
        <sz val="10"/>
        <color rgb="FFFF0000"/>
        <rFont val="Arial"/>
        <family val="2"/>
      </rPr>
      <t>Tareas que se deben asignar y ejecutar antes de autorizar cambio</t>
    </r>
    <r>
      <rPr>
        <b/>
        <sz val="10"/>
        <color rgb="FF1E2E6E"/>
        <rFont val="Arial"/>
        <family val="2"/>
      </rPr>
      <t xml:space="preserve">
1) Pruebas de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Alta tren de respaldos
3) Hardening de equipos
4) Creación de sobre Root
5) Baja en el Tren de Respaldos
6) Actualización a la CMDB </t>
    </r>
    <r>
      <rPr>
        <sz val="10"/>
        <color rgb="FF1E2E6E"/>
        <rFont val="Arial"/>
        <family val="2"/>
      </rPr>
      <t>(Es obligatorio que contenga el Formato de uCMDB).</t>
    </r>
    <r>
      <rPr>
        <b/>
        <sz val="10"/>
        <color rgb="FF1E2E6E"/>
        <rFont val="Arial"/>
        <family val="2"/>
      </rPr>
      <t xml:space="preserve">
7) Eliminación de sobre root (SAG)
8) Eliminación de información
9) Migración de infraestructura
10) Baja de Infraestructura
11) Documentación de Memoría Técnica</t>
    </r>
    <r>
      <rPr>
        <sz val="10"/>
        <color rgb="FF1E2E6E"/>
        <rFont val="Arial"/>
        <family val="2"/>
      </rPr>
      <t xml:space="preserve">
</t>
    </r>
    <r>
      <rPr>
        <b/>
        <sz val="10"/>
        <color rgb="FF1E2E6E"/>
        <rFont val="Arial"/>
        <family val="2"/>
      </rPr>
      <t>12) Instalación de WhiteSec
13) Revisión de OSG</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</si>
  <si>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Pruebas de infraestructura</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Respaldo de información
2) Escaneo de vulnerabilidades </t>
    </r>
    <r>
      <rPr>
        <sz val="10"/>
        <color rgb="FF1E2E6E"/>
        <rFont val="Arial"/>
        <family val="2"/>
      </rPr>
      <t>(Infraestructura alta, crítica o SOX)</t>
    </r>
    <r>
      <rPr>
        <b/>
        <sz val="10"/>
        <color rgb="FF1E2E6E"/>
        <rFont val="Arial"/>
        <family val="2"/>
      </rPr>
      <t xml:space="preserve">
3) Rollback
4) Actualización de Software</t>
    </r>
    <r>
      <rPr>
        <sz val="10"/>
        <color rgb="FF1E2E6E"/>
        <rFont val="Arial"/>
        <family val="2"/>
      </rPr>
      <t xml:space="preserve">
</t>
    </r>
    <r>
      <rPr>
        <b/>
        <sz val="10"/>
        <color rgb="FF1E2E6E"/>
        <rFont val="Arial"/>
        <family val="2"/>
      </rPr>
      <t>5) Actualización a la CMDB (Es obligatorio que contenga el Formato de uCMDB).</t>
    </r>
    <r>
      <rPr>
        <sz val="10"/>
        <color rgb="FF1E2E6E"/>
        <rFont val="Arial"/>
        <family val="2"/>
      </rPr>
      <t xml:space="preserve">
</t>
    </r>
    <r>
      <rPr>
        <b/>
        <sz val="10"/>
        <color rgb="FF1E2E6E"/>
        <rFont val="Arial"/>
        <family val="2"/>
      </rPr>
      <t>6) Documentación de Memoría Técnica</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</si>
  <si>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Escaneo de vulnerabilidades (Infraestructura alta, crítica o SOX)
3) Rollback
4) Actualización de Software</t>
    </r>
    <r>
      <rPr>
        <sz val="10"/>
        <color rgb="FF1E2E6E"/>
        <rFont val="Arial"/>
        <family val="2"/>
      </rPr>
      <t xml:space="preserve">
</t>
    </r>
    <r>
      <rPr>
        <b/>
        <sz val="10"/>
        <color rgb="FF1E2E6E"/>
        <rFont val="Arial"/>
        <family val="2"/>
      </rPr>
      <t>5) Actualización a la CMDB (Es obligatorio que contenga el Formato de uCMDB).
6) Documentación de Memoría Técnica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</si>
  <si>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Solicitud de cuentas de servicio o sobre root o administrativas</t>
    </r>
    <r>
      <rPr>
        <sz val="10"/>
        <color rgb="FF1E2E6E"/>
        <rFont val="Arial"/>
        <family val="2"/>
      </rPr>
      <t xml:space="preserve">
</t>
    </r>
    <r>
      <rPr>
        <b/>
        <sz val="10"/>
        <color rgb="FF1E2E6E"/>
        <rFont val="Arial"/>
        <family val="2"/>
      </rPr>
      <t>2) Documentación de Memoría Técnica</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</si>
  <si>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2) Modificación de configuración </t>
    </r>
  </si>
  <si>
    <r>
      <t xml:space="preserve">Documentación en el Cambio:
</t>
    </r>
    <r>
      <rPr>
        <sz val="10"/>
        <color rgb="FF1E2E6E"/>
        <rFont val="Arial"/>
        <family val="2"/>
      </rPr>
      <t xml:space="preserve"> - Documento Determinación de Riesgos e Impactos del Cambio en Infraestructura
 - Correo electrónico por parte del área solicitante. (Soporte del requerimiento a Infraestructura)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2) Respaldo de información
3) Modificación de configuración </t>
    </r>
  </si>
  <si>
    <r>
      <rPr>
        <b/>
        <sz val="10"/>
        <color rgb="FF1E2E6E"/>
        <rFont val="Arial"/>
        <family val="2"/>
      </rPr>
      <t>Documentación en el Cambio:</t>
    </r>
    <r>
      <rPr>
        <sz val="10"/>
        <color rgb="FF1E2E6E"/>
        <rFont val="Arial"/>
        <family val="2"/>
      </rPr>
      <t xml:space="preserve">
 - Documento Determinación de Riesgos e Impactos del Cambio en Aplicaciones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Compilación y/o Despliegue en Pruebas</t>
    </r>
    <r>
      <rPr>
        <sz val="10"/>
        <color rgb="FF1E2E6E"/>
        <rFont val="Arial"/>
        <family val="2"/>
      </rPr>
      <t xml:space="preserve">
    - Anexo Formato Único Ralease (Compilación y/o Despliegue en Pruebas)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2) Liberación de programas</t>
    </r>
    <r>
      <rPr>
        <sz val="10"/>
        <color rgb="FF1E2E6E"/>
        <rFont val="Arial"/>
        <family val="2"/>
      </rPr>
      <t xml:space="preserve">
    - Anexo Formato Único Release (Check In)
    - Anexo Formato Único Release (Liberación)
    - Anexo Correo de Autorización por parte del Dueño / Custodio de la Aplicación con el "Plan de 
      Pruebas" y el Documento Determinación de Riesgos e Impactos del Cambio en Aplicaciones.
      (Ver Nota al final de la página)
    - Anexo Correo de Notificación al Gerente del área de Riesgos (IRM)</t>
    </r>
  </si>
  <si>
    <r>
      <t xml:space="preserve">Nuevos Desarrollos </t>
    </r>
    <r>
      <rPr>
        <sz val="10"/>
        <color rgb="FF1E2E6E"/>
        <rFont val="Arial"/>
        <family val="2"/>
      </rPr>
      <t>(Alta de nueva aplicación)</t>
    </r>
  </si>
  <si>
    <t>SISTEMAS ADMINISTRATIVOS (SAP, BUC, META4, ETC.)</t>
  </si>
  <si>
    <t>LOURDES</t>
  </si>
  <si>
    <t>DIR. SOL. TECNOLOGIAS DE INFORMACIÓN</t>
  </si>
  <si>
    <t>GERENCIA AFORE</t>
  </si>
  <si>
    <t>OLGA LIDIA</t>
  </si>
  <si>
    <t>AYESTARAN</t>
  </si>
  <si>
    <t>OSCAR VICENTE</t>
  </si>
  <si>
    <t>DIR. TRANSFORMACIÓN DIGITAL</t>
  </si>
  <si>
    <t>GERENCIA CANALES DIGITALES</t>
  </si>
  <si>
    <t>CIRILO</t>
  </si>
  <si>
    <t>PABLO</t>
  </si>
  <si>
    <t>OLVERA</t>
  </si>
  <si>
    <t>IZQUIERDO</t>
  </si>
  <si>
    <t>ROSAS</t>
  </si>
  <si>
    <t>NASHELY MARIANA</t>
  </si>
  <si>
    <t>FONSECA</t>
  </si>
  <si>
    <t>AUREA MAGDALENA</t>
  </si>
  <si>
    <t>TAMBONERO</t>
  </si>
  <si>
    <t>XIXITLA</t>
  </si>
  <si>
    <t>VIANNEY</t>
  </si>
  <si>
    <t>VARGAS</t>
  </si>
  <si>
    <t>LAURA NOEMI</t>
  </si>
  <si>
    <t>HIDALGO</t>
  </si>
  <si>
    <t>GABRIEL</t>
  </si>
  <si>
    <t>GERENCIA CRM</t>
  </si>
  <si>
    <t>OSCAR ARMANDO</t>
  </si>
  <si>
    <t>OSVALDO</t>
  </si>
  <si>
    <t>LUJANO</t>
  </si>
  <si>
    <t>GUTIERREZ</t>
  </si>
  <si>
    <t>FERNANDO</t>
  </si>
  <si>
    <t>RUIZ</t>
  </si>
  <si>
    <t>PICHARDO</t>
  </si>
  <si>
    <t>JOSUE</t>
  </si>
  <si>
    <t>FRANCISCO</t>
  </si>
  <si>
    <t>JOSE RAFAEL</t>
  </si>
  <si>
    <t>Arquitectura TI - Matriz aplicaciones DRP - Todos los documentos (sharepoint.com)</t>
  </si>
  <si>
    <r>
      <rPr>
        <b/>
        <sz val="10"/>
        <color rgb="FF00B050"/>
        <rFont val="Arial"/>
        <family val="2"/>
      </rPr>
      <t>Tareas que solo se deben asignar y ejecutar cuando el cambio haya sido aprobado</t>
    </r>
    <r>
      <rPr>
        <b/>
        <sz val="10"/>
        <color rgb="FF1E2E6E"/>
        <rFont val="Arial"/>
        <family val="2"/>
      </rPr>
      <t xml:space="preserve">
1) RollBack</t>
    </r>
    <r>
      <rPr>
        <sz val="10"/>
        <color rgb="FF1E2E6E"/>
        <rFont val="Arial"/>
        <family val="2"/>
      </rPr>
      <t xml:space="preserve">
    - Anexo Formato Único Ralease (Liberación) </t>
    </r>
    <r>
      <rPr>
        <sz val="10"/>
        <color rgb="FFFF0000"/>
        <rFont val="Arial"/>
        <family val="2"/>
      </rPr>
      <t>Si Aplica</t>
    </r>
    <r>
      <rPr>
        <sz val="10"/>
        <color rgb="FF1E2E6E"/>
        <rFont val="Arial"/>
        <family val="2"/>
      </rPr>
      <t xml:space="preserve">
    - Correo electrónico de autorización por parte del 
      Subdirector o Gerente del área responsable del cambio. </t>
    </r>
    <r>
      <rPr>
        <sz val="10"/>
        <color rgb="FFFF0000"/>
        <rFont val="Arial"/>
        <family val="2"/>
      </rPr>
      <t xml:space="preserve">Si Aplica
</t>
    </r>
    <r>
      <rPr>
        <b/>
        <sz val="10"/>
        <color rgb="FF1E2E6E"/>
        <rFont val="Arial"/>
        <family val="2"/>
      </rPr>
      <t>2) Liberación a DRP</t>
    </r>
    <r>
      <rPr>
        <sz val="10"/>
        <color rgb="FF1E2E6E"/>
        <rFont val="Arial"/>
        <family val="2"/>
      </rPr>
      <t xml:space="preserve">
    - Anexo Formato Único Release (DRP) </t>
    </r>
    <r>
      <rPr>
        <sz val="10"/>
        <color rgb="FFFF0000"/>
        <rFont val="Arial"/>
        <family val="2"/>
      </rPr>
      <t>Validar si aplica en Matriz aplicaciones DRP
                                                                                             (Vinculo al final de la hoja)</t>
    </r>
  </si>
  <si>
    <r>
      <rPr>
        <b/>
        <sz val="10"/>
        <color rgb="FF00B050"/>
        <rFont val="Arial"/>
        <family val="2"/>
      </rPr>
      <t>Tareas que solo se deben asignar y ejecutar cuando el cambio haya sido aprobado</t>
    </r>
    <r>
      <rPr>
        <b/>
        <sz val="10"/>
        <color rgb="FF1E2E6E"/>
        <rFont val="Arial"/>
        <family val="2"/>
      </rPr>
      <t xml:space="preserve">
1) Liberación a DRP</t>
    </r>
    <r>
      <rPr>
        <sz val="10"/>
        <color rgb="FF1E2E6E"/>
        <rFont val="Arial"/>
        <family val="2"/>
      </rPr>
      <t xml:space="preserve">
    - Anexo Formato Único Release (DRP) </t>
    </r>
    <r>
      <rPr>
        <sz val="10"/>
        <color rgb="FFFF0000"/>
        <rFont val="Arial"/>
        <family val="2"/>
      </rPr>
      <t>Validar si aplica en Matriz aplicaciones DRP
                                                                                             (Vinculo al final de la hoja)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</si>
  <si>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RollBack</t>
    </r>
    <r>
      <rPr>
        <sz val="10"/>
        <color rgb="FF1E2E6E"/>
        <rFont val="Arial"/>
        <family val="2"/>
      </rPr>
      <t xml:space="preserve">
    - Anexo Formato Único Ralease (Liberación) </t>
    </r>
    <r>
      <rPr>
        <sz val="10"/>
        <color rgb="FFFF0000"/>
        <rFont val="Arial"/>
        <family val="2"/>
      </rPr>
      <t>Si Aplica</t>
    </r>
    <r>
      <rPr>
        <sz val="10"/>
        <color rgb="FF1E2E6E"/>
        <rFont val="Arial"/>
        <family val="2"/>
      </rPr>
      <t xml:space="preserve">
    - Correo electrónico de autorización por parte del 
      Subdirector o Gerente del área responsable del cambio. </t>
    </r>
    <r>
      <rPr>
        <sz val="10"/>
        <color rgb="FFFF0000"/>
        <rFont val="Arial"/>
        <family val="2"/>
      </rPr>
      <t>Si Aplica</t>
    </r>
    <r>
      <rPr>
        <sz val="10"/>
        <color rgb="FF1E2E6E"/>
        <rFont val="Arial"/>
        <family val="2"/>
      </rPr>
      <t xml:space="preserve">
</t>
    </r>
    <r>
      <rPr>
        <b/>
        <sz val="10"/>
        <color rgb="FF1E2E6E"/>
        <rFont val="Arial"/>
        <family val="2"/>
      </rPr>
      <t xml:space="preserve">
2) Liberación a DRP
</t>
    </r>
    <r>
      <rPr>
        <sz val="10"/>
        <color rgb="FF1E2E6E"/>
        <rFont val="Arial"/>
        <family val="2"/>
      </rPr>
      <t xml:space="preserve">    - Anexo Formato Único Release (DRP) </t>
    </r>
    <r>
      <rPr>
        <sz val="10"/>
        <color rgb="FFFF0000"/>
        <rFont val="Arial"/>
        <family val="2"/>
      </rPr>
      <t>Validar si aplica en Matriz aplicaciones DRP
                                                                                             (Vinculo al final de la hoja)</t>
    </r>
  </si>
  <si>
    <r>
      <rPr>
        <b/>
        <sz val="10"/>
        <color rgb="FF00B050"/>
        <rFont val="Arial"/>
        <family val="2"/>
      </rPr>
      <t>Tareas que solo se deben asignar y ejecutar cuando el cambio haya sido aprobado</t>
    </r>
    <r>
      <rPr>
        <b/>
        <sz val="10"/>
        <color rgb="FF1E2E6E"/>
        <rFont val="Arial"/>
        <family val="2"/>
      </rPr>
      <t xml:space="preserve">
1) RollBack</t>
    </r>
    <r>
      <rPr>
        <sz val="10"/>
        <color rgb="FF1E2E6E"/>
        <rFont val="Arial"/>
        <family val="2"/>
      </rPr>
      <t xml:space="preserve">
    - Anexo Formato Único Ralease (Liberación) </t>
    </r>
    <r>
      <rPr>
        <sz val="10"/>
        <color rgb="FFFF0000"/>
        <rFont val="Arial"/>
        <family val="2"/>
      </rPr>
      <t>Si Aplica</t>
    </r>
    <r>
      <rPr>
        <sz val="10"/>
        <color rgb="FF1E2E6E"/>
        <rFont val="Arial"/>
        <family val="2"/>
      </rPr>
      <t xml:space="preserve">
    - Correo electrónico de autorización por parte del 
      Subdirector o Gerente del área responsable del cambio. </t>
    </r>
    <r>
      <rPr>
        <sz val="10"/>
        <color rgb="FFFF0000"/>
        <rFont val="Arial"/>
        <family val="2"/>
      </rPr>
      <t xml:space="preserve">Si Aplica
</t>
    </r>
    <r>
      <rPr>
        <b/>
        <sz val="10"/>
        <color rgb="FF1E2E6E"/>
        <rFont val="Arial"/>
        <family val="2"/>
      </rPr>
      <t>2) Liberación a DRP</t>
    </r>
    <r>
      <rPr>
        <sz val="10"/>
        <color rgb="FF1E2E6E"/>
        <rFont val="Arial"/>
        <family val="2"/>
      </rPr>
      <t xml:space="preserve">
    - Anexo Formato Único Release (DRP) </t>
    </r>
    <r>
      <rPr>
        <sz val="10"/>
        <color rgb="FFFF0000"/>
        <rFont val="Arial"/>
        <family val="2"/>
      </rPr>
      <t>Validar si aplica en Matriz aplicaciones DRP
                                                                                              (Vinculo al final de la hoja)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</si>
  <si>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RollBack</t>
    </r>
    <r>
      <rPr>
        <sz val="10"/>
        <color rgb="FF1E2E6E"/>
        <rFont val="Arial"/>
        <family val="2"/>
      </rPr>
      <t xml:space="preserve">
    - Anexo Formato Único Ralease (Liberación) </t>
    </r>
    <r>
      <rPr>
        <sz val="10"/>
        <color rgb="FFFF0000"/>
        <rFont val="Arial"/>
        <family val="2"/>
      </rPr>
      <t>Si Aplica</t>
    </r>
    <r>
      <rPr>
        <sz val="10"/>
        <color rgb="FF1E2E6E"/>
        <rFont val="Arial"/>
        <family val="2"/>
      </rPr>
      <t xml:space="preserve">
    - Correo electrónico de autorización por parte del 
      Subdirector o Gerente del área responsable del cambio. </t>
    </r>
    <r>
      <rPr>
        <sz val="10"/>
        <color rgb="FFFF0000"/>
        <rFont val="Arial"/>
        <family val="2"/>
      </rPr>
      <t>Si Aplica</t>
    </r>
    <r>
      <rPr>
        <sz val="10"/>
        <color rgb="FF1E2E6E"/>
        <rFont val="Arial"/>
        <family val="2"/>
      </rPr>
      <t xml:space="preserve">
</t>
    </r>
    <r>
      <rPr>
        <b/>
        <sz val="10"/>
        <color rgb="FF1E2E6E"/>
        <rFont val="Arial"/>
        <family val="2"/>
      </rPr>
      <t>2) Liberación a DRP</t>
    </r>
    <r>
      <rPr>
        <sz val="10"/>
        <color rgb="FF1E2E6E"/>
        <rFont val="Arial"/>
        <family val="2"/>
      </rPr>
      <t xml:space="preserve">
    - Anexo Formato Único Release (DRP) </t>
    </r>
    <r>
      <rPr>
        <sz val="10"/>
        <color rgb="FFFF0000"/>
        <rFont val="Arial"/>
        <family val="2"/>
      </rPr>
      <t>Validar si aplica en Matriz aplicaciones DRP
                                                                                             (Vinculo al final de la hoja)</t>
    </r>
  </si>
  <si>
    <r>
      <rPr>
        <b/>
        <sz val="10"/>
        <color rgb="FF1E2E6E"/>
        <rFont val="Arial"/>
        <family val="2"/>
      </rPr>
      <t>Documentación en el Cambio:</t>
    </r>
    <r>
      <rPr>
        <sz val="10"/>
        <color rgb="FF1E2E6E"/>
        <rFont val="Arial"/>
        <family val="2"/>
      </rPr>
      <t xml:space="preserve">
  - Documento Determinación de Riesgos e Impactos del Cambio en Infraestructura
  - Correo electrónico con el Vo.Bo. y la ventana de tiempo otorgada por el dueño o custodio, 
    para la realización de esta actividad.
</t>
    </r>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Revisión de Script
2) Pruebas de infraestructura</t>
    </r>
    <r>
      <rPr>
        <sz val="10"/>
        <color rgb="FF1E2E6E"/>
        <rFont val="Arial"/>
        <family val="2"/>
      </rPr>
      <t xml:space="preserve">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Respaldo de Información
2) Rollback
3) Modificación de configuración
4) Check In de programas y/o archivos</t>
    </r>
    <r>
      <rPr>
        <sz val="10"/>
        <color rgb="FF1E2E6E"/>
        <rFont val="Arial"/>
        <family val="2"/>
      </rPr>
      <t xml:space="preserve"> (Incluyendo formato único de release para custodia de script).</t>
    </r>
  </si>
  <si>
    <r>
      <rPr>
        <b/>
        <sz val="10"/>
        <color rgb="FFFF0000"/>
        <rFont val="Arial"/>
        <family val="2"/>
      </rPr>
      <t>Tareas que se deben asignar y ejecutar antes de autorizar cambio</t>
    </r>
    <r>
      <rPr>
        <sz val="10"/>
        <color rgb="FF1E2E6E"/>
        <rFont val="Arial"/>
        <family val="2"/>
      </rPr>
      <t xml:space="preserve">
</t>
    </r>
    <r>
      <rPr>
        <b/>
        <sz val="10"/>
        <color rgb="FF1E2E6E"/>
        <rFont val="Arial"/>
        <family val="2"/>
      </rPr>
      <t>1) Traspaso de archivos</t>
    </r>
    <r>
      <rPr>
        <sz val="10"/>
        <color rgb="FF1E2E6E"/>
        <rFont val="Arial"/>
        <family val="2"/>
      </rPr>
      <t xml:space="preserve"> (Anexar formato único de ralease indicando rutas de origen y destino)
</t>
    </r>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Solicitud de cuentas de servicio o sobre root o administrativas</t>
    </r>
  </si>
  <si>
    <t>CANALES DIGITALES Y DISTRIBUCIÓN (PORTALES, KIOSCOS, APPS, ETC.)</t>
  </si>
  <si>
    <t>Directores TI</t>
  </si>
  <si>
    <t>Ana María Ocampo / Nadia Garcia / Xochitl Hernandez</t>
  </si>
  <si>
    <t>ALVARADO</t>
  </si>
  <si>
    <t>PONCE</t>
  </si>
  <si>
    <t>OSCAR</t>
  </si>
  <si>
    <t>GARDUNO</t>
  </si>
  <si>
    <t>KARLA LUCILA</t>
  </si>
  <si>
    <t>YESSENIA</t>
  </si>
  <si>
    <t>HERRERA</t>
  </si>
  <si>
    <t>WALLS</t>
  </si>
  <si>
    <t>JOSE ADAN</t>
  </si>
  <si>
    <t>CLAUDIA ANGELICA</t>
  </si>
  <si>
    <t>ONOFRE</t>
  </si>
  <si>
    <t>BALBUENA</t>
  </si>
  <si>
    <t>JAZMIN</t>
  </si>
  <si>
    <t>OVANDO</t>
  </si>
  <si>
    <t>BARRIENTOS</t>
  </si>
  <si>
    <t>SANDRA AURELIA</t>
  </si>
  <si>
    <t>RENAUD</t>
  </si>
  <si>
    <t>ULLOA</t>
  </si>
  <si>
    <t>JORGE ADAN</t>
  </si>
  <si>
    <t>ZALDIVAR</t>
  </si>
  <si>
    <t>EDITH EDMUNDA</t>
  </si>
  <si>
    <t>Eduardo Zuñiga Buenrostro</t>
  </si>
  <si>
    <t>Javier García Serratos</t>
  </si>
  <si>
    <t xml:space="preserve">Ricardo Larios García </t>
  </si>
  <si>
    <t xml:space="preserve">Jesús Tapia / José Antonio Rea / Erick Delgado Montes de Oca / Hector Valencia </t>
  </si>
  <si>
    <t>Osvaldo Torres</t>
  </si>
  <si>
    <t>Antonio Galvan / Ricardo Cedillo</t>
  </si>
  <si>
    <t>Guillermo Lara / Nayeli Gutierrez</t>
  </si>
  <si>
    <t>EDGAR ERNESTO</t>
  </si>
  <si>
    <t>BUSTOS</t>
  </si>
  <si>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Baja de Monitoreo de Seguridad (SOC) </t>
    </r>
    <r>
      <rPr>
        <sz val="10"/>
        <color rgb="FF1E2E6E"/>
        <rFont val="Arial"/>
        <family val="2"/>
      </rPr>
      <t>(Infraestructura alta, crítica o SOX)</t>
    </r>
    <r>
      <rPr>
        <b/>
        <sz val="10"/>
        <color rgb="FF1E2E6E"/>
        <rFont val="Arial"/>
        <family val="2"/>
      </rPr>
      <t xml:space="preserve">
2) Baja de Monitero Operativo (SOC) </t>
    </r>
    <r>
      <rPr>
        <sz val="10"/>
        <color rgb="FF1E2E6E"/>
        <rFont val="Arial"/>
        <family val="2"/>
      </rPr>
      <t xml:space="preserve">(Infraestructura alta, crítica o SOX)
</t>
    </r>
    <r>
      <rPr>
        <b/>
        <sz val="10"/>
        <color rgb="FF1E2E6E"/>
        <rFont val="Arial"/>
        <family val="2"/>
      </rPr>
      <t xml:space="preserve">3) Revisión Regla de Firewall </t>
    </r>
    <r>
      <rPr>
        <sz val="10"/>
        <color rgb="FF1E2E6E"/>
        <rFont val="Arial"/>
        <family val="2"/>
      </rPr>
      <t>(Validar si existen reglas asociadas al activo)</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</si>
  <si>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Revisión Regla de Firewall </t>
    </r>
    <r>
      <rPr>
        <sz val="10"/>
        <color rgb="FF1E2E6E"/>
        <rFont val="Arial"/>
        <family val="2"/>
      </rPr>
      <t>(Validar si existen reglas asociadas al activo)</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</si>
  <si>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Baja de Monitoreo de Seguridad (SOC) </t>
    </r>
    <r>
      <rPr>
        <sz val="10"/>
        <color rgb="FF1E2E6E"/>
        <rFont val="Arial"/>
        <family val="2"/>
      </rPr>
      <t>(Infraestructura alta, crítica o  SOX)</t>
    </r>
    <r>
      <rPr>
        <b/>
        <sz val="10"/>
        <color rgb="FF1E2E6E"/>
        <rFont val="Arial"/>
        <family val="2"/>
      </rPr>
      <t xml:space="preserve">
2) Baja de Monitoreo Operativo </t>
    </r>
    <r>
      <rPr>
        <sz val="10"/>
        <color rgb="FF1E2E6E"/>
        <rFont val="Arial"/>
        <family val="2"/>
      </rPr>
      <t xml:space="preserve">(Infraestructura alta, crítica o  SOX)
</t>
    </r>
    <r>
      <rPr>
        <b/>
        <sz val="10"/>
        <color rgb="FF1E2E6E"/>
        <rFont val="Arial"/>
        <family val="2"/>
      </rPr>
      <t>3) Revisión Regla de Firewall</t>
    </r>
    <r>
      <rPr>
        <sz val="10"/>
        <color rgb="FF1E2E6E"/>
        <rFont val="Arial"/>
        <family val="2"/>
      </rPr>
      <t xml:space="preserve"> (Validar si existen reglas asociadas al activo)</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</si>
  <si>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Acceso al centro de cómputo</t>
    </r>
    <r>
      <rPr>
        <sz val="10"/>
        <color rgb="FF1E2E6E"/>
        <rFont val="Arial"/>
        <family val="2"/>
      </rPr>
      <t xml:space="preserve">
</t>
    </r>
    <r>
      <rPr>
        <b/>
        <sz val="10"/>
        <color rgb="FF1E2E6E"/>
        <rFont val="Arial"/>
        <family val="2"/>
      </rPr>
      <t>2) Revisión Regla de Firewall</t>
    </r>
    <r>
      <rPr>
        <sz val="10"/>
        <color rgb="FF1E2E6E"/>
        <rFont val="Arial"/>
        <family val="2"/>
      </rPr>
      <t xml:space="preserve"> (Validar si existen reglas asociadas al activo)</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</si>
  <si>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Acceso al centro de cómputo
2) Baja de Monitoreo de Seguridad (SOC) </t>
    </r>
    <r>
      <rPr>
        <sz val="10"/>
        <color rgb="FF1E2E6E"/>
        <rFont val="Arial"/>
        <family val="2"/>
      </rPr>
      <t>(infraestructura alta, crítica o SOX)</t>
    </r>
    <r>
      <rPr>
        <b/>
        <sz val="10"/>
        <color rgb="FF1E2E6E"/>
        <rFont val="Arial"/>
        <family val="2"/>
      </rPr>
      <t xml:space="preserve">
3) Baja de Monitoreo Operativo </t>
    </r>
    <r>
      <rPr>
        <sz val="10"/>
        <color rgb="FF1E2E6E"/>
        <rFont val="Arial"/>
        <family val="2"/>
      </rPr>
      <t xml:space="preserve">(infraestructura alta, crítica o SOX)
</t>
    </r>
    <r>
      <rPr>
        <b/>
        <sz val="10"/>
        <color rgb="FF1E2E6E"/>
        <rFont val="Arial"/>
        <family val="2"/>
      </rPr>
      <t>4) Revisión Regla de Firewall</t>
    </r>
    <r>
      <rPr>
        <sz val="10"/>
        <color rgb="FF1E2E6E"/>
        <rFont val="Arial"/>
        <family val="2"/>
      </rPr>
      <t xml:space="preserve"> (Validar si existen reglas asociadas al activo</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</si>
  <si>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 xml:space="preserve">1) Baja de Monitoreo de Seguridad (SOC) </t>
    </r>
    <r>
      <rPr>
        <sz val="10"/>
        <color rgb="FF1E2E6E"/>
        <rFont val="Arial"/>
        <family val="2"/>
      </rPr>
      <t>(Infraestructura alta, crítica o SOX)</t>
    </r>
    <r>
      <rPr>
        <b/>
        <sz val="10"/>
        <color rgb="FF1E2E6E"/>
        <rFont val="Arial"/>
        <family val="2"/>
      </rPr>
      <t xml:space="preserve">
2) Baja de Monitoreo Operativo</t>
    </r>
    <r>
      <rPr>
        <sz val="10"/>
        <color rgb="FF1E2E6E"/>
        <rFont val="Arial"/>
        <family val="2"/>
      </rPr>
      <t xml:space="preserve"> (Infraestructura alta, crítica o  SOX)
</t>
    </r>
    <r>
      <rPr>
        <b/>
        <sz val="10"/>
        <color rgb="FF1E2E6E"/>
        <rFont val="Arial"/>
        <family val="2"/>
      </rPr>
      <t>3) Revisión Regla de Firewall</t>
    </r>
    <r>
      <rPr>
        <sz val="10"/>
        <color rgb="FF1E2E6E"/>
        <rFont val="Arial"/>
        <family val="2"/>
      </rPr>
      <t xml:space="preserve"> (Validar si existen reglas asociadas al activo)</t>
    </r>
  </si>
  <si>
    <r>
      <rPr>
        <b/>
        <sz val="10"/>
        <color rgb="FF00B050"/>
        <rFont val="Arial"/>
        <family val="2"/>
      </rPr>
      <t>Tareas que solo se deben asignar y ejecutar cuando el cambio haya sido aprobado</t>
    </r>
    <r>
      <rPr>
        <b/>
        <sz val="10"/>
        <color rgb="FF1E2E6E"/>
        <rFont val="Arial"/>
        <family val="2"/>
      </rPr>
      <t xml:space="preserve">
1) Liberación a DRP</t>
    </r>
    <r>
      <rPr>
        <sz val="10"/>
        <color rgb="FF1E2E6E"/>
        <rFont val="Arial"/>
        <family val="2"/>
      </rPr>
      <t xml:space="preserve">
    - Anexo Formato Único Release (DRP) </t>
    </r>
    <r>
      <rPr>
        <sz val="10"/>
        <color rgb="FFFF0000"/>
        <rFont val="Arial"/>
        <family val="2"/>
      </rPr>
      <t>Validar si aplica en Matriz aplicaciones DRP
                                                                                               (Vinculo al final de la hoja)</t>
    </r>
    <r>
      <rPr>
        <sz val="10"/>
        <color rgb="FF1E2E6E"/>
        <rFont val="Arial"/>
        <family val="2"/>
      </rPr>
      <t xml:space="preserve">
</t>
    </r>
  </si>
  <si>
    <r>
      <rPr>
        <b/>
        <sz val="10"/>
        <color rgb="FF00B050"/>
        <rFont val="Arial"/>
        <family val="2"/>
      </rPr>
      <t>Tareas que solo se deben asignar y ejecutar cuando el cambio haya sido aprobado</t>
    </r>
    <r>
      <rPr>
        <b/>
        <sz val="10"/>
        <color rgb="FF1E2E6E"/>
        <rFont val="Arial"/>
        <family val="2"/>
      </rPr>
      <t xml:space="preserve">
1) Liberación a DRP</t>
    </r>
    <r>
      <rPr>
        <sz val="10"/>
        <color rgb="FF1E2E6E"/>
        <rFont val="Arial"/>
        <family val="2"/>
      </rPr>
      <t xml:space="preserve">
    - Anexo Formato Único Release (DRP) </t>
    </r>
    <r>
      <rPr>
        <sz val="10"/>
        <color rgb="FFFF0000"/>
        <rFont val="Arial"/>
        <family val="2"/>
      </rPr>
      <t>Validar si aplica en Matriz aplicaciones DRP
                                                                                              (Vinculo al final de la hoja)</t>
    </r>
    <r>
      <rPr>
        <sz val="10"/>
        <color rgb="FF1E2E6E"/>
        <rFont val="Arial"/>
        <family val="2"/>
      </rPr>
      <t xml:space="preserve">
</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</si>
  <si>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RollBack</t>
    </r>
    <r>
      <rPr>
        <sz val="10"/>
        <color rgb="FF1E2E6E"/>
        <rFont val="Arial"/>
        <family val="2"/>
      </rPr>
      <t xml:space="preserve">
    - Anexo Formato Único Ralease (Liberación) </t>
    </r>
    <r>
      <rPr>
        <sz val="10"/>
        <color rgb="FFFF0000"/>
        <rFont val="Arial"/>
        <family val="2"/>
      </rPr>
      <t>Si Aplica</t>
    </r>
    <r>
      <rPr>
        <sz val="10"/>
        <color rgb="FF1E2E6E"/>
        <rFont val="Arial"/>
        <family val="2"/>
      </rPr>
      <t xml:space="preserve">
    - Correo electrónico de autorización por parte del 
      Subdirector o Gerente del área responsable del cambio. </t>
    </r>
    <r>
      <rPr>
        <sz val="10"/>
        <color rgb="FFFF0000"/>
        <rFont val="Arial"/>
        <family val="2"/>
      </rPr>
      <t>Si Aplica</t>
    </r>
    <r>
      <rPr>
        <sz val="10"/>
        <color rgb="FF1E2E6E"/>
        <rFont val="Arial"/>
        <family val="2"/>
      </rPr>
      <t xml:space="preserve">
</t>
    </r>
    <r>
      <rPr>
        <b/>
        <sz val="10"/>
        <color rgb="FF1E2E6E"/>
        <rFont val="Arial"/>
        <family val="2"/>
      </rPr>
      <t>2) Liberación a DRP</t>
    </r>
    <r>
      <rPr>
        <sz val="10"/>
        <color rgb="FF1E2E6E"/>
        <rFont val="Arial"/>
        <family val="2"/>
      </rPr>
      <t xml:space="preserve">
    - Anexo Formato Único Release (DRP) </t>
    </r>
    <r>
      <rPr>
        <sz val="10"/>
        <color rgb="FFFF0000"/>
        <rFont val="Arial"/>
        <family val="2"/>
      </rPr>
      <t>Validar si aplica en Matriz aplicaciones DRP
                                                                                              (Vinculo al final de la hoja)</t>
    </r>
  </si>
  <si>
    <r>
      <rPr>
        <b/>
        <sz val="10"/>
        <color rgb="FF00B050"/>
        <rFont val="Arial"/>
        <family val="2"/>
      </rPr>
      <t>Tareas que solo se deben asignar y ejecutar cuando el cambio haya sido aprobado</t>
    </r>
    <r>
      <rPr>
        <sz val="10"/>
        <color rgb="FF1E2E6E"/>
        <rFont val="Arial"/>
        <family val="2"/>
      </rPr>
      <t xml:space="preserve">
</t>
    </r>
    <r>
      <rPr>
        <b/>
        <sz val="10"/>
        <color rgb="FF1E2E6E"/>
        <rFont val="Arial"/>
        <family val="2"/>
      </rPr>
      <t>1) RollBack</t>
    </r>
    <r>
      <rPr>
        <sz val="10"/>
        <color rgb="FF1E2E6E"/>
        <rFont val="Arial"/>
        <family val="2"/>
      </rPr>
      <t xml:space="preserve">
    - Anexo Formato Único Ralease (Liberación) </t>
    </r>
    <r>
      <rPr>
        <sz val="10"/>
        <color rgb="FFFF0000"/>
        <rFont val="Arial"/>
        <family val="2"/>
      </rPr>
      <t>Si Aplica</t>
    </r>
    <r>
      <rPr>
        <sz val="10"/>
        <color rgb="FF1E2E6E"/>
        <rFont val="Arial"/>
        <family val="2"/>
      </rPr>
      <t xml:space="preserve">
    - Correo electrónico de autorización por parte del 
      Subdirector o Gerente del área responsable del cambio. </t>
    </r>
    <r>
      <rPr>
        <sz val="10"/>
        <color rgb="FFFF0000"/>
        <rFont val="Arial"/>
        <family val="2"/>
      </rPr>
      <t>Si Aplica</t>
    </r>
    <r>
      <rPr>
        <sz val="10"/>
        <color rgb="FF1E2E6E"/>
        <rFont val="Arial"/>
        <family val="2"/>
      </rPr>
      <t xml:space="preserve">
</t>
    </r>
    <r>
      <rPr>
        <b/>
        <sz val="10"/>
        <color rgb="FF1E2E6E"/>
        <rFont val="Arial"/>
        <family val="2"/>
      </rPr>
      <t>2) Liberación a DRP</t>
    </r>
    <r>
      <rPr>
        <sz val="10"/>
        <color rgb="FF1E2E6E"/>
        <rFont val="Arial"/>
        <family val="2"/>
      </rPr>
      <t xml:space="preserve">
    - Anexo Formato Único Release (DRP) </t>
    </r>
    <r>
      <rPr>
        <sz val="10"/>
        <color rgb="FFFF0000"/>
        <rFont val="Arial"/>
        <family val="2"/>
      </rPr>
      <t>Validar si aplica en Matriz aplicaciones DRP
                                                                                               (Vinculo al final de la hoja)</t>
    </r>
  </si>
  <si>
    <r>
      <rPr>
        <b/>
        <sz val="10"/>
        <color rgb="FF00B050"/>
        <rFont val="Arial"/>
        <family val="2"/>
      </rPr>
      <t>Tareas que solo se deben asignar y ejecutar cuando el cambio haya sido aprobado</t>
    </r>
    <r>
      <rPr>
        <sz val="10"/>
        <color rgb="FFFF0000"/>
        <rFont val="Arial"/>
        <family val="2"/>
      </rPr>
      <t xml:space="preserve">
</t>
    </r>
    <r>
      <rPr>
        <b/>
        <sz val="10"/>
        <color rgb="FF1E2E6E"/>
        <rFont val="Arial"/>
        <family val="2"/>
      </rPr>
      <t>1) RollBack</t>
    </r>
    <r>
      <rPr>
        <sz val="10"/>
        <color rgb="FF1E2E6E"/>
        <rFont val="Arial"/>
        <family val="2"/>
      </rPr>
      <t xml:space="preserve">
    - Anexo Formato Único Ralease (Liberación) </t>
    </r>
    <r>
      <rPr>
        <sz val="10"/>
        <color rgb="FFFF0000"/>
        <rFont val="Arial"/>
        <family val="2"/>
      </rPr>
      <t>Si Aplica</t>
    </r>
    <r>
      <rPr>
        <sz val="10"/>
        <color rgb="FF1E2E6E"/>
        <rFont val="Arial"/>
        <family val="2"/>
      </rPr>
      <t xml:space="preserve">
    - Correo electrónico de autorización por parte del 
      Subdirector o Gerente del área responsable del cambio. </t>
    </r>
    <r>
      <rPr>
        <sz val="10"/>
        <color rgb="FFFF0000"/>
        <rFont val="Arial"/>
        <family val="2"/>
      </rPr>
      <t>Si Aplica</t>
    </r>
    <r>
      <rPr>
        <sz val="10"/>
        <color rgb="FF1E2E6E"/>
        <rFont val="Arial"/>
        <family val="2"/>
      </rPr>
      <t xml:space="preserve">
</t>
    </r>
    <r>
      <rPr>
        <b/>
        <sz val="10"/>
        <color rgb="FF1E2E6E"/>
        <rFont val="Arial"/>
        <family val="2"/>
      </rPr>
      <t>2) Liberación a DRP</t>
    </r>
    <r>
      <rPr>
        <sz val="10"/>
        <color rgb="FF1E2E6E"/>
        <rFont val="Arial"/>
        <family val="2"/>
      </rPr>
      <t xml:space="preserve">
    - Anexo Formato Único Release (DRP</t>
    </r>
    <r>
      <rPr>
        <sz val="10"/>
        <color rgb="FFFF0000"/>
        <rFont val="Arial"/>
        <family val="2"/>
      </rPr>
      <t>) Validar si aplica en Matriz aplicaciones DRP
                                                                                              (Vinculo al final de la hoja)</t>
    </r>
  </si>
  <si>
    <t>Jose Herrera / Victor Colorado / Nadia Garcia / Mario Ramirez  /Rafael Flores / Xochitl Hernandez</t>
  </si>
  <si>
    <t>RESPONSABLES AFORE</t>
  </si>
  <si>
    <t>RESPONSABLES INVESTMENTS</t>
  </si>
  <si>
    <t>Manuel Ortega / Silvestre Mendez</t>
  </si>
  <si>
    <t>Xochitl Hernandez</t>
  </si>
  <si>
    <t>Adrian Murcia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</si>
</sst>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x14ac:knownFonts="1">
    <font>
      <sz val="10"/>
      <name val="Arial"/>
    </font>
    <font>
      <sz val="10"/>
      <name val="Arial"/>
      <family val="2"/>
    </font>
    <font>
      <sz val="10"/>
      <name val="Arial"/>
      <family val="2"/>
    </font>
    <font>
      <b/>
      <sz val="14"/>
      <color indexed="9"/>
      <name val="Arial"/>
      <family val="2"/>
    </font>
    <font>
      <b/>
      <sz val="10"/>
      <color indexed="9"/>
      <name val="Arial"/>
      <family val="2"/>
    </font>
    <font>
      <b/>
      <sz val="10"/>
      <name val="Arial"/>
      <family val="2"/>
    </font>
    <font>
      <b/>
      <sz val="16"/>
      <color indexed="9"/>
      <name val="Arial"/>
      <family val="2"/>
    </font>
    <font>
      <u/>
      <sz val="10"/>
      <color indexed="12"/>
      <name val="Arial"/>
      <family val="2"/>
    </font>
    <font>
      <sz val="10"/>
      <color indexed="10"/>
      <name val="Arial"/>
      <family val="2"/>
    </font>
    <font>
      <sz val="8"/>
      <name val="Arial"/>
      <family val="2"/>
    </font>
    <font>
      <sz val="9"/>
      <name val="Arial"/>
      <family val="2"/>
    </font>
    <font>
      <sz val="10"/>
      <color indexed="12"/>
      <name val="Arial"/>
      <family val="2"/>
    </font>
    <font>
      <sz val="10"/>
      <name val="Arial"/>
      <family val="2"/>
    </font>
    <font>
      <sz val="8"/>
      <name val="Arial"/>
      <family val="2"/>
    </font>
    <font>
      <b/>
      <sz val="16"/>
      <name val="Arial"/>
      <family val="2"/>
    </font>
    <font>
      <sz val="11"/>
      <color indexed="8"/>
      <name val="Calibri"/>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sz val="9"/>
      <color rgb="FF1E2E6E"/>
      <name val="Arial"/>
      <family val="2"/>
    </font>
    <font>
      <sz val="10"/>
      <color rgb="FF1E2E6E"/>
      <name val="Arial"/>
      <family val="2"/>
    </font>
    <font>
      <b/>
      <sz val="14"/>
      <color rgb="FF00AECB"/>
      <name val="Arial"/>
      <family val="2"/>
    </font>
    <font>
      <b/>
      <sz val="10"/>
      <color rgb="FF1E2E6E"/>
      <name val="Arial"/>
      <family val="2"/>
    </font>
    <font>
      <b/>
      <sz val="10"/>
      <color rgb="FFFF0000"/>
      <name val="Arial"/>
      <family val="2"/>
    </font>
    <font>
      <i/>
      <sz val="10"/>
      <color rgb="FF1E2E6E"/>
      <name val="Arial"/>
      <family val="2"/>
    </font>
    <font>
      <b/>
      <u/>
      <sz val="9"/>
      <color rgb="FF1E2E6E"/>
      <name val="Arial"/>
      <family val="2"/>
    </font>
    <font>
      <sz val="10"/>
      <color rgb="FFFF0000"/>
      <name val="Arial"/>
      <family val="2"/>
    </font>
    <font>
      <sz val="16"/>
      <color rgb="FF1E2E6E"/>
      <name val="Arial"/>
      <family val="2"/>
    </font>
    <font>
      <b/>
      <i/>
      <sz val="10"/>
      <color rgb="FF1E2E6E"/>
      <name val="Arial"/>
      <family val="2"/>
    </font>
    <font>
      <b/>
      <sz val="14"/>
      <color theme="0"/>
      <name val="Arial"/>
      <family val="2"/>
    </font>
    <font>
      <b/>
      <sz val="18"/>
      <color indexed="9"/>
      <name val="Arial"/>
      <family val="2"/>
    </font>
    <font>
      <sz val="9"/>
      <color theme="1"/>
      <name val="Calibri"/>
      <family val="2"/>
      <scheme val="minor"/>
    </font>
    <font>
      <sz val="18"/>
      <name val="Arial"/>
      <family val="2"/>
    </font>
    <font>
      <b/>
      <sz val="11"/>
      <color indexed="10"/>
      <name val="Arial"/>
      <family val="2"/>
    </font>
    <font>
      <b/>
      <sz val="20"/>
      <color indexed="9"/>
      <name val="Arial"/>
      <family val="2"/>
    </font>
    <font>
      <b/>
      <sz val="12"/>
      <color rgb="FF00AECB"/>
      <name val="Arial"/>
      <family val="2"/>
    </font>
    <font>
      <sz val="12"/>
      <name val="Arial"/>
      <family val="2"/>
    </font>
    <font>
      <sz val="12"/>
      <color theme="0"/>
      <name val="Arial"/>
      <family val="2"/>
    </font>
    <font>
      <b/>
      <u/>
      <sz val="10"/>
      <color rgb="FF00AECB"/>
      <name val="Arial Narrow"/>
      <family val="2"/>
    </font>
    <font>
      <b/>
      <sz val="10"/>
      <color rgb="FF00AECB"/>
      <name val="Arial Narrow"/>
      <family val="2"/>
    </font>
    <font>
      <b/>
      <sz val="24"/>
      <color theme="0"/>
      <name val="Arial"/>
      <family val="2"/>
    </font>
    <font>
      <b/>
      <sz val="9"/>
      <color theme="1"/>
      <name val="Calibri"/>
      <family val="2"/>
      <scheme val="minor"/>
    </font>
    <font>
      <b/>
      <sz val="12"/>
      <color rgb="FF1E2E6E"/>
      <name val="Arial"/>
      <family val="2"/>
    </font>
    <font>
      <b/>
      <sz val="14"/>
      <color theme="0" tint="-0.499984740745262"/>
      <name val="Arial"/>
      <family val="2"/>
    </font>
    <font>
      <b/>
      <sz val="14"/>
      <color rgb="FF1E2E6E"/>
      <name val="Arial"/>
      <family val="2"/>
    </font>
    <font>
      <b/>
      <sz val="14"/>
      <color rgb="FFC00000"/>
      <name val="Arial"/>
      <family val="2"/>
    </font>
    <font>
      <b/>
      <sz val="14"/>
      <color theme="2" tint="-0.749992370372631"/>
      <name val="Arial"/>
      <family val="2"/>
    </font>
    <font>
      <b/>
      <sz val="10"/>
      <color rgb="FF00B050"/>
      <name val="Arial"/>
      <family val="2"/>
    </font>
    <font>
      <b/>
      <u/>
      <sz val="12"/>
      <color rgb="FF1E2E6E"/>
      <name val="Arial"/>
      <family val="2"/>
    </font>
    <font>
      <sz val="11.5"/>
      <color rgb="FF1E2E6E"/>
      <name val="Arial"/>
      <family val="2"/>
    </font>
    <font>
      <b/>
      <sz val="14"/>
      <color rgb="FFFFFFFF"/>
      <name val="Arial"/>
      <family val="2"/>
    </font>
    <font>
      <sz val="10.5"/>
      <color rgb="FF1E2E6E"/>
      <name val="Arial"/>
      <family val="2"/>
    </font>
    <font>
      <sz val="9"/>
      <color indexed="81"/>
      <name val="Tahoma"/>
      <charset val="1"/>
    </font>
    <font>
      <b/>
      <sz val="9"/>
      <color indexed="81"/>
      <name val="Tahoma"/>
      <charset val="1"/>
    </font>
  </fonts>
  <fills count="41">
    <fill>
      <patternFill patternType="none"/>
    </fill>
    <fill>
      <patternFill patternType="gray125"/>
    </fill>
    <fill>
      <patternFill patternType="solid">
        <fgColor indexed="9"/>
        <bgColor indexed="64"/>
      </patternFill>
    </fill>
    <fill>
      <patternFill patternType="solid">
        <fgColor indexed="53"/>
        <bgColor indexed="64"/>
      </patternFill>
    </fill>
    <fill>
      <patternFill patternType="solid">
        <fgColor indexed="43"/>
        <bgColor indexed="64"/>
      </patternFill>
    </fill>
    <fill>
      <patternFill patternType="solid">
        <fgColor indexed="18"/>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rgb="FFE3E829"/>
        <bgColor indexed="64"/>
      </patternFill>
    </fill>
    <fill>
      <patternFill patternType="solid">
        <fgColor rgb="FF1E2E6E"/>
        <bgColor indexed="64"/>
      </patternFill>
    </fill>
    <fill>
      <patternFill patternType="solid">
        <fgColor theme="0" tint="-4.9989318521683403E-2"/>
        <bgColor indexed="64"/>
      </patternFill>
    </fill>
    <fill>
      <patternFill patternType="solid">
        <fgColor rgb="FFFFFF00"/>
        <bgColor indexed="64"/>
      </patternFill>
    </fill>
  </fills>
  <borders count="9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9"/>
      </left>
      <right style="thin">
        <color indexed="9"/>
      </right>
      <top/>
      <bottom style="thin">
        <color indexed="9"/>
      </bottom>
      <diagonal/>
    </border>
    <border>
      <left/>
      <right style="thin">
        <color indexed="9"/>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9"/>
      </top>
      <bottom/>
      <diagonal/>
    </border>
    <border>
      <left/>
      <right style="thin">
        <color indexed="9"/>
      </right>
      <top style="thin">
        <color indexed="9"/>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medium">
        <color rgb="FF1E2E6E"/>
      </left>
      <right style="medium">
        <color rgb="FF1E2E6E"/>
      </right>
      <top/>
      <bottom style="medium">
        <color rgb="FF1E2E6E"/>
      </bottom>
      <diagonal/>
    </border>
    <border>
      <left style="medium">
        <color rgb="FF1E2E6E"/>
      </left>
      <right style="medium">
        <color rgb="FF1E2E6E"/>
      </right>
      <top style="medium">
        <color rgb="FF1E2E6E"/>
      </top>
      <bottom style="medium">
        <color rgb="FF1E2E6E"/>
      </bottom>
      <diagonal/>
    </border>
    <border>
      <left style="medium">
        <color rgb="FF1E2E6E"/>
      </left>
      <right style="medium">
        <color indexed="64"/>
      </right>
      <top style="medium">
        <color rgb="FF1E2E6E"/>
      </top>
      <bottom style="medium">
        <color rgb="FF1E2E6E"/>
      </bottom>
      <diagonal/>
    </border>
    <border>
      <left style="medium">
        <color indexed="64"/>
      </left>
      <right style="medium">
        <color indexed="64"/>
      </right>
      <top style="medium">
        <color rgb="FF1E2E6E"/>
      </top>
      <bottom style="medium">
        <color rgb="FF1E2E6E"/>
      </bottom>
      <diagonal/>
    </border>
    <border>
      <left/>
      <right style="medium">
        <color rgb="FF1E2E6E"/>
      </right>
      <top style="medium">
        <color rgb="FF1E2E6E"/>
      </top>
      <bottom style="medium">
        <color rgb="FF1E2E6E"/>
      </bottom>
      <diagonal/>
    </border>
    <border>
      <left style="hair">
        <color rgb="FF1E2E6E"/>
      </left>
      <right style="hair">
        <color rgb="FF1E2E6E"/>
      </right>
      <top style="hair">
        <color rgb="FF1E2E6E"/>
      </top>
      <bottom style="hair">
        <color rgb="FF1E2E6E"/>
      </bottom>
      <diagonal/>
    </border>
    <border>
      <left style="medium">
        <color indexed="64"/>
      </left>
      <right style="medium">
        <color rgb="FF1E2E6E"/>
      </right>
      <top style="medium">
        <color rgb="FF1E2E6E"/>
      </top>
      <bottom style="medium">
        <color rgb="FF1E2E6E"/>
      </bottom>
      <diagonal/>
    </border>
    <border>
      <left style="medium">
        <color rgb="FF1E2E6E"/>
      </left>
      <right style="thin">
        <color rgb="FF1E2E6E"/>
      </right>
      <top style="medium">
        <color rgb="FF1E2E6E"/>
      </top>
      <bottom style="thin">
        <color rgb="FF1E2E6E"/>
      </bottom>
      <diagonal/>
    </border>
    <border>
      <left style="thin">
        <color rgb="FF1E2E6E"/>
      </left>
      <right style="thin">
        <color rgb="FF1E2E6E"/>
      </right>
      <top style="medium">
        <color rgb="FF1E2E6E"/>
      </top>
      <bottom style="thin">
        <color rgb="FF1E2E6E"/>
      </bottom>
      <diagonal/>
    </border>
    <border>
      <left style="thin">
        <color rgb="FF1E2E6E"/>
      </left>
      <right style="medium">
        <color rgb="FF1E2E6E"/>
      </right>
      <top style="medium">
        <color rgb="FF1E2E6E"/>
      </top>
      <bottom style="thin">
        <color rgb="FF1E2E6E"/>
      </bottom>
      <diagonal/>
    </border>
    <border>
      <left style="medium">
        <color rgb="FF1E2E6E"/>
      </left>
      <right style="thin">
        <color rgb="FF1E2E6E"/>
      </right>
      <top style="thin">
        <color rgb="FF1E2E6E"/>
      </top>
      <bottom style="thin">
        <color rgb="FF1E2E6E"/>
      </bottom>
      <diagonal/>
    </border>
    <border>
      <left style="thin">
        <color rgb="FF1E2E6E"/>
      </left>
      <right style="thin">
        <color rgb="FF1E2E6E"/>
      </right>
      <top style="thin">
        <color rgb="FF1E2E6E"/>
      </top>
      <bottom style="thin">
        <color rgb="FF1E2E6E"/>
      </bottom>
      <diagonal/>
    </border>
    <border>
      <left style="thin">
        <color rgb="FF1E2E6E"/>
      </left>
      <right style="medium">
        <color rgb="FF1E2E6E"/>
      </right>
      <top style="thin">
        <color rgb="FF1E2E6E"/>
      </top>
      <bottom style="thin">
        <color rgb="FF1E2E6E"/>
      </bottom>
      <diagonal/>
    </border>
    <border>
      <left style="medium">
        <color rgb="FF1E2E6E"/>
      </left>
      <right style="thin">
        <color rgb="FF1E2E6E"/>
      </right>
      <top style="thin">
        <color rgb="FF1E2E6E"/>
      </top>
      <bottom style="medium">
        <color rgb="FF1E2E6E"/>
      </bottom>
      <diagonal/>
    </border>
    <border>
      <left style="thin">
        <color rgb="FF1E2E6E"/>
      </left>
      <right style="thin">
        <color rgb="FF1E2E6E"/>
      </right>
      <top style="thin">
        <color rgb="FF1E2E6E"/>
      </top>
      <bottom style="medium">
        <color rgb="FF1E2E6E"/>
      </bottom>
      <diagonal/>
    </border>
    <border>
      <left style="thin">
        <color rgb="FF1E2E6E"/>
      </left>
      <right style="medium">
        <color rgb="FF1E2E6E"/>
      </right>
      <top style="thin">
        <color rgb="FF1E2E6E"/>
      </top>
      <bottom style="medium">
        <color rgb="FF1E2E6E"/>
      </bottom>
      <diagonal/>
    </border>
    <border>
      <left style="medium">
        <color rgb="FF1E2E6E"/>
      </left>
      <right style="medium">
        <color rgb="FF1E2E6E"/>
      </right>
      <top style="medium">
        <color rgb="FF1E2E6E"/>
      </top>
      <bottom style="thin">
        <color indexed="64"/>
      </bottom>
      <diagonal/>
    </border>
    <border>
      <left style="medium">
        <color rgb="FF1E2E6E"/>
      </left>
      <right style="medium">
        <color rgb="FF1E2E6E"/>
      </right>
      <top style="thin">
        <color indexed="64"/>
      </top>
      <bottom style="thin">
        <color indexed="64"/>
      </bottom>
      <diagonal/>
    </border>
    <border>
      <left style="medium">
        <color rgb="FF1E2E6E"/>
      </left>
      <right style="medium">
        <color rgb="FF1E2E6E"/>
      </right>
      <top style="thin">
        <color indexed="64"/>
      </top>
      <bottom/>
      <diagonal/>
    </border>
    <border>
      <left style="medium">
        <color rgb="FF1E2E6E"/>
      </left>
      <right style="medium">
        <color rgb="FF1E2E6E"/>
      </right>
      <top style="medium">
        <color rgb="FF1E2E6E"/>
      </top>
      <bottom/>
      <diagonal/>
    </border>
    <border>
      <left style="medium">
        <color rgb="FF1E2E6E"/>
      </left>
      <right style="medium">
        <color rgb="FF1E2E6E"/>
      </right>
      <top/>
      <bottom/>
      <diagonal/>
    </border>
    <border>
      <left style="medium">
        <color rgb="FF1E2E6E"/>
      </left>
      <right style="thin">
        <color rgb="FF1E2E6E"/>
      </right>
      <top/>
      <bottom style="thin">
        <color rgb="FF1E2E6E"/>
      </bottom>
      <diagonal/>
    </border>
    <border>
      <left style="thin">
        <color rgb="FF1E2E6E"/>
      </left>
      <right style="thin">
        <color rgb="FF1E2E6E"/>
      </right>
      <top/>
      <bottom style="thin">
        <color rgb="FF1E2E6E"/>
      </bottom>
      <diagonal/>
    </border>
    <border>
      <left style="medium">
        <color rgb="FF1E2E6E"/>
      </left>
      <right style="thin">
        <color rgb="FF1E2E6E"/>
      </right>
      <top style="medium">
        <color rgb="FF1E2E6E"/>
      </top>
      <bottom/>
      <diagonal/>
    </border>
    <border>
      <left style="thin">
        <color rgb="FF1E2E6E"/>
      </left>
      <right style="thin">
        <color rgb="FF1E2E6E"/>
      </right>
      <top style="thin">
        <color rgb="FF1E2E6E"/>
      </top>
      <bottom/>
      <diagonal/>
    </border>
    <border>
      <left style="thin">
        <color rgb="FF1E2E6E"/>
      </left>
      <right style="thin">
        <color rgb="FF1E2E6E"/>
      </right>
      <top/>
      <bottom/>
      <diagonal/>
    </border>
    <border>
      <left/>
      <right style="thin">
        <color rgb="FF1E2E6E"/>
      </right>
      <top/>
      <bottom/>
      <diagonal/>
    </border>
    <border>
      <left/>
      <right style="thin">
        <color rgb="FF1E2E6E"/>
      </right>
      <top style="thin">
        <color rgb="FF1E2E6E"/>
      </top>
      <bottom/>
      <diagonal/>
    </border>
    <border>
      <left/>
      <right style="thin">
        <color rgb="FF1E2E6E"/>
      </right>
      <top/>
      <bottom style="thin">
        <color rgb="FF1E2E6E"/>
      </bottom>
      <diagonal/>
    </border>
    <border>
      <left/>
      <right/>
      <top style="thin">
        <color rgb="FF1E2E6E"/>
      </top>
      <bottom/>
      <diagonal/>
    </border>
    <border>
      <left style="thin">
        <color theme="0"/>
      </left>
      <right style="thin">
        <color theme="0"/>
      </right>
      <top style="thin">
        <color theme="0"/>
      </top>
      <bottom style="thin">
        <color theme="0"/>
      </bottom>
      <diagonal/>
    </border>
    <border>
      <left style="thin">
        <color indexed="64"/>
      </left>
      <right style="thin">
        <color rgb="FF1E2E6E"/>
      </right>
      <top style="thin">
        <color indexed="64"/>
      </top>
      <bottom style="thin">
        <color indexed="64"/>
      </bottom>
      <diagonal/>
    </border>
    <border>
      <left style="thin">
        <color rgb="FF1E2E6E"/>
      </left>
      <right style="thin">
        <color rgb="FF1E2E6E"/>
      </right>
      <top style="thin">
        <color indexed="64"/>
      </top>
      <bottom style="thin">
        <color indexed="64"/>
      </bottom>
      <diagonal/>
    </border>
    <border>
      <left style="medium">
        <color theme="3" tint="-0.499984740745262"/>
      </left>
      <right style="medium">
        <color theme="3" tint="-0.499984740745262"/>
      </right>
      <top style="medium">
        <color theme="3" tint="-0.499984740745262"/>
      </top>
      <bottom style="medium">
        <color theme="3" tint="-0.499984740745262"/>
      </bottom>
      <diagonal/>
    </border>
    <border>
      <left style="medium">
        <color rgb="FF1E2E6E"/>
      </left>
      <right/>
      <top/>
      <bottom/>
      <diagonal/>
    </border>
    <border>
      <left style="thin">
        <color rgb="FF1E2E6E"/>
      </left>
      <right style="thin">
        <color rgb="FF1E2E6E"/>
      </right>
      <top style="thin">
        <color rgb="FF1E2E6E"/>
      </top>
      <bottom style="thin">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medium">
        <color rgb="FF1E2E6E"/>
      </left>
      <right/>
      <top style="medium">
        <color rgb="FF1E2E6E"/>
      </top>
      <bottom style="medium">
        <color rgb="FF1E2E6E"/>
      </bottom>
      <diagonal/>
    </border>
    <border>
      <left style="thin">
        <color rgb="FF1E2E6E"/>
      </left>
      <right/>
      <top style="medium">
        <color rgb="FF1E2E6E"/>
      </top>
      <bottom style="thin">
        <color rgb="FF1E2E6E"/>
      </bottom>
      <diagonal/>
    </border>
    <border>
      <left/>
      <right style="medium">
        <color rgb="FF1E2E6E"/>
      </right>
      <top style="medium">
        <color rgb="FF1E2E6E"/>
      </top>
      <bottom style="thin">
        <color rgb="FF1E2E6E"/>
      </bottom>
      <diagonal/>
    </border>
    <border>
      <left style="thin">
        <color rgb="FF1E2E6E"/>
      </left>
      <right/>
      <top style="thin">
        <color rgb="FF1E2E6E"/>
      </top>
      <bottom style="thin">
        <color rgb="FF1E2E6E"/>
      </bottom>
      <diagonal/>
    </border>
    <border>
      <left/>
      <right style="medium">
        <color rgb="FF1E2E6E"/>
      </right>
      <top style="thin">
        <color rgb="FF1E2E6E"/>
      </top>
      <bottom style="thin">
        <color rgb="FF1E2E6E"/>
      </bottom>
      <diagonal/>
    </border>
    <border>
      <left style="thin">
        <color rgb="FF1E2E6E"/>
      </left>
      <right/>
      <top style="thin">
        <color rgb="FF1E2E6E"/>
      </top>
      <bottom style="medium">
        <color rgb="FF1E2E6E"/>
      </bottom>
      <diagonal/>
    </border>
    <border>
      <left/>
      <right style="medium">
        <color rgb="FF1E2E6E"/>
      </right>
      <top style="thin">
        <color rgb="FF1E2E6E"/>
      </top>
      <bottom style="medium">
        <color rgb="FF1E2E6E"/>
      </bottom>
      <diagonal/>
    </border>
    <border>
      <left/>
      <right/>
      <top style="thin">
        <color indexed="9"/>
      </top>
      <bottom style="thin">
        <color indexed="9"/>
      </bottom>
      <diagonal/>
    </border>
    <border>
      <left style="medium">
        <color indexed="64"/>
      </left>
      <right/>
      <top style="medium">
        <color indexed="64"/>
      </top>
      <bottom style="medium">
        <color rgb="FF1E2E6E"/>
      </bottom>
      <diagonal/>
    </border>
    <border>
      <left/>
      <right/>
      <top style="medium">
        <color indexed="64"/>
      </top>
      <bottom style="medium">
        <color rgb="FF1E2E6E"/>
      </bottom>
      <diagonal/>
    </border>
    <border>
      <left/>
      <right style="medium">
        <color indexed="64"/>
      </right>
      <top style="medium">
        <color indexed="64"/>
      </top>
      <bottom style="medium">
        <color rgb="FF1E2E6E"/>
      </bottom>
      <diagonal/>
    </border>
    <border>
      <left style="thin">
        <color rgb="FF1E2E6E"/>
      </left>
      <right style="thin">
        <color rgb="FF1E2E6E"/>
      </right>
      <top style="medium">
        <color rgb="FF1E2E6E"/>
      </top>
      <bottom style="medium">
        <color rgb="FF1E2E6E"/>
      </bottom>
      <diagonal/>
    </border>
    <border>
      <left style="medium">
        <color indexed="64"/>
      </left>
      <right/>
      <top style="medium">
        <color rgb="FF1E2E6E"/>
      </top>
      <bottom style="medium">
        <color rgb="FF1E2E6E"/>
      </bottom>
      <diagonal/>
    </border>
    <border>
      <left style="medium">
        <color rgb="FF1E2E6E"/>
      </left>
      <right/>
      <top style="medium">
        <color rgb="FF1E2E6E"/>
      </top>
      <bottom style="thin">
        <color rgb="FF1E2E6E"/>
      </bottom>
      <diagonal/>
    </border>
    <border>
      <left style="medium">
        <color rgb="FF1E2E6E"/>
      </left>
      <right/>
      <top style="thin">
        <color rgb="FF1E2E6E"/>
      </top>
      <bottom style="thin">
        <color rgb="FF1E2E6E"/>
      </bottom>
      <diagonal/>
    </border>
    <border>
      <left style="medium">
        <color rgb="FF1E2E6E"/>
      </left>
      <right/>
      <top style="thin">
        <color rgb="FF1E2E6E"/>
      </top>
      <bottom style="medium">
        <color rgb="FF1E2E6E"/>
      </bottom>
      <diagonal/>
    </border>
    <border>
      <left/>
      <right style="medium">
        <color indexed="64"/>
      </right>
      <top style="medium">
        <color rgb="FF1E2E6E"/>
      </top>
      <bottom style="medium">
        <color rgb="FF1E2E6E"/>
      </bottom>
      <diagonal/>
    </border>
    <border>
      <left/>
      <right style="thin">
        <color rgb="FF1E2E6E"/>
      </right>
      <top style="medium">
        <color rgb="FF1E2E6E"/>
      </top>
      <bottom style="thin">
        <color rgb="FF1E2E6E"/>
      </bottom>
      <diagonal/>
    </border>
    <border>
      <left/>
      <right style="thin">
        <color rgb="FF1E2E6E"/>
      </right>
      <top style="thin">
        <color rgb="FF1E2E6E"/>
      </top>
      <bottom style="thin">
        <color rgb="FF1E2E6E"/>
      </bottom>
      <diagonal/>
    </border>
    <border>
      <left/>
      <right style="thin">
        <color rgb="FF1E2E6E"/>
      </right>
      <top style="thin">
        <color rgb="FF1E2E6E"/>
      </top>
      <bottom style="medium">
        <color rgb="FF1E2E6E"/>
      </bottom>
      <diagonal/>
    </border>
  </borders>
  <cellStyleXfs count="45">
    <xf numFmtId="0" fontId="0" fillId="0" borderId="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8" fillId="24" borderId="0" applyNumberFormat="0" applyBorder="0" applyAlignment="0" applyProtection="0"/>
    <xf numFmtId="0" fontId="19" fillId="25" borderId="29" applyNumberFormat="0" applyAlignment="0" applyProtection="0"/>
    <xf numFmtId="0" fontId="20" fillId="26" borderId="30" applyNumberFormat="0" applyAlignment="0" applyProtection="0"/>
    <xf numFmtId="0" fontId="21" fillId="0" borderId="31" applyNumberFormat="0" applyFill="0" applyAlignment="0" applyProtection="0"/>
    <xf numFmtId="0" fontId="22" fillId="0" borderId="0" applyNumberFormat="0" applyFill="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23" fillId="33" borderId="29" applyNumberFormat="0" applyAlignment="0" applyProtection="0"/>
    <xf numFmtId="0" fontId="7" fillId="0" borderId="0" applyNumberFormat="0" applyFill="0" applyBorder="0" applyAlignment="0" applyProtection="0">
      <alignment vertical="top"/>
      <protection locked="0"/>
    </xf>
    <xf numFmtId="0" fontId="24" fillId="34" borderId="0" applyNumberFormat="0" applyBorder="0" applyAlignment="0" applyProtection="0"/>
    <xf numFmtId="0" fontId="25" fillId="35" borderId="0" applyNumberFormat="0" applyBorder="0" applyAlignment="0" applyProtection="0"/>
    <xf numFmtId="0" fontId="16" fillId="0" borderId="0"/>
    <xf numFmtId="0" fontId="12" fillId="0" borderId="0"/>
    <xf numFmtId="0" fontId="15" fillId="36" borderId="32" applyNumberFormat="0" applyFont="0" applyAlignment="0" applyProtection="0"/>
    <xf numFmtId="0" fontId="26" fillId="25" borderId="33"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34" applyNumberFormat="0" applyFill="0" applyAlignment="0" applyProtection="0"/>
    <xf numFmtId="0" fontId="31" fillId="0" borderId="35" applyNumberFormat="0" applyFill="0" applyAlignment="0" applyProtection="0"/>
    <xf numFmtId="0" fontId="22" fillId="0" borderId="36" applyNumberFormat="0" applyFill="0" applyAlignment="0" applyProtection="0"/>
    <xf numFmtId="0" fontId="32" fillId="0" borderId="37" applyNumberFormat="0" applyFill="0" applyAlignment="0" applyProtection="0"/>
  </cellStyleXfs>
  <cellXfs count="28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applyAlignment="1">
      <alignment horizontal="center" wrapText="1"/>
    </xf>
    <xf numFmtId="0" fontId="2" fillId="2" borderId="0" xfId="0" applyFont="1" applyFill="1" applyAlignment="1">
      <alignment vertical="center" wrapText="1"/>
    </xf>
    <xf numFmtId="0" fontId="0" fillId="2" borderId="0" xfId="0" applyFill="1" applyAlignment="1">
      <alignment horizontal="left" wrapText="1"/>
    </xf>
    <xf numFmtId="0" fontId="2" fillId="0" borderId="1" xfId="0" applyFont="1" applyBorder="1" applyAlignment="1">
      <alignment vertical="center" wrapText="1" shrinkToFit="1"/>
    </xf>
    <xf numFmtId="0" fontId="0" fillId="0" borderId="0" xfId="0" applyAlignment="1">
      <alignment vertical="center" wrapText="1" shrinkToFit="1"/>
    </xf>
    <xf numFmtId="0" fontId="5" fillId="0" borderId="0" xfId="0" applyFont="1" applyAlignment="1">
      <alignment horizontal="center" vertical="center" wrapText="1" shrinkToFit="1"/>
    </xf>
    <xf numFmtId="0" fontId="0" fillId="0" borderId="0" xfId="0" applyAlignment="1">
      <alignment wrapText="1" shrinkToFit="1"/>
    </xf>
    <xf numFmtId="0" fontId="5" fillId="0" borderId="0" xfId="0" applyFont="1" applyAlignment="1">
      <alignment horizontal="center" wrapText="1" shrinkToFit="1"/>
    </xf>
    <xf numFmtId="0" fontId="2" fillId="2" borderId="0" xfId="0" applyFont="1" applyFill="1" applyAlignment="1">
      <alignment horizontal="left" vertical="center" wrapText="1"/>
    </xf>
    <xf numFmtId="0" fontId="0" fillId="0" borderId="0" xfId="0" applyAlignment="1">
      <alignment horizontal="left" vertical="center" wrapText="1" shrinkToFit="1"/>
    </xf>
    <xf numFmtId="0" fontId="0" fillId="0" borderId="0" xfId="0" applyAlignment="1">
      <alignment horizontal="left" wrapText="1" shrinkToFit="1"/>
    </xf>
    <xf numFmtId="0" fontId="0" fillId="0" borderId="0" xfId="0" applyAlignment="1">
      <alignment horizontal="left" wrapText="1"/>
    </xf>
    <xf numFmtId="0" fontId="0" fillId="0" borderId="0" xfId="0" applyAlignment="1">
      <alignment horizontal="left"/>
    </xf>
    <xf numFmtId="0" fontId="0" fillId="0" borderId="1" xfId="0" applyBorder="1" applyAlignment="1">
      <alignment horizontal="left" vertical="center" wrapText="1" shrinkToFit="1"/>
    </xf>
    <xf numFmtId="0" fontId="0" fillId="2" borderId="0" xfId="0" applyFill="1"/>
    <xf numFmtId="0" fontId="10" fillId="2" borderId="0" xfId="0" applyFont="1" applyFill="1"/>
    <xf numFmtId="0" fontId="10" fillId="0" borderId="0" xfId="0" applyFont="1"/>
    <xf numFmtId="0" fontId="2" fillId="0" borderId="0" xfId="0" applyFont="1" applyAlignment="1">
      <alignment horizontal="left" vertical="center" wrapText="1" shrinkToFit="1"/>
    </xf>
    <xf numFmtId="0" fontId="5" fillId="0" borderId="0" xfId="0" applyFont="1" applyAlignment="1">
      <alignment wrapText="1"/>
    </xf>
    <xf numFmtId="0" fontId="5" fillId="0" borderId="0" xfId="0" applyFont="1"/>
    <xf numFmtId="0" fontId="8" fillId="0" borderId="0" xfId="0" applyFont="1"/>
    <xf numFmtId="0" fontId="11" fillId="0" borderId="0" xfId="0" applyFont="1"/>
    <xf numFmtId="0" fontId="8" fillId="0" borderId="0" xfId="0" applyFont="1" applyAlignment="1">
      <alignment wrapText="1"/>
    </xf>
    <xf numFmtId="0" fontId="11" fillId="0" borderId="0" xfId="0" applyFont="1" applyAlignment="1">
      <alignment wrapText="1"/>
    </xf>
    <xf numFmtId="0" fontId="1" fillId="0" borderId="0" xfId="0" applyFont="1" applyAlignment="1">
      <alignment horizontal="center" vertical="center" wrapText="1" shrinkToFit="1"/>
    </xf>
    <xf numFmtId="0" fontId="1" fillId="0" borderId="0" xfId="0" applyFont="1" applyAlignment="1">
      <alignment vertical="center" wrapText="1" shrinkToFit="1"/>
    </xf>
    <xf numFmtId="0" fontId="2" fillId="0" borderId="2" xfId="0" applyFont="1" applyBorder="1" applyAlignment="1">
      <alignment vertical="center" wrapText="1" shrinkToFi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3" xfId="0" applyFont="1" applyBorder="1" applyAlignment="1">
      <alignment vertical="center"/>
    </xf>
    <xf numFmtId="0" fontId="5" fillId="4" borderId="2" xfId="0" applyFont="1" applyFill="1" applyBorder="1" applyAlignment="1">
      <alignment horizontal="center" vertical="center" wrapText="1" shrinkToFit="1"/>
    </xf>
    <xf numFmtId="0" fontId="0" fillId="0" borderId="2" xfId="0" applyBorder="1" applyAlignment="1">
      <alignment horizontal="left" vertical="center" wrapText="1" shrinkToFit="1"/>
    </xf>
    <xf numFmtId="0" fontId="14" fillId="0" borderId="0" xfId="0" applyFont="1" applyAlignment="1">
      <alignment vertical="center" textRotation="90" wrapText="1"/>
    </xf>
    <xf numFmtId="0" fontId="34" fillId="2" borderId="0" xfId="0" applyFont="1" applyFill="1"/>
    <xf numFmtId="0" fontId="34" fillId="0" borderId="0" xfId="0" applyFont="1"/>
    <xf numFmtId="0" fontId="35" fillId="37" borderId="38" xfId="0" applyFont="1" applyFill="1" applyBorder="1" applyAlignment="1">
      <alignment horizontal="center" vertical="center"/>
    </xf>
    <xf numFmtId="0" fontId="36" fillId="2" borderId="0" xfId="0" applyFont="1" applyFill="1" applyAlignment="1">
      <alignment wrapText="1"/>
    </xf>
    <xf numFmtId="0" fontId="34" fillId="0" borderId="0" xfId="0" applyFont="1" applyAlignment="1">
      <alignment horizontal="center" vertical="center" wrapText="1" shrinkToFit="1"/>
    </xf>
    <xf numFmtId="0" fontId="34" fillId="0" borderId="0" xfId="0" applyFont="1" applyAlignment="1">
      <alignment vertical="center" wrapText="1" shrinkToFit="1"/>
    </xf>
    <xf numFmtId="0" fontId="39" fillId="2" borderId="43" xfId="31" applyFont="1" applyFill="1" applyBorder="1" applyAlignment="1" applyProtection="1">
      <alignment horizontal="left" vertical="center" indent="1"/>
    </xf>
    <xf numFmtId="0" fontId="39" fillId="0" borderId="43" xfId="31" applyFont="1" applyFill="1" applyBorder="1" applyAlignment="1" applyProtection="1">
      <alignment horizontal="left" vertical="center" wrapText="1" indent="1"/>
    </xf>
    <xf numFmtId="0" fontId="34" fillId="0" borderId="0" xfId="0" applyFont="1" applyAlignment="1">
      <alignment horizontal="left"/>
    </xf>
    <xf numFmtId="0" fontId="34" fillId="0" borderId="0" xfId="0" applyFont="1" applyAlignment="1">
      <alignment horizontal="left" vertical="center" wrapText="1"/>
    </xf>
    <xf numFmtId="0" fontId="37" fillId="2" borderId="0" xfId="0" applyFont="1" applyFill="1" applyAlignment="1">
      <alignment wrapText="1"/>
    </xf>
    <xf numFmtId="0" fontId="34" fillId="0" borderId="47" xfId="0" applyFont="1" applyBorder="1" applyAlignment="1">
      <alignment vertical="center" wrapText="1"/>
    </xf>
    <xf numFmtId="0" fontId="34" fillId="0" borderId="50" xfId="0" applyFont="1" applyBorder="1" applyAlignment="1">
      <alignment vertical="center" wrapText="1"/>
    </xf>
    <xf numFmtId="0" fontId="34" fillId="0" borderId="53" xfId="0" applyFont="1" applyBorder="1" applyAlignment="1">
      <alignment vertical="center" wrapText="1"/>
    </xf>
    <xf numFmtId="0" fontId="34" fillId="0" borderId="49" xfId="0" applyFont="1" applyBorder="1" applyAlignment="1">
      <alignment horizontal="left" vertical="center" wrapText="1"/>
    </xf>
    <xf numFmtId="0" fontId="36" fillId="0" borderId="45" xfId="0" applyFont="1" applyBorder="1" applyAlignment="1">
      <alignment horizontal="left" vertical="center" wrapText="1"/>
    </xf>
    <xf numFmtId="0" fontId="33" fillId="0" borderId="49" xfId="0" applyFont="1" applyBorder="1" applyAlignment="1">
      <alignment horizontal="left" vertical="center" wrapText="1"/>
    </xf>
    <xf numFmtId="0" fontId="33" fillId="0" borderId="50" xfId="0" applyFont="1" applyBorder="1" applyAlignment="1">
      <alignment vertical="center" wrapText="1"/>
    </xf>
    <xf numFmtId="0" fontId="36" fillId="0" borderId="48" xfId="0" applyFont="1" applyBorder="1" applyAlignment="1">
      <alignment horizontal="left" vertical="center" wrapText="1"/>
    </xf>
    <xf numFmtId="0" fontId="36" fillId="0" borderId="51" xfId="0" applyFont="1" applyBorder="1" applyAlignment="1">
      <alignment horizontal="left" vertical="center" wrapText="1"/>
    </xf>
    <xf numFmtId="0" fontId="33" fillId="0" borderId="52" xfId="0" applyFont="1" applyBorder="1" applyAlignment="1">
      <alignment horizontal="left" vertical="center" wrapText="1"/>
    </xf>
    <xf numFmtId="0" fontId="33" fillId="0" borderId="53" xfId="0" applyFont="1" applyBorder="1" applyAlignment="1">
      <alignment vertical="center" wrapText="1"/>
    </xf>
    <xf numFmtId="0" fontId="34" fillId="0" borderId="49" xfId="0" applyFont="1" applyBorder="1" applyAlignment="1">
      <alignment vertical="center" wrapText="1" shrinkToFit="1"/>
    </xf>
    <xf numFmtId="0" fontId="36" fillId="0" borderId="49" xfId="0" applyFont="1" applyBorder="1" applyAlignment="1">
      <alignment horizontal="left" vertical="center" wrapText="1" shrinkToFit="1"/>
    </xf>
    <xf numFmtId="0" fontId="36" fillId="0" borderId="46" xfId="0" applyFont="1" applyBorder="1" applyAlignment="1">
      <alignment vertical="center" wrapText="1" shrinkToFit="1"/>
    </xf>
    <xf numFmtId="0" fontId="34" fillId="0" borderId="50" xfId="0" applyFont="1" applyBorder="1" applyAlignment="1">
      <alignment horizontal="center" vertical="center" wrapText="1" shrinkToFit="1"/>
    </xf>
    <xf numFmtId="0" fontId="34" fillId="0" borderId="60" xfId="0" applyFont="1" applyBorder="1" applyAlignment="1">
      <alignment horizontal="center" vertical="center" wrapText="1" shrinkToFit="1"/>
    </xf>
    <xf numFmtId="0" fontId="34" fillId="0" borderId="46" xfId="0" applyFont="1" applyBorder="1" applyAlignment="1">
      <alignment horizontal="left" vertical="center" wrapText="1" shrinkToFit="1"/>
    </xf>
    <xf numFmtId="0" fontId="34" fillId="0" borderId="49" xfId="0" applyFont="1" applyBorder="1" applyAlignment="1">
      <alignment horizontal="center" vertical="center" wrapText="1" shrinkToFit="1"/>
    </xf>
    <xf numFmtId="0" fontId="34" fillId="0" borderId="46" xfId="0" applyFont="1" applyBorder="1" applyAlignment="1">
      <alignment horizontal="center" vertical="center" wrapText="1" shrinkToFit="1"/>
    </xf>
    <xf numFmtId="0" fontId="34" fillId="0" borderId="49" xfId="0" applyFont="1" applyBorder="1" applyAlignment="1">
      <alignment horizontal="left" vertical="center" wrapText="1" shrinkToFit="1"/>
    </xf>
    <xf numFmtId="0" fontId="0" fillId="0" borderId="0" xfId="0" applyAlignment="1">
      <alignment horizontal="left" vertical="center"/>
    </xf>
    <xf numFmtId="0" fontId="36" fillId="0" borderId="46" xfId="0" applyFont="1" applyBorder="1" applyAlignment="1">
      <alignment horizontal="left" vertical="center" wrapText="1" shrinkToFit="1"/>
    </xf>
    <xf numFmtId="0" fontId="36" fillId="0" borderId="52" xfId="0" applyFont="1" applyBorder="1" applyAlignment="1">
      <alignment horizontal="left" vertical="center" wrapText="1" shrinkToFit="1"/>
    </xf>
    <xf numFmtId="0" fontId="34" fillId="0" borderId="49" xfId="0" applyFont="1" applyBorder="1" applyAlignment="1">
      <alignment vertical="center" wrapText="1"/>
    </xf>
    <xf numFmtId="0" fontId="36" fillId="0" borderId="49" xfId="0" applyFont="1" applyBorder="1" applyAlignment="1">
      <alignment horizontal="left" vertical="center"/>
    </xf>
    <xf numFmtId="0" fontId="36" fillId="0" borderId="49" xfId="0" applyFont="1" applyBorder="1" applyAlignment="1">
      <alignment horizontal="left" vertical="center" wrapText="1"/>
    </xf>
    <xf numFmtId="0" fontId="36" fillId="0" borderId="67" xfId="0" applyFont="1" applyBorder="1" applyAlignment="1">
      <alignment vertical="center"/>
    </xf>
    <xf numFmtId="0" fontId="36" fillId="0" borderId="0" xfId="0" applyFont="1" applyAlignment="1">
      <alignment vertical="center"/>
    </xf>
    <xf numFmtId="0" fontId="46" fillId="0" borderId="0" xfId="0" applyFont="1"/>
    <xf numFmtId="0" fontId="45" fillId="0" borderId="68" xfId="0" applyFont="1" applyBorder="1" applyAlignment="1">
      <alignment vertical="top" wrapText="1"/>
    </xf>
    <xf numFmtId="0" fontId="45" fillId="0" borderId="68" xfId="0" applyFont="1" applyBorder="1" applyAlignment="1">
      <alignment vertical="top"/>
    </xf>
    <xf numFmtId="0" fontId="36" fillId="0" borderId="1" xfId="0" applyFont="1" applyBorder="1" applyAlignment="1">
      <alignment vertical="center" wrapText="1" shrinkToFit="1"/>
    </xf>
    <xf numFmtId="0" fontId="34" fillId="0" borderId="1" xfId="0" applyFont="1" applyBorder="1" applyAlignment="1">
      <alignment vertical="center" wrapText="1" shrinkToFit="1"/>
    </xf>
    <xf numFmtId="0" fontId="36" fillId="0" borderId="69" xfId="0" applyFont="1" applyBorder="1" applyAlignment="1">
      <alignment vertical="center" wrapText="1" shrinkToFit="1"/>
    </xf>
    <xf numFmtId="0" fontId="36" fillId="0" borderId="70" xfId="0" applyFont="1" applyBorder="1" applyAlignment="1">
      <alignment horizontal="left" vertical="center" wrapText="1" shrinkToFit="1"/>
    </xf>
    <xf numFmtId="0" fontId="1" fillId="0" borderId="0" xfId="0" applyFont="1" applyAlignment="1">
      <alignment horizontal="left" vertical="center" wrapText="1" shrinkToFit="1"/>
    </xf>
    <xf numFmtId="0" fontId="36" fillId="0" borderId="62" xfId="0" applyFont="1" applyBorder="1" applyAlignment="1">
      <alignment horizontal="left" vertical="center" wrapText="1" shrinkToFit="1"/>
    </xf>
    <xf numFmtId="0" fontId="36" fillId="0" borderId="49" xfId="0" applyFont="1" applyBorder="1" applyAlignment="1">
      <alignment horizontal="center" vertical="center" wrapText="1" shrinkToFit="1"/>
    </xf>
    <xf numFmtId="0" fontId="36" fillId="0" borderId="46" xfId="0" applyFont="1" applyBorder="1" applyAlignment="1">
      <alignment horizontal="center" vertical="center" wrapText="1" shrinkToFit="1"/>
    </xf>
    <xf numFmtId="0" fontId="36" fillId="0" borderId="52" xfId="0" applyFont="1" applyBorder="1" applyAlignment="1">
      <alignment horizontal="center" vertical="center" wrapText="1" shrinkToFit="1"/>
    </xf>
    <xf numFmtId="0" fontId="36" fillId="0" borderId="62" xfId="0" applyFont="1" applyBorder="1" applyAlignment="1">
      <alignment horizontal="center" vertical="center" wrapText="1" shrinkToFit="1"/>
    </xf>
    <xf numFmtId="0" fontId="8" fillId="0" borderId="0" xfId="0" applyFont="1" applyAlignment="1">
      <alignment horizontal="center" vertical="center"/>
    </xf>
    <xf numFmtId="0" fontId="34" fillId="0" borderId="0" xfId="0" applyFont="1" applyAlignment="1">
      <alignment horizontal="center" vertical="center"/>
    </xf>
    <xf numFmtId="0" fontId="0" fillId="0" borderId="0" xfId="0" applyAlignment="1">
      <alignment horizontal="center" vertical="center"/>
    </xf>
    <xf numFmtId="0" fontId="47" fillId="0" borderId="0" xfId="0" applyFont="1"/>
    <xf numFmtId="0" fontId="34" fillId="0" borderId="0" xfId="0" applyFont="1" applyAlignment="1">
      <alignment horizontal="left" vertical="center"/>
    </xf>
    <xf numFmtId="0" fontId="40" fillId="0" borderId="52" xfId="0" applyFont="1" applyBorder="1" applyAlignment="1">
      <alignment horizontal="center" vertical="center" wrapText="1" shrinkToFit="1"/>
    </xf>
    <xf numFmtId="0" fontId="36" fillId="0" borderId="0" xfId="0" applyFont="1" applyAlignment="1">
      <alignment horizontal="center" vertical="center" wrapText="1" shrinkToFit="1"/>
    </xf>
    <xf numFmtId="0" fontId="36" fillId="0" borderId="0" xfId="0" applyFont="1" applyAlignment="1">
      <alignment horizontal="left" vertical="center" wrapText="1" shrinkToFit="1"/>
    </xf>
    <xf numFmtId="0" fontId="40" fillId="0" borderId="0" xfId="0" applyFont="1" applyAlignment="1">
      <alignment horizontal="center" vertical="center" wrapText="1" shrinkToFit="1"/>
    </xf>
    <xf numFmtId="0" fontId="36" fillId="0" borderId="49" xfId="0" applyFont="1" applyBorder="1" applyAlignment="1">
      <alignment vertical="center" wrapText="1" shrinkToFit="1"/>
    </xf>
    <xf numFmtId="0" fontId="49" fillId="37" borderId="10" xfId="0" applyFont="1" applyFill="1" applyBorder="1" applyAlignment="1">
      <alignment horizontal="center" vertical="center" wrapText="1"/>
    </xf>
    <xf numFmtId="0" fontId="49" fillId="37" borderId="9" xfId="0" applyFont="1" applyFill="1" applyBorder="1" applyAlignment="1">
      <alignment horizontal="center" vertical="center" wrapText="1"/>
    </xf>
    <xf numFmtId="0" fontId="49" fillId="37" borderId="21" xfId="0" applyFont="1" applyFill="1" applyBorder="1" applyAlignment="1">
      <alignment horizontal="center" vertical="center" wrapText="1"/>
    </xf>
    <xf numFmtId="0" fontId="50" fillId="0" borderId="0" xfId="0" applyFont="1" applyAlignment="1">
      <alignment vertical="center" wrapText="1"/>
    </xf>
    <xf numFmtId="0" fontId="50" fillId="0" borderId="0" xfId="0" applyFont="1"/>
    <xf numFmtId="0" fontId="34" fillId="0" borderId="60" xfId="0" applyFont="1" applyBorder="1" applyAlignment="1">
      <alignment horizontal="left" vertical="center" wrapText="1" shrinkToFit="1"/>
    </xf>
    <xf numFmtId="0" fontId="36" fillId="0" borderId="49" xfId="0" applyFont="1" applyBorder="1" applyAlignment="1">
      <alignment vertical="center" wrapText="1"/>
    </xf>
    <xf numFmtId="0" fontId="36" fillId="0" borderId="60" xfId="0" applyFont="1" applyBorder="1" applyAlignment="1">
      <alignment vertical="center" wrapText="1" shrinkToFit="1"/>
    </xf>
    <xf numFmtId="0" fontId="49" fillId="37" borderId="39" xfId="0" applyFont="1" applyFill="1" applyBorder="1" applyAlignment="1">
      <alignment horizontal="center" vertical="center"/>
    </xf>
    <xf numFmtId="0" fontId="49" fillId="37" borderId="39" xfId="0" applyFont="1" applyFill="1" applyBorder="1" applyAlignment="1">
      <alignment horizontal="center" vertical="center" wrapText="1"/>
    </xf>
    <xf numFmtId="0" fontId="50" fillId="0" borderId="3" xfId="0" applyFont="1" applyBorder="1"/>
    <xf numFmtId="0" fontId="50" fillId="2" borderId="0" xfId="0" applyFont="1" applyFill="1"/>
    <xf numFmtId="0" fontId="49" fillId="37" borderId="71" xfId="0" applyFont="1" applyFill="1" applyBorder="1" applyAlignment="1">
      <alignment horizontal="center" vertical="center" wrapText="1"/>
    </xf>
    <xf numFmtId="0" fontId="34" fillId="0" borderId="62" xfId="0" applyFont="1" applyBorder="1" applyAlignment="1">
      <alignment horizontal="center" vertical="center" wrapText="1" shrinkToFit="1"/>
    </xf>
    <xf numFmtId="0" fontId="34" fillId="0" borderId="62" xfId="0" applyFont="1" applyBorder="1" applyAlignment="1">
      <alignment horizontal="left" vertical="center" wrapText="1" shrinkToFit="1"/>
    </xf>
    <xf numFmtId="0" fontId="52" fillId="2" borderId="0" xfId="31" applyFont="1" applyFill="1" applyBorder="1" applyAlignment="1" applyProtection="1">
      <alignment vertical="center"/>
    </xf>
    <xf numFmtId="0" fontId="53" fillId="2" borderId="0" xfId="31" applyFont="1" applyFill="1" applyBorder="1" applyAlignment="1" applyProtection="1">
      <alignment vertical="center"/>
    </xf>
    <xf numFmtId="0" fontId="36" fillId="0" borderId="62" xfId="0" applyFont="1" applyBorder="1" applyAlignment="1">
      <alignment horizontal="left" vertical="center" wrapText="1"/>
    </xf>
    <xf numFmtId="0" fontId="39" fillId="2" borderId="0" xfId="31" applyFont="1" applyFill="1" applyBorder="1" applyAlignment="1" applyProtection="1">
      <alignment horizontal="left" vertical="center" indent="1"/>
    </xf>
    <xf numFmtId="0" fontId="36" fillId="0" borderId="73" xfId="0" applyFont="1" applyBorder="1" applyAlignment="1">
      <alignment horizontal="center" vertical="center" wrapText="1" shrinkToFit="1"/>
    </xf>
    <xf numFmtId="0" fontId="41" fillId="39" borderId="38" xfId="0" applyFont="1" applyFill="1" applyBorder="1" applyAlignment="1">
      <alignment horizontal="center" vertical="center" textRotation="90"/>
    </xf>
    <xf numFmtId="0" fontId="55" fillId="0" borderId="74" xfId="0" applyFont="1" applyBorder="1" applyAlignment="1">
      <alignment vertical="top" wrapText="1"/>
    </xf>
    <xf numFmtId="0" fontId="45" fillId="0" borderId="75" xfId="0" applyFont="1" applyBorder="1" applyAlignment="1">
      <alignment vertical="top" wrapText="1"/>
    </xf>
    <xf numFmtId="0" fontId="45" fillId="0" borderId="76" xfId="0" applyFont="1" applyBorder="1" applyAlignment="1">
      <alignment vertical="top" wrapText="1"/>
    </xf>
    <xf numFmtId="0" fontId="0" fillId="0" borderId="72" xfId="0" applyBorder="1" applyAlignment="1">
      <alignment horizontal="center"/>
    </xf>
    <xf numFmtId="0" fontId="34" fillId="0" borderId="70" xfId="0" applyFont="1" applyBorder="1" applyAlignment="1">
      <alignment horizontal="left" vertical="center" wrapText="1" shrinkToFit="1"/>
    </xf>
    <xf numFmtId="0" fontId="56" fillId="37" borderId="9" xfId="0" applyFont="1" applyFill="1" applyBorder="1" applyAlignment="1">
      <alignment horizontal="center" vertical="center" wrapText="1"/>
    </xf>
    <xf numFmtId="0" fontId="36" fillId="0" borderId="0" xfId="0" applyFont="1" applyAlignment="1">
      <alignment horizontal="center" wrapText="1" shrinkToFit="1"/>
    </xf>
    <xf numFmtId="0" fontId="36" fillId="0" borderId="0" xfId="0" applyFont="1" applyAlignment="1">
      <alignment horizontal="center" wrapText="1"/>
    </xf>
    <xf numFmtId="0" fontId="34" fillId="0" borderId="0" xfId="0" applyFont="1" applyAlignment="1">
      <alignment horizontal="center" wrapText="1"/>
    </xf>
    <xf numFmtId="0" fontId="34" fillId="0" borderId="0" xfId="0" applyFont="1" applyAlignment="1">
      <alignment horizontal="center"/>
    </xf>
    <xf numFmtId="0" fontId="57" fillId="37" borderId="38" xfId="0" applyFont="1" applyFill="1" applyBorder="1" applyAlignment="1">
      <alignment horizontal="center" vertical="center"/>
    </xf>
    <xf numFmtId="0" fontId="58" fillId="37" borderId="38" xfId="0" applyFont="1" applyFill="1" applyBorder="1" applyAlignment="1">
      <alignment horizontal="center" vertical="center"/>
    </xf>
    <xf numFmtId="0" fontId="59" fillId="37" borderId="38" xfId="0" applyFont="1" applyFill="1" applyBorder="1" applyAlignment="1">
      <alignment horizontal="center" vertical="center"/>
    </xf>
    <xf numFmtId="0" fontId="36" fillId="0" borderId="49" xfId="0" applyFont="1" applyBorder="1" applyAlignment="1">
      <alignment horizontal="justify" vertical="center" wrapText="1" shrinkToFit="1"/>
    </xf>
    <xf numFmtId="0" fontId="34" fillId="0" borderId="49" xfId="0" applyFont="1" applyBorder="1" applyAlignment="1">
      <alignment horizontal="justify" vertical="center" wrapText="1" shrinkToFit="1"/>
    </xf>
    <xf numFmtId="0" fontId="36" fillId="0" borderId="62" xfId="0" applyFont="1" applyBorder="1" applyAlignment="1">
      <alignment vertical="center"/>
    </xf>
    <xf numFmtId="0" fontId="34" fillId="0" borderId="63" xfId="0" applyFont="1" applyBorder="1" applyAlignment="1">
      <alignment horizontal="center" vertical="center" wrapText="1" shrinkToFit="1"/>
    </xf>
    <xf numFmtId="0" fontId="34" fillId="0" borderId="63" xfId="0" applyFont="1" applyBorder="1" applyAlignment="1">
      <alignment horizontal="left" vertical="center" wrapText="1" shrinkToFit="1"/>
    </xf>
    <xf numFmtId="0" fontId="60" fillId="37" borderId="38" xfId="0" applyFont="1" applyFill="1" applyBorder="1" applyAlignment="1">
      <alignment horizontal="center" vertical="center"/>
    </xf>
    <xf numFmtId="0" fontId="36" fillId="0" borderId="60" xfId="0" applyFont="1" applyBorder="1" applyAlignment="1">
      <alignment horizontal="left" vertical="center" wrapText="1" shrinkToFit="1"/>
    </xf>
    <xf numFmtId="0" fontId="36" fillId="0" borderId="1" xfId="0" applyFont="1" applyBorder="1" applyAlignment="1">
      <alignment horizontal="left" vertical="center" wrapText="1" shrinkToFit="1"/>
    </xf>
    <xf numFmtId="0" fontId="36" fillId="0" borderId="59" xfId="0" applyFont="1" applyBorder="1" applyAlignment="1">
      <alignment horizontal="left" vertical="center" wrapText="1" shrinkToFit="1"/>
    </xf>
    <xf numFmtId="0" fontId="36" fillId="0" borderId="61" xfId="0" applyFont="1" applyBorder="1" applyAlignment="1">
      <alignment horizontal="left" vertical="center" wrapText="1" shrinkToFit="1"/>
    </xf>
    <xf numFmtId="0" fontId="36" fillId="0" borderId="64" xfId="0" applyFont="1" applyBorder="1" applyAlignment="1">
      <alignment horizontal="left" vertical="center" wrapText="1" shrinkToFit="1"/>
    </xf>
    <xf numFmtId="0" fontId="36" fillId="0" borderId="51" xfId="0" applyFont="1" applyBorder="1" applyAlignment="1">
      <alignment horizontal="left" vertical="center" wrapText="1" shrinkToFit="1"/>
    </xf>
    <xf numFmtId="0" fontId="36" fillId="0" borderId="49" xfId="0" applyFont="1" applyBorder="1" applyAlignment="1">
      <alignment vertical="center"/>
    </xf>
    <xf numFmtId="14" fontId="10" fillId="2" borderId="0" xfId="0" applyNumberFormat="1" applyFont="1" applyFill="1"/>
    <xf numFmtId="0" fontId="36" fillId="0" borderId="60" xfId="0" applyFont="1" applyBorder="1" applyAlignment="1">
      <alignment horizontal="left" vertical="center" wrapText="1"/>
    </xf>
    <xf numFmtId="0" fontId="36" fillId="0" borderId="62" xfId="0" applyFont="1" applyBorder="1" applyAlignment="1">
      <alignment horizontal="left" vertical="center"/>
    </xf>
    <xf numFmtId="0" fontId="62" fillId="2" borderId="0" xfId="31" applyFont="1" applyFill="1" applyBorder="1" applyAlignment="1" applyProtection="1">
      <alignment horizontal="left" vertical="center" indent="1"/>
    </xf>
    <xf numFmtId="14" fontId="0" fillId="2" borderId="0" xfId="0" applyNumberFormat="1" applyFill="1"/>
    <xf numFmtId="0" fontId="63" fillId="0" borderId="45" xfId="0" applyFont="1" applyBorder="1" applyAlignment="1">
      <alignment horizontal="left" vertical="center" wrapText="1"/>
    </xf>
    <xf numFmtId="0" fontId="63" fillId="0" borderId="48" xfId="0" applyFont="1" applyBorder="1" applyAlignment="1">
      <alignment horizontal="left" vertical="center" wrapText="1"/>
    </xf>
    <xf numFmtId="0" fontId="63" fillId="0" borderId="51" xfId="0" applyFont="1" applyBorder="1" applyAlignment="1">
      <alignment horizontal="left" vertical="center" wrapText="1"/>
    </xf>
    <xf numFmtId="14" fontId="0" fillId="0" borderId="0" xfId="0" applyNumberFormat="1"/>
    <xf numFmtId="0" fontId="51" fillId="0" borderId="84" xfId="0" applyFont="1" applyBorder="1"/>
    <xf numFmtId="0" fontId="50" fillId="0" borderId="4" xfId="0" applyFont="1" applyBorder="1"/>
    <xf numFmtId="0" fontId="34" fillId="0" borderId="0" xfId="0" applyFont="1" applyAlignment="1">
      <alignment vertical="center"/>
    </xf>
    <xf numFmtId="0" fontId="34" fillId="0" borderId="46" xfId="0" applyFont="1" applyBorder="1" applyAlignment="1">
      <alignment horizontal="center" vertical="center"/>
    </xf>
    <xf numFmtId="0" fontId="34" fillId="0" borderId="49" xfId="0" applyFont="1" applyBorder="1" applyAlignment="1">
      <alignment horizontal="center" vertical="center"/>
    </xf>
    <xf numFmtId="0" fontId="34" fillId="0" borderId="52" xfId="0" applyFont="1" applyBorder="1" applyAlignment="1">
      <alignment horizontal="center" vertical="center"/>
    </xf>
    <xf numFmtId="0" fontId="65" fillId="0" borderId="45" xfId="0" applyFont="1" applyBorder="1" applyAlignment="1">
      <alignment horizontal="left" vertical="center" wrapText="1"/>
    </xf>
    <xf numFmtId="0" fontId="65" fillId="0" borderId="48" xfId="0" applyFont="1" applyBorder="1" applyAlignment="1">
      <alignment horizontal="left" vertical="center" wrapText="1"/>
    </xf>
    <xf numFmtId="0" fontId="65" fillId="0" borderId="49" xfId="0" applyFont="1" applyBorder="1" applyAlignment="1">
      <alignment horizontal="left" vertical="center" wrapText="1"/>
    </xf>
    <xf numFmtId="0" fontId="65" fillId="0" borderId="50" xfId="0" applyFont="1" applyBorder="1" applyAlignment="1">
      <alignment horizontal="center" vertical="center" wrapText="1"/>
    </xf>
    <xf numFmtId="0" fontId="65" fillId="0" borderId="51" xfId="0" applyFont="1" applyBorder="1" applyAlignment="1">
      <alignment horizontal="left" vertical="center" wrapText="1"/>
    </xf>
    <xf numFmtId="0" fontId="65" fillId="0" borderId="52" xfId="0" applyFont="1" applyBorder="1" applyAlignment="1">
      <alignment horizontal="center" vertical="center" wrapText="1"/>
    </xf>
    <xf numFmtId="0" fontId="65" fillId="0" borderId="53" xfId="0" applyFont="1" applyBorder="1" applyAlignment="1">
      <alignment horizontal="left" vertical="center" wrapText="1"/>
    </xf>
    <xf numFmtId="0" fontId="7" fillId="0" borderId="0" xfId="31" applyAlignment="1" applyProtection="1"/>
    <xf numFmtId="0" fontId="37" fillId="0" borderId="62" xfId="0" applyFont="1" applyBorder="1" applyAlignment="1">
      <alignment horizontal="left" vertical="center" wrapText="1" shrinkToFit="1"/>
    </xf>
    <xf numFmtId="0" fontId="37" fillId="0" borderId="49" xfId="0" applyFont="1" applyBorder="1" applyAlignment="1">
      <alignment horizontal="left" vertical="center" wrapText="1" shrinkToFit="1"/>
    </xf>
    <xf numFmtId="0" fontId="34" fillId="0" borderId="46" xfId="0" applyFont="1" applyBorder="1" applyAlignment="1">
      <alignment vertical="center"/>
    </xf>
    <xf numFmtId="0" fontId="34" fillId="0" borderId="47" xfId="0" applyFont="1" applyBorder="1" applyAlignment="1">
      <alignment vertical="center"/>
    </xf>
    <xf numFmtId="0" fontId="34" fillId="0" borderId="49" xfId="0" applyFont="1" applyBorder="1" applyAlignment="1">
      <alignment vertical="center"/>
    </xf>
    <xf numFmtId="0" fontId="34" fillId="0" borderId="50" xfId="0" applyFont="1" applyBorder="1" applyAlignment="1">
      <alignment vertical="center"/>
    </xf>
    <xf numFmtId="0" fontId="34" fillId="0" borderId="52" xfId="0" applyFont="1" applyBorder="1" applyAlignment="1">
      <alignment vertical="center"/>
    </xf>
    <xf numFmtId="0" fontId="34" fillId="0" borderId="53" xfId="0" applyFont="1" applyBorder="1" applyAlignment="1">
      <alignment vertical="center"/>
    </xf>
    <xf numFmtId="0" fontId="49" fillId="37" borderId="89" xfId="0" applyFont="1" applyFill="1" applyBorder="1" applyAlignment="1">
      <alignment horizontal="center" vertical="center"/>
    </xf>
    <xf numFmtId="0" fontId="34" fillId="0" borderId="90" xfId="0" applyFont="1" applyBorder="1" applyAlignment="1">
      <alignment vertical="center"/>
    </xf>
    <xf numFmtId="0" fontId="34" fillId="0" borderId="91" xfId="0" applyFont="1" applyBorder="1" applyAlignment="1">
      <alignment vertical="center"/>
    </xf>
    <xf numFmtId="0" fontId="34" fillId="0" borderId="92" xfId="0" applyFont="1" applyBorder="1" applyAlignment="1">
      <alignment vertical="center"/>
    </xf>
    <xf numFmtId="0" fontId="49" fillId="37" borderId="93" xfId="0" applyFont="1" applyFill="1" applyBorder="1" applyAlignment="1">
      <alignment horizontal="center" vertical="center"/>
    </xf>
    <xf numFmtId="0" fontId="34" fillId="0" borderId="94" xfId="0" applyFont="1" applyBorder="1" applyAlignment="1">
      <alignment vertical="center"/>
    </xf>
    <xf numFmtId="0" fontId="34" fillId="0" borderId="95" xfId="0" applyFont="1" applyBorder="1" applyAlignment="1">
      <alignment vertical="center"/>
    </xf>
    <xf numFmtId="0" fontId="34" fillId="0" borderId="96" xfId="0" applyFont="1" applyBorder="1" applyAlignment="1">
      <alignment vertical="center"/>
    </xf>
    <xf numFmtId="0" fontId="49" fillId="37" borderId="88" xfId="0" applyFont="1" applyFill="1" applyBorder="1" applyAlignment="1">
      <alignment horizontal="center" vertical="center"/>
    </xf>
    <xf numFmtId="0" fontId="34" fillId="0" borderId="45" xfId="0" applyFont="1" applyBorder="1" applyAlignment="1">
      <alignment vertical="center"/>
    </xf>
    <xf numFmtId="0" fontId="34" fillId="0" borderId="48" xfId="0" applyFont="1" applyBorder="1" applyAlignment="1">
      <alignment vertical="center"/>
    </xf>
    <xf numFmtId="0" fontId="34" fillId="0" borderId="51" xfId="0" applyFont="1" applyBorder="1" applyAlignment="1">
      <alignment vertical="center"/>
    </xf>
    <xf numFmtId="0" fontId="41" fillId="0" borderId="0" xfId="0" applyFont="1" applyAlignment="1">
      <alignment vertical="center" textRotation="90" wrapText="1"/>
    </xf>
    <xf numFmtId="0" fontId="36" fillId="40" borderId="1" xfId="0" applyFont="1" applyFill="1" applyBorder="1" applyAlignment="1">
      <alignment horizontal="left" vertical="center" wrapText="1" shrinkToFit="1"/>
    </xf>
    <xf numFmtId="0" fontId="36" fillId="40" borderId="1" xfId="0" applyFont="1" applyFill="1" applyBorder="1" applyAlignment="1">
      <alignment vertical="center" wrapText="1" shrinkToFit="1"/>
    </xf>
    <xf numFmtId="0" fontId="41" fillId="39" borderId="54" xfId="0" applyFont="1" applyFill="1" applyBorder="1" applyAlignment="1">
      <alignment horizontal="center" vertical="center" textRotation="90"/>
    </xf>
    <xf numFmtId="0" fontId="41" fillId="39" borderId="55" xfId="0" applyFont="1" applyFill="1" applyBorder="1" applyAlignment="1">
      <alignment horizontal="center" vertical="center" textRotation="90"/>
    </xf>
    <xf numFmtId="0" fontId="41" fillId="39" borderId="56" xfId="0" applyFont="1" applyFill="1" applyBorder="1" applyAlignment="1">
      <alignment horizontal="center" vertical="center" textRotation="90"/>
    </xf>
    <xf numFmtId="0" fontId="54" fillId="38" borderId="72" xfId="0" applyFont="1" applyFill="1" applyBorder="1" applyAlignment="1">
      <alignment horizontal="center" vertical="center" wrapText="1"/>
    </xf>
    <xf numFmtId="0" fontId="43" fillId="38" borderId="0" xfId="0" applyFont="1" applyFill="1" applyAlignment="1">
      <alignment horizontal="center" vertical="center" wrapText="1"/>
    </xf>
    <xf numFmtId="0" fontId="43" fillId="38" borderId="8" xfId="0" applyFont="1" applyFill="1" applyBorder="1" applyAlignment="1">
      <alignment horizontal="center" vertical="center" wrapText="1"/>
    </xf>
    <xf numFmtId="0" fontId="41" fillId="39" borderId="57" xfId="0" applyFont="1" applyFill="1" applyBorder="1" applyAlignment="1">
      <alignment horizontal="center" vertical="center" textRotation="90" wrapText="1"/>
    </xf>
    <xf numFmtId="0" fontId="41" fillId="39" borderId="58" xfId="0" applyFont="1" applyFill="1" applyBorder="1" applyAlignment="1">
      <alignment horizontal="center" vertical="center" textRotation="90" wrapText="1"/>
    </xf>
    <xf numFmtId="0" fontId="41" fillId="39" borderId="38" xfId="0" applyFont="1" applyFill="1" applyBorder="1" applyAlignment="1">
      <alignment horizontal="center" vertical="center" textRotation="90" wrapText="1"/>
    </xf>
    <xf numFmtId="0" fontId="44" fillId="38" borderId="13" xfId="0" applyFont="1" applyFill="1" applyBorder="1" applyAlignment="1">
      <alignment horizontal="center" vertical="center"/>
    </xf>
    <xf numFmtId="0" fontId="44" fillId="38" borderId="14" xfId="0" applyFont="1" applyFill="1" applyBorder="1" applyAlignment="1">
      <alignment horizontal="center" vertical="center"/>
    </xf>
    <xf numFmtId="0" fontId="44" fillId="38" borderId="11" xfId="0" applyFont="1" applyFill="1" applyBorder="1" applyAlignment="1">
      <alignment horizontal="center" vertical="center"/>
    </xf>
    <xf numFmtId="0" fontId="63" fillId="0" borderId="80" xfId="0" applyFont="1" applyBorder="1" applyAlignment="1">
      <alignment horizontal="left" vertical="center" wrapText="1"/>
    </xf>
    <xf numFmtId="0" fontId="63" fillId="0" borderId="81" xfId="0" applyFont="1" applyBorder="1" applyAlignment="1">
      <alignment horizontal="left" vertical="center" wrapText="1"/>
    </xf>
    <xf numFmtId="0" fontId="63" fillId="0" borderId="82" xfId="0" applyFont="1" applyBorder="1" applyAlignment="1">
      <alignment horizontal="left" vertical="center" wrapText="1"/>
    </xf>
    <xf numFmtId="0" fontId="63" fillId="0" borderId="83" xfId="0" applyFont="1" applyBorder="1" applyAlignment="1">
      <alignment horizontal="left" vertical="center" wrapText="1"/>
    </xf>
    <xf numFmtId="0" fontId="6" fillId="38" borderId="85" xfId="0" applyFont="1" applyFill="1" applyBorder="1" applyAlignment="1">
      <alignment horizontal="center" vertical="center"/>
    </xf>
    <xf numFmtId="0" fontId="6" fillId="38" borderId="86" xfId="0" applyFont="1" applyFill="1" applyBorder="1" applyAlignment="1">
      <alignment horizontal="center" vertical="center"/>
    </xf>
    <xf numFmtId="0" fontId="6" fillId="38" borderId="87" xfId="0" applyFont="1" applyFill="1" applyBorder="1" applyAlignment="1">
      <alignment horizontal="center" vertical="center"/>
    </xf>
    <xf numFmtId="0" fontId="38" fillId="2" borderId="0" xfId="0" applyFont="1" applyFill="1" applyAlignment="1">
      <alignment horizontal="left" vertical="justify" wrapText="1"/>
    </xf>
    <xf numFmtId="0" fontId="49" fillId="37" borderId="77" xfId="0" applyFont="1" applyFill="1" applyBorder="1" applyAlignment="1">
      <alignment horizontal="center" vertical="center" wrapText="1"/>
    </xf>
    <xf numFmtId="0" fontId="49" fillId="37" borderId="42" xfId="0" applyFont="1" applyFill="1" applyBorder="1" applyAlignment="1">
      <alignment horizontal="center" vertical="center" wrapText="1"/>
    </xf>
    <xf numFmtId="0" fontId="63" fillId="0" borderId="78" xfId="0" applyFont="1" applyBorder="1" applyAlignment="1">
      <alignment horizontal="left" vertical="center" wrapText="1"/>
    </xf>
    <xf numFmtId="0" fontId="63" fillId="0" borderId="79" xfId="0" applyFont="1" applyBorder="1" applyAlignment="1">
      <alignment horizontal="left" vertical="center" wrapText="1"/>
    </xf>
    <xf numFmtId="0" fontId="49" fillId="37" borderId="40" xfId="0" applyFont="1" applyFill="1" applyBorder="1" applyAlignment="1">
      <alignment horizontal="center" vertical="center"/>
    </xf>
    <xf numFmtId="0" fontId="49" fillId="37" borderId="41" xfId="0" applyFont="1" applyFill="1" applyBorder="1" applyAlignment="1">
      <alignment horizontal="center" vertical="center"/>
    </xf>
    <xf numFmtId="0" fontId="49" fillId="37" borderId="44" xfId="0" applyFont="1" applyFill="1" applyBorder="1" applyAlignment="1">
      <alignment horizontal="center" vertical="center"/>
    </xf>
    <xf numFmtId="0" fontId="48" fillId="38" borderId="13" xfId="0" applyFont="1" applyFill="1" applyBorder="1" applyAlignment="1">
      <alignment horizontal="center" vertical="center"/>
    </xf>
    <xf numFmtId="0" fontId="48" fillId="38" borderId="14" xfId="0" applyFont="1" applyFill="1" applyBorder="1" applyAlignment="1">
      <alignment horizontal="center" vertical="center"/>
    </xf>
    <xf numFmtId="0" fontId="48" fillId="38" borderId="11" xfId="0" applyFont="1" applyFill="1" applyBorder="1" applyAlignment="1">
      <alignment horizontal="center" vertical="center"/>
    </xf>
    <xf numFmtId="0" fontId="65" fillId="0" borderId="80" xfId="0" applyFont="1" applyBorder="1" applyAlignment="1">
      <alignment horizontal="left" vertical="center" wrapText="1"/>
    </xf>
    <xf numFmtId="0" fontId="65" fillId="0" borderId="81" xfId="0" applyFont="1" applyBorder="1" applyAlignment="1">
      <alignment horizontal="left" vertical="center" wrapText="1"/>
    </xf>
    <xf numFmtId="0" fontId="3" fillId="38" borderId="15" xfId="0" applyFont="1" applyFill="1" applyBorder="1" applyAlignment="1">
      <alignment horizontal="center" vertical="center" wrapText="1"/>
    </xf>
    <xf numFmtId="0" fontId="3" fillId="38" borderId="0" xfId="0" applyFont="1" applyFill="1" applyAlignment="1">
      <alignment horizontal="center" vertical="center"/>
    </xf>
    <xf numFmtId="0" fontId="65" fillId="0" borderId="78" xfId="0" applyFont="1" applyBorder="1" applyAlignment="1">
      <alignment horizontal="left" vertical="center" wrapText="1"/>
    </xf>
    <xf numFmtId="0" fontId="65" fillId="0" borderId="79" xfId="0" applyFont="1" applyBorder="1" applyAlignment="1">
      <alignment horizontal="left" vertical="center" wrapText="1"/>
    </xf>
    <xf numFmtId="0" fontId="48" fillId="38" borderId="16" xfId="0" applyFont="1" applyFill="1" applyBorder="1" applyAlignment="1">
      <alignment horizontal="center" vertical="center" wrapText="1"/>
    </xf>
    <xf numFmtId="0" fontId="48" fillId="38" borderId="17" xfId="0" applyFont="1" applyFill="1" applyBorder="1" applyAlignment="1">
      <alignment horizontal="center" vertical="center" wrapText="1"/>
    </xf>
    <xf numFmtId="0" fontId="48" fillId="38" borderId="18" xfId="0" applyFont="1" applyFill="1" applyBorder="1" applyAlignment="1">
      <alignment horizontal="center" vertical="center" wrapText="1"/>
    </xf>
    <xf numFmtId="0" fontId="34" fillId="0" borderId="0" xfId="0" applyFont="1" applyAlignment="1">
      <alignment horizontal="justify" vertical="justify"/>
    </xf>
    <xf numFmtId="0" fontId="0" fillId="0" borderId="0" xfId="0"/>
    <xf numFmtId="0" fontId="34" fillId="0" borderId="0" xfId="0" applyFont="1" applyAlignment="1">
      <alignment horizontal="justify" vertical="justify" wrapText="1"/>
    </xf>
    <xf numFmtId="0" fontId="44" fillId="38" borderId="17" xfId="0" applyFont="1" applyFill="1" applyBorder="1" applyAlignment="1">
      <alignment horizontal="center" vertical="center" wrapText="1"/>
    </xf>
    <xf numFmtId="0" fontId="44" fillId="38" borderId="14" xfId="0" applyFont="1" applyFill="1" applyBorder="1" applyAlignment="1">
      <alignment horizontal="center" vertical="center" wrapText="1"/>
    </xf>
    <xf numFmtId="0" fontId="44" fillId="38" borderId="11" xfId="0" applyFont="1" applyFill="1" applyBorder="1" applyAlignment="1">
      <alignment horizontal="center" vertical="center" wrapText="1"/>
    </xf>
    <xf numFmtId="0" fontId="34" fillId="0" borderId="0" xfId="0" applyFont="1" applyAlignment="1">
      <alignment horizontal="left"/>
    </xf>
    <xf numFmtId="0" fontId="34" fillId="0" borderId="0" xfId="0" applyFont="1" applyAlignment="1">
      <alignment horizontal="left" vertical="center" wrapText="1"/>
    </xf>
    <xf numFmtId="0" fontId="34" fillId="0" borderId="27" xfId="0" applyFont="1" applyBorder="1" applyAlignment="1">
      <alignment horizontal="justify" vertical="justify"/>
    </xf>
    <xf numFmtId="0" fontId="34" fillId="0" borderId="28" xfId="0" applyFont="1" applyBorder="1" applyAlignment="1">
      <alignment horizontal="justify" vertical="justify"/>
    </xf>
    <xf numFmtId="0" fontId="34" fillId="0" borderId="8" xfId="0" applyFont="1" applyBorder="1" applyAlignment="1">
      <alignment horizontal="justify" vertical="justify"/>
    </xf>
    <xf numFmtId="0" fontId="34" fillId="0" borderId="27" xfId="0" applyFont="1" applyBorder="1" applyAlignment="1">
      <alignment horizontal="justify" vertical="justify" wrapText="1"/>
    </xf>
    <xf numFmtId="0" fontId="34" fillId="0" borderId="28" xfId="0" applyFont="1" applyBorder="1" applyAlignment="1">
      <alignment horizontal="justify" vertical="justify" wrapText="1"/>
    </xf>
    <xf numFmtId="0" fontId="34" fillId="0" borderId="8" xfId="0" applyFont="1" applyBorder="1" applyAlignment="1">
      <alignment horizontal="justify" vertical="justify" wrapText="1"/>
    </xf>
    <xf numFmtId="0" fontId="36" fillId="0" borderId="62" xfId="0" applyFont="1" applyBorder="1" applyAlignment="1">
      <alignment horizontal="left" vertical="center"/>
    </xf>
    <xf numFmtId="0" fontId="36" fillId="0" borderId="60" xfId="0" applyFont="1" applyBorder="1" applyAlignment="1">
      <alignment horizontal="left" vertical="center"/>
    </xf>
    <xf numFmtId="0" fontId="36" fillId="0" borderId="62" xfId="0" applyFont="1" applyBorder="1" applyAlignment="1">
      <alignment horizontal="left" vertical="center" wrapText="1" shrinkToFit="1"/>
    </xf>
    <xf numFmtId="0" fontId="36" fillId="0" borderId="60" xfId="0" applyFont="1" applyBorder="1" applyAlignment="1">
      <alignment horizontal="left" vertical="center" wrapText="1" shrinkToFit="1"/>
    </xf>
    <xf numFmtId="0" fontId="34" fillId="0" borderId="62" xfId="0" applyFont="1" applyBorder="1" applyAlignment="1">
      <alignment horizontal="center" vertical="center" wrapText="1" shrinkToFit="1"/>
    </xf>
    <xf numFmtId="0" fontId="34" fillId="0" borderId="60" xfId="0" applyFont="1" applyBorder="1" applyAlignment="1">
      <alignment horizontal="center" vertical="center" wrapText="1" shrinkToFit="1"/>
    </xf>
    <xf numFmtId="0" fontId="48" fillId="38" borderId="13" xfId="0" applyFont="1" applyFill="1" applyBorder="1" applyAlignment="1">
      <alignment horizontal="center" vertical="center" wrapText="1"/>
    </xf>
    <xf numFmtId="0" fontId="48" fillId="38" borderId="14" xfId="0" applyFont="1" applyFill="1" applyBorder="1" applyAlignment="1">
      <alignment horizontal="center" vertical="center" wrapText="1"/>
    </xf>
    <xf numFmtId="0" fontId="48" fillId="38" borderId="11" xfId="0" applyFont="1" applyFill="1" applyBorder="1" applyAlignment="1">
      <alignment horizontal="center" vertical="center" wrapText="1"/>
    </xf>
    <xf numFmtId="0" fontId="36" fillId="0" borderId="45" xfId="0" applyFont="1" applyBorder="1" applyAlignment="1">
      <alignment horizontal="left" vertical="center" wrapText="1" shrinkToFit="1"/>
    </xf>
    <xf numFmtId="0" fontId="36" fillId="0" borderId="48" xfId="0" applyFont="1" applyBorder="1" applyAlignment="1">
      <alignment horizontal="left" vertical="center" wrapText="1" shrinkToFit="1"/>
    </xf>
    <xf numFmtId="0" fontId="36" fillId="0" borderId="65" xfId="0" applyFont="1" applyBorder="1" applyAlignment="1">
      <alignment horizontal="left" vertical="center" wrapText="1" shrinkToFit="1"/>
    </xf>
    <xf numFmtId="0" fontId="36" fillId="0" borderId="66" xfId="0" applyFont="1" applyBorder="1" applyAlignment="1">
      <alignment horizontal="left" vertical="center" wrapText="1" shrinkToFit="1"/>
    </xf>
    <xf numFmtId="0" fontId="34" fillId="0" borderId="0" xfId="0" applyFont="1" applyAlignment="1">
      <alignment horizontal="left" wrapText="1"/>
    </xf>
    <xf numFmtId="0" fontId="34" fillId="0" borderId="62" xfId="0" applyFont="1" applyBorder="1" applyAlignment="1">
      <alignment horizontal="left" vertical="center" wrapText="1" shrinkToFit="1"/>
    </xf>
    <xf numFmtId="0" fontId="34" fillId="0" borderId="60" xfId="0" applyFont="1" applyBorder="1" applyAlignment="1">
      <alignment horizontal="left" vertical="center" wrapText="1" shrinkToFit="1"/>
    </xf>
    <xf numFmtId="0" fontId="0" fillId="0" borderId="60" xfId="0" applyBorder="1" applyAlignment="1">
      <alignment horizontal="left"/>
    </xf>
    <xf numFmtId="0" fontId="2" fillId="0" borderId="21" xfId="0" applyFont="1" applyBorder="1" applyAlignment="1">
      <alignment horizontal="center" vertical="center" wrapText="1" shrinkToFit="1"/>
    </xf>
    <xf numFmtId="0" fontId="2" fillId="0" borderId="12" xfId="0" applyFont="1" applyBorder="1" applyAlignment="1">
      <alignment horizontal="center" vertical="center" wrapText="1" shrinkToFit="1"/>
    </xf>
    <xf numFmtId="0" fontId="2" fillId="0" borderId="2" xfId="0" applyFont="1" applyBorder="1" applyAlignment="1">
      <alignment horizontal="center" vertical="center" wrapText="1" shrinkToFit="1"/>
    </xf>
    <xf numFmtId="0" fontId="2" fillId="0" borderId="9" xfId="0" applyFont="1" applyBorder="1" applyAlignment="1">
      <alignment horizontal="center" vertical="center" wrapText="1" shrinkToFit="1"/>
    </xf>
    <xf numFmtId="0" fontId="6" fillId="3"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4" fillId="5" borderId="25" xfId="0" applyFont="1" applyFill="1" applyBorder="1" applyAlignment="1">
      <alignment horizontal="center" vertical="center" wrapText="1"/>
    </xf>
    <xf numFmtId="0" fontId="4" fillId="5" borderId="19"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0" fillId="0" borderId="17" xfId="0" applyBorder="1"/>
    <xf numFmtId="0" fontId="0" fillId="0" borderId="18" xfId="0" applyBorder="1"/>
  </cellXfs>
  <cellStyles count="45">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41"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31" builtinId="8"/>
    <cellStyle name="Incorrecto" xfId="32" builtinId="27" customBuiltin="1"/>
    <cellStyle name="Neutral" xfId="33" builtinId="28" customBuiltin="1"/>
    <cellStyle name="Normal" xfId="0" builtinId="0"/>
    <cellStyle name="Normal 2" xfId="34" xr:uid="{00000000-0005-0000-0000-000023000000}"/>
    <cellStyle name="Normal 2 2" xfId="35" xr:uid="{00000000-0005-0000-0000-000024000000}"/>
    <cellStyle name="Notas 2" xfId="36" xr:uid="{00000000-0005-0000-0000-000025000000}"/>
    <cellStyle name="Salida" xfId="37" builtinId="21" customBuiltin="1"/>
    <cellStyle name="Texto de advertencia" xfId="38" builtinId="11" customBuiltin="1"/>
    <cellStyle name="Texto explicativo" xfId="39" builtinId="53" customBuiltin="1"/>
    <cellStyle name="Título" xfId="40" builtinId="15" customBuiltin="1"/>
    <cellStyle name="Título 2" xfId="42" builtinId="17" customBuiltin="1"/>
    <cellStyle name="Título 3" xfId="43" builtinId="18" customBuiltin="1"/>
    <cellStyle name="Total" xfId="44" builtinId="25" customBuiltin="1"/>
  </cellStyles>
  <dxfs count="0"/>
  <tableStyles count="0" defaultTableStyle="TableStyleMedium9" defaultPivotStyle="PivotStyleLight16"/>
  <colors>
    <mruColors>
      <color rgb="FF1E2E6E"/>
      <color rgb="FF6DE51B"/>
      <color rgb="FF00AECB"/>
      <color rgb="FFB7ECFF"/>
      <color rgb="FFB1A881"/>
      <color rgb="FF429EBE"/>
      <color rgb="FFBFD828"/>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Coordinadores de Cambios'!A1"/><Relationship Id="rId7" Type="http://schemas.openxmlformats.org/officeDocument/2006/relationships/hyperlink" Target="#'Roles Admon Cambios'!A1"/><Relationship Id="rId2" Type="http://schemas.openxmlformats.org/officeDocument/2006/relationships/image" Target="../media/image1.png"/><Relationship Id="rId1" Type="http://schemas.openxmlformats.org/officeDocument/2006/relationships/hyperlink" Target="#'Calendario de Liberaciones'!A1"/><Relationship Id="rId6" Type="http://schemas.openxmlformats.org/officeDocument/2006/relationships/image" Target="../media/image3.wmf"/><Relationship Id="rId11" Type="http://schemas.openxmlformats.org/officeDocument/2006/relationships/image" Target="../media/image6.png"/><Relationship Id="rId5" Type="http://schemas.openxmlformats.org/officeDocument/2006/relationships/hyperlink" Target="#'Ejecutivos de Implantaci&#243;n'!A1"/><Relationship Id="rId10" Type="http://schemas.openxmlformats.org/officeDocument/2006/relationships/image" Target="../media/image5.wmf"/><Relationship Id="rId4" Type="http://schemas.openxmlformats.org/officeDocument/2006/relationships/image" Target="../media/image2.wmf"/><Relationship Id="rId9" Type="http://schemas.openxmlformats.org/officeDocument/2006/relationships/hyperlink" Target="#'Comit&#233; de Cambios (Approvals)'!A1"/></Relationships>
</file>

<file path=xl/drawings/_rels/drawing10.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hyperlink" Target="#Indicadores!A1"/><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20.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21.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22.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23.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24.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2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Indicadores!A1"/><Relationship Id="rId1" Type="http://schemas.openxmlformats.org/officeDocument/2006/relationships/hyperlink" Target="#INDICE!A1"/></Relationships>
</file>

<file path=xl/drawings/_rels/drawing26.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27.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28.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29.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hyperlink" Target="#Indicadores!A1"/><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hyperlink" Target="#Indicadores!A1"/><Relationship Id="rId2" Type="http://schemas.openxmlformats.org/officeDocument/2006/relationships/hyperlink" Target="#INDICE!A1"/><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105836</xdr:colOff>
      <xdr:row>12</xdr:row>
      <xdr:rowOff>1</xdr:rowOff>
    </xdr:from>
    <xdr:to>
      <xdr:col>1</xdr:col>
      <xdr:colOff>624417</xdr:colOff>
      <xdr:row>12</xdr:row>
      <xdr:rowOff>418727</xdr:rowOff>
    </xdr:to>
    <xdr:pic>
      <xdr:nvPicPr>
        <xdr:cNvPr id="274711" name="Picture 106" descr="C:\Documents and Settings\MXI00986620A\Configuración local\Archivos temporales de Internet\Content.IE5\LE9YIW57\MCj04326640000[1].png">
          <a:hlinkClick xmlns:r="http://schemas.openxmlformats.org/officeDocument/2006/relationships" r:id="rId1"/>
          <a:extLst>
            <a:ext uri="{FF2B5EF4-FFF2-40B4-BE49-F238E27FC236}">
              <a16:creationId xmlns:a16="http://schemas.microsoft.com/office/drawing/2014/main" id="{00000000-0008-0000-0000-0000173104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11253" y="4857751"/>
          <a:ext cx="518581" cy="418726"/>
        </a:xfrm>
        <a:prstGeom prst="rect">
          <a:avLst/>
        </a:prstGeom>
        <a:noFill/>
        <a:ln w="9525">
          <a:noFill/>
          <a:miter lim="800000"/>
          <a:headEnd/>
          <a:tailEnd/>
        </a:ln>
      </xdr:spPr>
    </xdr:pic>
    <xdr:clientData/>
  </xdr:twoCellAnchor>
  <xdr:twoCellAnchor editAs="oneCell">
    <xdr:from>
      <xdr:col>1</xdr:col>
      <xdr:colOff>104775</xdr:colOff>
      <xdr:row>13</xdr:row>
      <xdr:rowOff>342900</xdr:rowOff>
    </xdr:from>
    <xdr:to>
      <xdr:col>1</xdr:col>
      <xdr:colOff>590550</xdr:colOff>
      <xdr:row>14</xdr:row>
      <xdr:rowOff>288924</xdr:rowOff>
    </xdr:to>
    <xdr:pic>
      <xdr:nvPicPr>
        <xdr:cNvPr id="274713" name="Picture 115" descr="C:\Documents and Settings\MXI00986620A\Configuración local\Archivos temporales de Internet\Content.IE5\LE9YIW57\MCj01981490000[1].wmf">
          <a:hlinkClick xmlns:r="http://schemas.openxmlformats.org/officeDocument/2006/relationships" r:id="rId3"/>
          <a:extLst>
            <a:ext uri="{FF2B5EF4-FFF2-40B4-BE49-F238E27FC236}">
              <a16:creationId xmlns:a16="http://schemas.microsoft.com/office/drawing/2014/main" id="{00000000-0008-0000-0000-0000193104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104900" y="4857750"/>
          <a:ext cx="485775" cy="419100"/>
        </a:xfrm>
        <a:prstGeom prst="rect">
          <a:avLst/>
        </a:prstGeom>
        <a:noFill/>
        <a:ln w="9525">
          <a:noFill/>
          <a:miter lim="800000"/>
          <a:headEnd/>
          <a:tailEnd/>
        </a:ln>
      </xdr:spPr>
    </xdr:pic>
    <xdr:clientData/>
  </xdr:twoCellAnchor>
  <xdr:twoCellAnchor editAs="oneCell">
    <xdr:from>
      <xdr:col>1</xdr:col>
      <xdr:colOff>95250</xdr:colOff>
      <xdr:row>14</xdr:row>
      <xdr:rowOff>371475</xdr:rowOff>
    </xdr:from>
    <xdr:to>
      <xdr:col>1</xdr:col>
      <xdr:colOff>561975</xdr:colOff>
      <xdr:row>15</xdr:row>
      <xdr:rowOff>336551</xdr:rowOff>
    </xdr:to>
    <xdr:pic>
      <xdr:nvPicPr>
        <xdr:cNvPr id="274714" name="Picture 116" descr="C:\Archivos de programa\Microsoft Office\MEDIA\CAGCAT10\j0292020.wmf">
          <a:hlinkClick xmlns:r="http://schemas.openxmlformats.org/officeDocument/2006/relationships" r:id="rId5"/>
          <a:extLst>
            <a:ext uri="{FF2B5EF4-FFF2-40B4-BE49-F238E27FC236}">
              <a16:creationId xmlns:a16="http://schemas.microsoft.com/office/drawing/2014/main" id="{00000000-0008-0000-0000-00001A3104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095375" y="5295900"/>
          <a:ext cx="466725" cy="438150"/>
        </a:xfrm>
        <a:prstGeom prst="rect">
          <a:avLst/>
        </a:prstGeom>
        <a:noFill/>
        <a:ln w="9525">
          <a:noFill/>
          <a:miter lim="800000"/>
          <a:headEnd/>
          <a:tailEnd/>
        </a:ln>
      </xdr:spPr>
    </xdr:pic>
    <xdr:clientData/>
  </xdr:twoCellAnchor>
  <xdr:twoCellAnchor editAs="oneCell">
    <xdr:from>
      <xdr:col>1</xdr:col>
      <xdr:colOff>92073</xdr:colOff>
      <xdr:row>15</xdr:row>
      <xdr:rowOff>400050</xdr:rowOff>
    </xdr:from>
    <xdr:to>
      <xdr:col>1</xdr:col>
      <xdr:colOff>549273</xdr:colOff>
      <xdr:row>16</xdr:row>
      <xdr:rowOff>377825</xdr:rowOff>
    </xdr:to>
    <xdr:pic>
      <xdr:nvPicPr>
        <xdr:cNvPr id="274715" name="Picture 123" descr="C:\Documents and Settings\MXI00986620A\Configuración local\Archivos temporales de Internet\Content.IE5\BZSMJQH6\MCj04325990000[1].png">
          <a:hlinkClick xmlns:r="http://schemas.openxmlformats.org/officeDocument/2006/relationships" r:id="rId7"/>
          <a:extLst>
            <a:ext uri="{FF2B5EF4-FFF2-40B4-BE49-F238E27FC236}">
              <a16:creationId xmlns:a16="http://schemas.microsoft.com/office/drawing/2014/main" id="{00000000-0008-0000-0000-00001B3104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097490" y="6686550"/>
          <a:ext cx="457200" cy="454025"/>
        </a:xfrm>
        <a:prstGeom prst="rect">
          <a:avLst/>
        </a:prstGeom>
        <a:noFill/>
        <a:ln w="9525">
          <a:noFill/>
          <a:miter lim="800000"/>
          <a:headEnd/>
          <a:tailEnd/>
        </a:ln>
      </xdr:spPr>
    </xdr:pic>
    <xdr:clientData/>
  </xdr:twoCellAnchor>
  <xdr:twoCellAnchor editAs="oneCell">
    <xdr:from>
      <xdr:col>1</xdr:col>
      <xdr:colOff>103000</xdr:colOff>
      <xdr:row>13</xdr:row>
      <xdr:rowOff>0</xdr:rowOff>
    </xdr:from>
    <xdr:to>
      <xdr:col>1</xdr:col>
      <xdr:colOff>600075</xdr:colOff>
      <xdr:row>13</xdr:row>
      <xdr:rowOff>296333</xdr:rowOff>
    </xdr:to>
    <xdr:pic>
      <xdr:nvPicPr>
        <xdr:cNvPr id="274716" name="Picture 131" descr="C:\Documents and Settings\MXI00986620A\Configuración local\Archivos temporales de Internet\Content.IE5\DISAQGDC\MCj01558990000[1].wmf">
          <a:hlinkClick xmlns:r="http://schemas.openxmlformats.org/officeDocument/2006/relationships" r:id="rId9"/>
          <a:extLst>
            <a:ext uri="{FF2B5EF4-FFF2-40B4-BE49-F238E27FC236}">
              <a16:creationId xmlns:a16="http://schemas.microsoft.com/office/drawing/2014/main" id="{00000000-0008-0000-0000-00001C3104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108417" y="5334000"/>
          <a:ext cx="497075" cy="296333"/>
        </a:xfrm>
        <a:prstGeom prst="rect">
          <a:avLst/>
        </a:prstGeom>
        <a:noFill/>
        <a:ln w="9525">
          <a:noFill/>
          <a:miter lim="800000"/>
          <a:headEnd/>
          <a:tailEnd/>
        </a:ln>
      </xdr:spPr>
    </xdr:pic>
    <xdr:clientData/>
  </xdr:twoCellAnchor>
  <xdr:twoCellAnchor editAs="oneCell">
    <xdr:from>
      <xdr:col>0</xdr:col>
      <xdr:colOff>104772</xdr:colOff>
      <xdr:row>0</xdr:row>
      <xdr:rowOff>41274</xdr:rowOff>
    </xdr:from>
    <xdr:to>
      <xdr:col>1</xdr:col>
      <xdr:colOff>571497</xdr:colOff>
      <xdr:row>0</xdr:row>
      <xdr:rowOff>774699</xdr:rowOff>
    </xdr:to>
    <xdr:pic>
      <xdr:nvPicPr>
        <xdr:cNvPr id="274719" name="Picture 2520">
          <a:extLst>
            <a:ext uri="{FF2B5EF4-FFF2-40B4-BE49-F238E27FC236}">
              <a16:creationId xmlns:a16="http://schemas.microsoft.com/office/drawing/2014/main" id="{00000000-0008-0000-0000-00001F3104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04772" y="41274"/>
          <a:ext cx="1472142" cy="733425"/>
        </a:xfrm>
        <a:prstGeom prst="rect">
          <a:avLst/>
        </a:prstGeom>
        <a:noFill/>
        <a:ln w="1">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1171575</xdr:colOff>
      <xdr:row>2</xdr:row>
      <xdr:rowOff>0</xdr:rowOff>
    </xdr:from>
    <xdr:to>
      <xdr:col>1</xdr:col>
      <xdr:colOff>1266825</xdr:colOff>
      <xdr:row>2</xdr:row>
      <xdr:rowOff>228600</xdr:rowOff>
    </xdr:to>
    <xdr:sp macro="" textlink="">
      <xdr:nvSpPr>
        <xdr:cNvPr id="2" name="Text Box 6">
          <a:extLst>
            <a:ext uri="{FF2B5EF4-FFF2-40B4-BE49-F238E27FC236}">
              <a16:creationId xmlns:a16="http://schemas.microsoft.com/office/drawing/2014/main" id="{00000000-0008-0000-0A00-000002000000}"/>
            </a:ext>
          </a:extLst>
        </xdr:cNvPr>
        <xdr:cNvSpPr txBox="1">
          <a:spLocks noChangeArrowheads="1"/>
        </xdr:cNvSpPr>
      </xdr:nvSpPr>
      <xdr:spPr bwMode="auto">
        <a:xfrm>
          <a:off x="3267075" y="1238250"/>
          <a:ext cx="95250" cy="228600"/>
        </a:xfrm>
        <a:prstGeom prst="rect">
          <a:avLst/>
        </a:prstGeom>
        <a:noFill/>
        <a:ln w="9525">
          <a:noFill/>
          <a:miter lim="800000"/>
          <a:headEnd/>
          <a:tailEnd/>
        </a:ln>
      </xdr:spPr>
    </xdr:sp>
    <xdr:clientData/>
  </xdr:twoCellAnchor>
  <xdr:twoCellAnchor editAs="oneCell">
    <xdr:from>
      <xdr:col>0</xdr:col>
      <xdr:colOff>250031</xdr:colOff>
      <xdr:row>0</xdr:row>
      <xdr:rowOff>51731</xdr:rowOff>
    </xdr:from>
    <xdr:to>
      <xdr:col>0</xdr:col>
      <xdr:colOff>1866850</xdr:colOff>
      <xdr:row>0</xdr:row>
      <xdr:rowOff>750094</xdr:rowOff>
    </xdr:to>
    <xdr:pic>
      <xdr:nvPicPr>
        <xdr:cNvPr id="3" name="Picture 252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50031" y="51731"/>
          <a:ext cx="1616819" cy="698363"/>
        </a:xfrm>
        <a:prstGeom prst="rect">
          <a:avLst/>
        </a:prstGeom>
        <a:noFill/>
        <a:ln w="1">
          <a:noFill/>
          <a:miter lim="800000"/>
          <a:headEnd/>
          <a:tailEnd/>
        </a:ln>
      </xdr:spPr>
    </xdr:pic>
    <xdr:clientData/>
  </xdr:twoCellAnchor>
  <xdr:twoCellAnchor>
    <xdr:from>
      <xdr:col>1</xdr:col>
      <xdr:colOff>1171575</xdr:colOff>
      <xdr:row>2</xdr:row>
      <xdr:rowOff>476250</xdr:rowOff>
    </xdr:from>
    <xdr:to>
      <xdr:col>1</xdr:col>
      <xdr:colOff>1266825</xdr:colOff>
      <xdr:row>2</xdr:row>
      <xdr:rowOff>704850</xdr:rowOff>
    </xdr:to>
    <xdr:sp macro="" textlink="">
      <xdr:nvSpPr>
        <xdr:cNvPr id="4" name="Text Box 6">
          <a:extLst>
            <a:ext uri="{FF2B5EF4-FFF2-40B4-BE49-F238E27FC236}">
              <a16:creationId xmlns:a16="http://schemas.microsoft.com/office/drawing/2014/main" id="{00000000-0008-0000-0A00-000004000000}"/>
            </a:ext>
          </a:extLst>
        </xdr:cNvPr>
        <xdr:cNvSpPr txBox="1">
          <a:spLocks noChangeArrowheads="1"/>
        </xdr:cNvSpPr>
      </xdr:nvSpPr>
      <xdr:spPr bwMode="auto">
        <a:xfrm>
          <a:off x="3267075" y="1714500"/>
          <a:ext cx="95250" cy="228600"/>
        </a:xfrm>
        <a:prstGeom prst="rect">
          <a:avLst/>
        </a:prstGeom>
        <a:noFill/>
        <a:ln w="9525">
          <a:noFill/>
          <a:miter lim="800000"/>
          <a:headEnd/>
          <a:tailEnd/>
        </a:ln>
      </xdr:spPr>
    </xdr:sp>
    <xdr:clientData/>
  </xdr:twoCellAnchor>
  <xdr:twoCellAnchor>
    <xdr:from>
      <xdr:col>1</xdr:col>
      <xdr:colOff>3155156</xdr:colOff>
      <xdr:row>0</xdr:row>
      <xdr:rowOff>142876</xdr:rowOff>
    </xdr:from>
    <xdr:to>
      <xdr:col>1</xdr:col>
      <xdr:colOff>4235156</xdr:colOff>
      <xdr:row>0</xdr:row>
      <xdr:rowOff>682876</xdr:rowOff>
    </xdr:to>
    <xdr:grpSp>
      <xdr:nvGrpSpPr>
        <xdr:cNvPr id="5" name="Group 1">
          <a:hlinkClick xmlns:r="http://schemas.openxmlformats.org/officeDocument/2006/relationships" r:id="rId2"/>
          <a:extLst>
            <a:ext uri="{FF2B5EF4-FFF2-40B4-BE49-F238E27FC236}">
              <a16:creationId xmlns:a16="http://schemas.microsoft.com/office/drawing/2014/main" id="{00000000-0008-0000-0A00-000005000000}"/>
            </a:ext>
          </a:extLst>
        </xdr:cNvPr>
        <xdr:cNvGrpSpPr>
          <a:grpSpLocks/>
        </xdr:cNvGrpSpPr>
      </xdr:nvGrpSpPr>
      <xdr:grpSpPr bwMode="auto">
        <a:xfrm>
          <a:off x="5250656" y="142876"/>
          <a:ext cx="1080000" cy="540000"/>
          <a:chOff x="327" y="5"/>
          <a:chExt cx="102" cy="43"/>
        </a:xfrm>
      </xdr:grpSpPr>
      <xdr:sp macro="" textlink="">
        <xdr:nvSpPr>
          <xdr:cNvPr id="6" name="AutoShape 2">
            <a:hlinkClick xmlns:r="http://schemas.openxmlformats.org/officeDocument/2006/relationships" r:id="rId3"/>
            <a:extLst>
              <a:ext uri="{FF2B5EF4-FFF2-40B4-BE49-F238E27FC236}">
                <a16:creationId xmlns:a16="http://schemas.microsoft.com/office/drawing/2014/main" id="{00000000-0008-0000-0A00-000006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7" name="Text Box 3">
            <a:extLst>
              <a:ext uri="{FF2B5EF4-FFF2-40B4-BE49-F238E27FC236}">
                <a16:creationId xmlns:a16="http://schemas.microsoft.com/office/drawing/2014/main" id="{00000000-0008-0000-0A00-000007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238490</xdr:colOff>
      <xdr:row>0</xdr:row>
      <xdr:rowOff>35719</xdr:rowOff>
    </xdr:from>
    <xdr:to>
      <xdr:col>0</xdr:col>
      <xdr:colOff>1643064</xdr:colOff>
      <xdr:row>0</xdr:row>
      <xdr:rowOff>762000</xdr:rowOff>
    </xdr:to>
    <xdr:pic>
      <xdr:nvPicPr>
        <xdr:cNvPr id="2" name="Picture 2520">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490" y="35719"/>
          <a:ext cx="1404574" cy="726281"/>
        </a:xfrm>
        <a:prstGeom prst="rect">
          <a:avLst/>
        </a:prstGeom>
        <a:noFill/>
        <a:ln w="1">
          <a:noFill/>
          <a:miter lim="800000"/>
          <a:headEnd/>
          <a:tailEnd/>
        </a:ln>
      </xdr:spPr>
    </xdr:pic>
    <xdr:clientData/>
  </xdr:twoCellAnchor>
  <xdr:twoCellAnchor>
    <xdr:from>
      <xdr:col>2</xdr:col>
      <xdr:colOff>2380</xdr:colOff>
      <xdr:row>0</xdr:row>
      <xdr:rowOff>142877</xdr:rowOff>
    </xdr:from>
    <xdr:to>
      <xdr:col>2</xdr:col>
      <xdr:colOff>2380</xdr:colOff>
      <xdr:row>0</xdr:row>
      <xdr:rowOff>159002</xdr:rowOff>
    </xdr:to>
    <xdr:sp macro="" textlink="">
      <xdr:nvSpPr>
        <xdr:cNvPr id="4" name="AutoShape 2">
          <a:hlinkClick xmlns:r="http://schemas.openxmlformats.org/officeDocument/2006/relationships" r:id="rId2"/>
          <a:extLst>
            <a:ext uri="{FF2B5EF4-FFF2-40B4-BE49-F238E27FC236}">
              <a16:creationId xmlns:a16="http://schemas.microsoft.com/office/drawing/2014/main" id="{00000000-0008-0000-0B00-000004000000}"/>
            </a:ext>
          </a:extLst>
        </xdr:cNvPr>
        <xdr:cNvSpPr>
          <a:spLocks noChangeArrowheads="1"/>
        </xdr:cNvSpPr>
      </xdr:nvSpPr>
      <xdr:spPr bwMode="auto">
        <a:xfrm>
          <a:off x="6669880" y="142877"/>
          <a:ext cx="0" cy="16125"/>
        </a:xfrm>
        <a:prstGeom prst="leftArrow">
          <a:avLst>
            <a:gd name="adj1" fmla="val 50000"/>
            <a:gd name="adj2" fmla="val 59302"/>
          </a:avLst>
        </a:prstGeom>
        <a:solidFill>
          <a:srgbClr val="00AECB"/>
        </a:solidFill>
        <a:ln w="9525">
          <a:noFill/>
          <a:miter lim="800000"/>
          <a:headEnd/>
          <a:tailEnd/>
        </a:ln>
      </xdr:spPr>
    </xdr:sp>
    <xdr:clientData/>
  </xdr:twoCellAnchor>
  <xdr:twoCellAnchor>
    <xdr:from>
      <xdr:col>1</xdr:col>
      <xdr:colOff>3071812</xdr:colOff>
      <xdr:row>0</xdr:row>
      <xdr:rowOff>130969</xdr:rowOff>
    </xdr:from>
    <xdr:to>
      <xdr:col>1</xdr:col>
      <xdr:colOff>4151812</xdr:colOff>
      <xdr:row>0</xdr:row>
      <xdr:rowOff>670969</xdr:rowOff>
    </xdr:to>
    <xdr:grpSp>
      <xdr:nvGrpSpPr>
        <xdr:cNvPr id="6" name="Group 1">
          <a:hlinkClick xmlns:r="http://schemas.openxmlformats.org/officeDocument/2006/relationships" r:id="rId3"/>
          <a:extLst>
            <a:ext uri="{FF2B5EF4-FFF2-40B4-BE49-F238E27FC236}">
              <a16:creationId xmlns:a16="http://schemas.microsoft.com/office/drawing/2014/main" id="{00000000-0008-0000-0B00-000006000000}"/>
            </a:ext>
          </a:extLst>
        </xdr:cNvPr>
        <xdr:cNvGrpSpPr>
          <a:grpSpLocks/>
        </xdr:cNvGrpSpPr>
      </xdr:nvGrpSpPr>
      <xdr:grpSpPr bwMode="auto">
        <a:xfrm>
          <a:off x="5214937" y="130969"/>
          <a:ext cx="1080000" cy="540000"/>
          <a:chOff x="327" y="5"/>
          <a:chExt cx="102" cy="43"/>
        </a:xfrm>
      </xdr:grpSpPr>
      <xdr:sp macro="" textlink="">
        <xdr:nvSpPr>
          <xdr:cNvPr id="7" name="AutoShape 2">
            <a:hlinkClick xmlns:r="http://schemas.openxmlformats.org/officeDocument/2006/relationships" r:id="rId2"/>
            <a:extLst>
              <a:ext uri="{FF2B5EF4-FFF2-40B4-BE49-F238E27FC236}">
                <a16:creationId xmlns:a16="http://schemas.microsoft.com/office/drawing/2014/main" id="{00000000-0008-0000-0B00-000007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8" name="Text Box 3">
            <a:extLst>
              <a:ext uri="{FF2B5EF4-FFF2-40B4-BE49-F238E27FC236}">
                <a16:creationId xmlns:a16="http://schemas.microsoft.com/office/drawing/2014/main" id="{00000000-0008-0000-0B00-000008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238490</xdr:colOff>
      <xdr:row>0</xdr:row>
      <xdr:rowOff>35719</xdr:rowOff>
    </xdr:from>
    <xdr:to>
      <xdr:col>0</xdr:col>
      <xdr:colOff>1898041</xdr:colOff>
      <xdr:row>0</xdr:row>
      <xdr:rowOff>750095</xdr:rowOff>
    </xdr:to>
    <xdr:pic>
      <xdr:nvPicPr>
        <xdr:cNvPr id="2" name="Picture 2520">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490" y="35719"/>
          <a:ext cx="1659551" cy="714376"/>
        </a:xfrm>
        <a:prstGeom prst="rect">
          <a:avLst/>
        </a:prstGeom>
        <a:noFill/>
        <a:ln w="1">
          <a:noFill/>
          <a:miter lim="800000"/>
          <a:headEnd/>
          <a:tailEnd/>
        </a:ln>
      </xdr:spPr>
    </xdr:pic>
    <xdr:clientData/>
  </xdr:twoCellAnchor>
  <xdr:twoCellAnchor>
    <xdr:from>
      <xdr:col>1</xdr:col>
      <xdr:colOff>2993230</xdr:colOff>
      <xdr:row>0</xdr:row>
      <xdr:rowOff>142877</xdr:rowOff>
    </xdr:from>
    <xdr:to>
      <xdr:col>1</xdr:col>
      <xdr:colOff>4073230</xdr:colOff>
      <xdr:row>0</xdr:row>
      <xdr:rowOff>682877</xdr:rowOff>
    </xdr:to>
    <xdr:grpSp>
      <xdr:nvGrpSpPr>
        <xdr:cNvPr id="3" name="Group 1">
          <a:hlinkClick xmlns:r="http://schemas.openxmlformats.org/officeDocument/2006/relationships" r:id="rId2"/>
          <a:extLst>
            <a:ext uri="{FF2B5EF4-FFF2-40B4-BE49-F238E27FC236}">
              <a16:creationId xmlns:a16="http://schemas.microsoft.com/office/drawing/2014/main" id="{00000000-0008-0000-0C00-000003000000}"/>
            </a:ext>
          </a:extLst>
        </xdr:cNvPr>
        <xdr:cNvGrpSpPr>
          <a:grpSpLocks/>
        </xdr:cNvGrpSpPr>
      </xdr:nvGrpSpPr>
      <xdr:grpSpPr bwMode="auto">
        <a:xfrm>
          <a:off x="5350668" y="142877"/>
          <a:ext cx="1080000" cy="540000"/>
          <a:chOff x="327" y="5"/>
          <a:chExt cx="102" cy="43"/>
        </a:xfrm>
      </xdr:grpSpPr>
      <xdr:sp macro="" textlink="">
        <xdr:nvSpPr>
          <xdr:cNvPr id="4" name="AutoShape 2">
            <a:hlinkClick xmlns:r="http://schemas.openxmlformats.org/officeDocument/2006/relationships" r:id="rId3"/>
            <a:extLst>
              <a:ext uri="{FF2B5EF4-FFF2-40B4-BE49-F238E27FC236}">
                <a16:creationId xmlns:a16="http://schemas.microsoft.com/office/drawing/2014/main" id="{00000000-0008-0000-0C00-000004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5" name="Text Box 3">
            <a:extLst>
              <a:ext uri="{FF2B5EF4-FFF2-40B4-BE49-F238E27FC236}">
                <a16:creationId xmlns:a16="http://schemas.microsoft.com/office/drawing/2014/main" id="{00000000-0008-0000-0C00-000005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238490</xdr:colOff>
      <xdr:row>0</xdr:row>
      <xdr:rowOff>35719</xdr:rowOff>
    </xdr:from>
    <xdr:to>
      <xdr:col>0</xdr:col>
      <xdr:colOff>1898041</xdr:colOff>
      <xdr:row>0</xdr:row>
      <xdr:rowOff>750095</xdr:rowOff>
    </xdr:to>
    <xdr:pic>
      <xdr:nvPicPr>
        <xdr:cNvPr id="2" name="Picture 2520">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490" y="35719"/>
          <a:ext cx="1659551" cy="714376"/>
        </a:xfrm>
        <a:prstGeom prst="rect">
          <a:avLst/>
        </a:prstGeom>
        <a:noFill/>
        <a:ln w="1">
          <a:noFill/>
          <a:miter lim="800000"/>
          <a:headEnd/>
          <a:tailEnd/>
        </a:ln>
      </xdr:spPr>
    </xdr:pic>
    <xdr:clientData/>
  </xdr:twoCellAnchor>
  <xdr:twoCellAnchor>
    <xdr:from>
      <xdr:col>1</xdr:col>
      <xdr:colOff>2993230</xdr:colOff>
      <xdr:row>0</xdr:row>
      <xdr:rowOff>142877</xdr:rowOff>
    </xdr:from>
    <xdr:to>
      <xdr:col>1</xdr:col>
      <xdr:colOff>4073230</xdr:colOff>
      <xdr:row>0</xdr:row>
      <xdr:rowOff>682877</xdr:rowOff>
    </xdr:to>
    <xdr:grpSp>
      <xdr:nvGrpSpPr>
        <xdr:cNvPr id="3" name="Group 1">
          <a:hlinkClick xmlns:r="http://schemas.openxmlformats.org/officeDocument/2006/relationships" r:id="rId2"/>
          <a:extLst>
            <a:ext uri="{FF2B5EF4-FFF2-40B4-BE49-F238E27FC236}">
              <a16:creationId xmlns:a16="http://schemas.microsoft.com/office/drawing/2014/main" id="{00000000-0008-0000-0D00-000003000000}"/>
            </a:ext>
          </a:extLst>
        </xdr:cNvPr>
        <xdr:cNvGrpSpPr>
          <a:grpSpLocks/>
        </xdr:cNvGrpSpPr>
      </xdr:nvGrpSpPr>
      <xdr:grpSpPr bwMode="auto">
        <a:xfrm>
          <a:off x="5434011" y="142877"/>
          <a:ext cx="1080000" cy="540000"/>
          <a:chOff x="327" y="5"/>
          <a:chExt cx="102" cy="43"/>
        </a:xfrm>
      </xdr:grpSpPr>
      <xdr:sp macro="" textlink="">
        <xdr:nvSpPr>
          <xdr:cNvPr id="4" name="AutoShape 2">
            <a:hlinkClick xmlns:r="http://schemas.openxmlformats.org/officeDocument/2006/relationships" r:id="rId3"/>
            <a:extLst>
              <a:ext uri="{FF2B5EF4-FFF2-40B4-BE49-F238E27FC236}">
                <a16:creationId xmlns:a16="http://schemas.microsoft.com/office/drawing/2014/main" id="{00000000-0008-0000-0D00-000004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5" name="Text Box 3">
            <a:extLst>
              <a:ext uri="{FF2B5EF4-FFF2-40B4-BE49-F238E27FC236}">
                <a16:creationId xmlns:a16="http://schemas.microsoft.com/office/drawing/2014/main" id="{00000000-0008-0000-0D00-000005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238490</xdr:colOff>
      <xdr:row>0</xdr:row>
      <xdr:rowOff>35719</xdr:rowOff>
    </xdr:from>
    <xdr:to>
      <xdr:col>0</xdr:col>
      <xdr:colOff>1898041</xdr:colOff>
      <xdr:row>0</xdr:row>
      <xdr:rowOff>750095</xdr:rowOff>
    </xdr:to>
    <xdr:pic>
      <xdr:nvPicPr>
        <xdr:cNvPr id="281724" name="Picture 2520">
          <a:extLst>
            <a:ext uri="{FF2B5EF4-FFF2-40B4-BE49-F238E27FC236}">
              <a16:creationId xmlns:a16="http://schemas.microsoft.com/office/drawing/2014/main" id="{00000000-0008-0000-0E00-00007C4C0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490" y="35719"/>
          <a:ext cx="1659551" cy="714376"/>
        </a:xfrm>
        <a:prstGeom prst="rect">
          <a:avLst/>
        </a:prstGeom>
        <a:noFill/>
        <a:ln w="1">
          <a:noFill/>
          <a:miter lim="800000"/>
          <a:headEnd/>
          <a:tailEnd/>
        </a:ln>
      </xdr:spPr>
    </xdr:pic>
    <xdr:clientData/>
  </xdr:twoCellAnchor>
  <xdr:twoCellAnchor>
    <xdr:from>
      <xdr:col>1</xdr:col>
      <xdr:colOff>2993230</xdr:colOff>
      <xdr:row>0</xdr:row>
      <xdr:rowOff>142877</xdr:rowOff>
    </xdr:from>
    <xdr:to>
      <xdr:col>1</xdr:col>
      <xdr:colOff>4073230</xdr:colOff>
      <xdr:row>0</xdr:row>
      <xdr:rowOff>682877</xdr:rowOff>
    </xdr:to>
    <xdr:grpSp>
      <xdr:nvGrpSpPr>
        <xdr:cNvPr id="6" name="Group 1">
          <a:hlinkClick xmlns:r="http://schemas.openxmlformats.org/officeDocument/2006/relationships" r:id="rId2"/>
          <a:extLst>
            <a:ext uri="{FF2B5EF4-FFF2-40B4-BE49-F238E27FC236}">
              <a16:creationId xmlns:a16="http://schemas.microsoft.com/office/drawing/2014/main" id="{00000000-0008-0000-0E00-000006000000}"/>
            </a:ext>
          </a:extLst>
        </xdr:cNvPr>
        <xdr:cNvGrpSpPr>
          <a:grpSpLocks/>
        </xdr:cNvGrpSpPr>
      </xdr:nvGrpSpPr>
      <xdr:grpSpPr bwMode="auto">
        <a:xfrm>
          <a:off x="5306444" y="142877"/>
          <a:ext cx="1080000" cy="540000"/>
          <a:chOff x="327" y="5"/>
          <a:chExt cx="102" cy="43"/>
        </a:xfrm>
      </xdr:grpSpPr>
      <xdr:sp macro="" textlink="">
        <xdr:nvSpPr>
          <xdr:cNvPr id="7" name="AutoShape 2">
            <a:hlinkClick xmlns:r="http://schemas.openxmlformats.org/officeDocument/2006/relationships" r:id="rId3"/>
            <a:extLst>
              <a:ext uri="{FF2B5EF4-FFF2-40B4-BE49-F238E27FC236}">
                <a16:creationId xmlns:a16="http://schemas.microsoft.com/office/drawing/2014/main" id="{00000000-0008-0000-0E00-000007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8" name="Text Box 3">
            <a:extLst>
              <a:ext uri="{FF2B5EF4-FFF2-40B4-BE49-F238E27FC236}">
                <a16:creationId xmlns:a16="http://schemas.microsoft.com/office/drawing/2014/main" id="{00000000-0008-0000-0E00-000008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1171575</xdr:colOff>
      <xdr:row>24</xdr:row>
      <xdr:rowOff>0</xdr:rowOff>
    </xdr:from>
    <xdr:to>
      <xdr:col>1</xdr:col>
      <xdr:colOff>1266825</xdr:colOff>
      <xdr:row>24</xdr:row>
      <xdr:rowOff>228600</xdr:rowOff>
    </xdr:to>
    <xdr:sp macro="" textlink="">
      <xdr:nvSpPr>
        <xdr:cNvPr id="2" name="Text Box 5">
          <a:extLst>
            <a:ext uri="{FF2B5EF4-FFF2-40B4-BE49-F238E27FC236}">
              <a16:creationId xmlns:a16="http://schemas.microsoft.com/office/drawing/2014/main" id="{00000000-0008-0000-0F00-000002000000}"/>
            </a:ext>
          </a:extLst>
        </xdr:cNvPr>
        <xdr:cNvSpPr txBox="1">
          <a:spLocks noChangeArrowheads="1"/>
        </xdr:cNvSpPr>
      </xdr:nvSpPr>
      <xdr:spPr bwMode="auto">
        <a:xfrm>
          <a:off x="3314700" y="38576250"/>
          <a:ext cx="95250" cy="228600"/>
        </a:xfrm>
        <a:prstGeom prst="rect">
          <a:avLst/>
        </a:prstGeom>
        <a:noFill/>
        <a:ln w="9525">
          <a:noFill/>
          <a:miter lim="800000"/>
          <a:headEnd/>
          <a:tailEnd/>
        </a:ln>
      </xdr:spPr>
    </xdr:sp>
    <xdr:clientData/>
  </xdr:twoCellAnchor>
  <xdr:twoCellAnchor editAs="oneCell">
    <xdr:from>
      <xdr:col>1</xdr:col>
      <xdr:colOff>1171575</xdr:colOff>
      <xdr:row>4</xdr:row>
      <xdr:rowOff>0</xdr:rowOff>
    </xdr:from>
    <xdr:to>
      <xdr:col>1</xdr:col>
      <xdr:colOff>1266825</xdr:colOff>
      <xdr:row>4</xdr:row>
      <xdr:rowOff>228600</xdr:rowOff>
    </xdr:to>
    <xdr:sp macro="" textlink="">
      <xdr:nvSpPr>
        <xdr:cNvPr id="3" name="Text Box 6">
          <a:extLst>
            <a:ext uri="{FF2B5EF4-FFF2-40B4-BE49-F238E27FC236}">
              <a16:creationId xmlns:a16="http://schemas.microsoft.com/office/drawing/2014/main" id="{00000000-0008-0000-0F00-000003000000}"/>
            </a:ext>
          </a:extLst>
        </xdr:cNvPr>
        <xdr:cNvSpPr txBox="1">
          <a:spLocks noChangeArrowheads="1"/>
        </xdr:cNvSpPr>
      </xdr:nvSpPr>
      <xdr:spPr bwMode="auto">
        <a:xfrm>
          <a:off x="3314700" y="4752975"/>
          <a:ext cx="95250" cy="228600"/>
        </a:xfrm>
        <a:prstGeom prst="rect">
          <a:avLst/>
        </a:prstGeom>
        <a:noFill/>
        <a:ln w="9525">
          <a:noFill/>
          <a:miter lim="800000"/>
          <a:headEnd/>
          <a:tailEnd/>
        </a:ln>
      </xdr:spPr>
    </xdr:sp>
    <xdr:clientData/>
  </xdr:twoCellAnchor>
  <xdr:twoCellAnchor editAs="oneCell">
    <xdr:from>
      <xdr:col>0</xdr:col>
      <xdr:colOff>190502</xdr:colOff>
      <xdr:row>0</xdr:row>
      <xdr:rowOff>87449</xdr:rowOff>
    </xdr:from>
    <xdr:to>
      <xdr:col>0</xdr:col>
      <xdr:colOff>1920966</xdr:colOff>
      <xdr:row>0</xdr:row>
      <xdr:rowOff>738188</xdr:rowOff>
    </xdr:to>
    <xdr:pic>
      <xdr:nvPicPr>
        <xdr:cNvPr id="4" name="Picture 2520">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2" y="87449"/>
          <a:ext cx="1730464" cy="650739"/>
        </a:xfrm>
        <a:prstGeom prst="rect">
          <a:avLst/>
        </a:prstGeom>
        <a:noFill/>
        <a:ln w="1">
          <a:noFill/>
          <a:miter lim="800000"/>
          <a:headEnd/>
          <a:tailEnd/>
        </a:ln>
      </xdr:spPr>
    </xdr:pic>
    <xdr:clientData/>
  </xdr:twoCellAnchor>
  <xdr:twoCellAnchor>
    <xdr:from>
      <xdr:col>1</xdr:col>
      <xdr:colOff>1171575</xdr:colOff>
      <xdr:row>4</xdr:row>
      <xdr:rowOff>476250</xdr:rowOff>
    </xdr:from>
    <xdr:to>
      <xdr:col>1</xdr:col>
      <xdr:colOff>1266825</xdr:colOff>
      <xdr:row>4</xdr:row>
      <xdr:rowOff>704850</xdr:rowOff>
    </xdr:to>
    <xdr:sp macro="" textlink="">
      <xdr:nvSpPr>
        <xdr:cNvPr id="5" name="Text Box 6">
          <a:extLst>
            <a:ext uri="{FF2B5EF4-FFF2-40B4-BE49-F238E27FC236}">
              <a16:creationId xmlns:a16="http://schemas.microsoft.com/office/drawing/2014/main" id="{00000000-0008-0000-0F00-000005000000}"/>
            </a:ext>
          </a:extLst>
        </xdr:cNvPr>
        <xdr:cNvSpPr txBox="1">
          <a:spLocks noChangeArrowheads="1"/>
        </xdr:cNvSpPr>
      </xdr:nvSpPr>
      <xdr:spPr bwMode="auto">
        <a:xfrm>
          <a:off x="3314700" y="5229225"/>
          <a:ext cx="95250" cy="228600"/>
        </a:xfrm>
        <a:prstGeom prst="rect">
          <a:avLst/>
        </a:prstGeom>
        <a:noFill/>
        <a:ln w="9525">
          <a:noFill/>
          <a:miter lim="800000"/>
          <a:headEnd/>
          <a:tailEnd/>
        </a:ln>
      </xdr:spPr>
    </xdr:sp>
    <xdr:clientData/>
  </xdr:twoCellAnchor>
  <xdr:twoCellAnchor editAs="oneCell">
    <xdr:from>
      <xdr:col>1</xdr:col>
      <xdr:colOff>1171575</xdr:colOff>
      <xdr:row>2</xdr:row>
      <xdr:rowOff>0</xdr:rowOff>
    </xdr:from>
    <xdr:to>
      <xdr:col>1</xdr:col>
      <xdr:colOff>1266825</xdr:colOff>
      <xdr:row>2</xdr:row>
      <xdr:rowOff>228600</xdr:rowOff>
    </xdr:to>
    <xdr:sp macro="" textlink="">
      <xdr:nvSpPr>
        <xdr:cNvPr id="9" name="Text Box 5">
          <a:extLst>
            <a:ext uri="{FF2B5EF4-FFF2-40B4-BE49-F238E27FC236}">
              <a16:creationId xmlns:a16="http://schemas.microsoft.com/office/drawing/2014/main" id="{00000000-0008-0000-0F00-000009000000}"/>
            </a:ext>
          </a:extLst>
        </xdr:cNvPr>
        <xdr:cNvSpPr txBox="1">
          <a:spLocks noChangeArrowheads="1"/>
        </xdr:cNvSpPr>
      </xdr:nvSpPr>
      <xdr:spPr bwMode="auto">
        <a:xfrm>
          <a:off x="3314700" y="1238250"/>
          <a:ext cx="95250" cy="228600"/>
        </a:xfrm>
        <a:prstGeom prst="rect">
          <a:avLst/>
        </a:prstGeom>
        <a:noFill/>
        <a:ln w="9525">
          <a:noFill/>
          <a:miter lim="800000"/>
          <a:headEnd/>
          <a:tailEnd/>
        </a:ln>
      </xdr:spPr>
    </xdr:sp>
    <xdr:clientData/>
  </xdr:twoCellAnchor>
  <xdr:twoCellAnchor>
    <xdr:from>
      <xdr:col>1</xdr:col>
      <xdr:colOff>3178969</xdr:colOff>
      <xdr:row>0</xdr:row>
      <xdr:rowOff>142875</xdr:rowOff>
    </xdr:from>
    <xdr:to>
      <xdr:col>1</xdr:col>
      <xdr:colOff>4258969</xdr:colOff>
      <xdr:row>0</xdr:row>
      <xdr:rowOff>682875</xdr:rowOff>
    </xdr:to>
    <xdr:grpSp>
      <xdr:nvGrpSpPr>
        <xdr:cNvPr id="11" name="Group 1">
          <a:hlinkClick xmlns:r="http://schemas.openxmlformats.org/officeDocument/2006/relationships" r:id="rId2"/>
          <a:extLst>
            <a:ext uri="{FF2B5EF4-FFF2-40B4-BE49-F238E27FC236}">
              <a16:creationId xmlns:a16="http://schemas.microsoft.com/office/drawing/2014/main" id="{00000000-0008-0000-0F00-00000B000000}"/>
            </a:ext>
          </a:extLst>
        </xdr:cNvPr>
        <xdr:cNvGrpSpPr>
          <a:grpSpLocks/>
        </xdr:cNvGrpSpPr>
      </xdr:nvGrpSpPr>
      <xdr:grpSpPr bwMode="auto">
        <a:xfrm>
          <a:off x="5381625" y="142875"/>
          <a:ext cx="1080000" cy="540000"/>
          <a:chOff x="327" y="5"/>
          <a:chExt cx="102" cy="43"/>
        </a:xfrm>
      </xdr:grpSpPr>
      <xdr:sp macro="" textlink="">
        <xdr:nvSpPr>
          <xdr:cNvPr id="12" name="AutoShape 2">
            <a:hlinkClick xmlns:r="http://schemas.openxmlformats.org/officeDocument/2006/relationships" r:id="rId3"/>
            <a:extLst>
              <a:ext uri="{FF2B5EF4-FFF2-40B4-BE49-F238E27FC236}">
                <a16:creationId xmlns:a16="http://schemas.microsoft.com/office/drawing/2014/main" id="{00000000-0008-0000-0F00-00000C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13" name="Text Box 3">
            <a:extLst>
              <a:ext uri="{FF2B5EF4-FFF2-40B4-BE49-F238E27FC236}">
                <a16:creationId xmlns:a16="http://schemas.microsoft.com/office/drawing/2014/main" id="{00000000-0008-0000-0F00-00000D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1171575</xdr:colOff>
      <xdr:row>17</xdr:row>
      <xdr:rowOff>0</xdr:rowOff>
    </xdr:from>
    <xdr:to>
      <xdr:col>1</xdr:col>
      <xdr:colOff>1266825</xdr:colOff>
      <xdr:row>17</xdr:row>
      <xdr:rowOff>228600</xdr:rowOff>
    </xdr:to>
    <xdr:sp macro="" textlink="">
      <xdr:nvSpPr>
        <xdr:cNvPr id="2" name="Text Box 5">
          <a:extLst>
            <a:ext uri="{FF2B5EF4-FFF2-40B4-BE49-F238E27FC236}">
              <a16:creationId xmlns:a16="http://schemas.microsoft.com/office/drawing/2014/main" id="{00000000-0008-0000-1000-000002000000}"/>
            </a:ext>
          </a:extLst>
        </xdr:cNvPr>
        <xdr:cNvSpPr txBox="1">
          <a:spLocks noChangeArrowheads="1"/>
        </xdr:cNvSpPr>
      </xdr:nvSpPr>
      <xdr:spPr bwMode="auto">
        <a:xfrm>
          <a:off x="3314700" y="22517100"/>
          <a:ext cx="95250" cy="228600"/>
        </a:xfrm>
        <a:prstGeom prst="rect">
          <a:avLst/>
        </a:prstGeom>
        <a:noFill/>
        <a:ln w="9525">
          <a:noFill/>
          <a:miter lim="800000"/>
          <a:headEnd/>
          <a:tailEnd/>
        </a:ln>
      </xdr:spPr>
    </xdr:sp>
    <xdr:clientData/>
  </xdr:twoCellAnchor>
  <xdr:twoCellAnchor editAs="oneCell">
    <xdr:from>
      <xdr:col>1</xdr:col>
      <xdr:colOff>1171575</xdr:colOff>
      <xdr:row>3</xdr:row>
      <xdr:rowOff>0</xdr:rowOff>
    </xdr:from>
    <xdr:to>
      <xdr:col>1</xdr:col>
      <xdr:colOff>1266825</xdr:colOff>
      <xdr:row>3</xdr:row>
      <xdr:rowOff>228600</xdr:rowOff>
    </xdr:to>
    <xdr:sp macro="" textlink="">
      <xdr:nvSpPr>
        <xdr:cNvPr id="3" name="Text Box 6">
          <a:extLst>
            <a:ext uri="{FF2B5EF4-FFF2-40B4-BE49-F238E27FC236}">
              <a16:creationId xmlns:a16="http://schemas.microsoft.com/office/drawing/2014/main" id="{00000000-0008-0000-1000-000003000000}"/>
            </a:ext>
          </a:extLst>
        </xdr:cNvPr>
        <xdr:cNvSpPr txBox="1">
          <a:spLocks noChangeArrowheads="1"/>
        </xdr:cNvSpPr>
      </xdr:nvSpPr>
      <xdr:spPr bwMode="auto">
        <a:xfrm>
          <a:off x="3314700" y="2943225"/>
          <a:ext cx="95250" cy="228600"/>
        </a:xfrm>
        <a:prstGeom prst="rect">
          <a:avLst/>
        </a:prstGeom>
        <a:noFill/>
        <a:ln w="9525">
          <a:noFill/>
          <a:miter lim="800000"/>
          <a:headEnd/>
          <a:tailEnd/>
        </a:ln>
      </xdr:spPr>
    </xdr:sp>
    <xdr:clientData/>
  </xdr:twoCellAnchor>
  <xdr:twoCellAnchor editAs="oneCell">
    <xdr:from>
      <xdr:col>0</xdr:col>
      <xdr:colOff>190502</xdr:colOff>
      <xdr:row>0</xdr:row>
      <xdr:rowOff>87449</xdr:rowOff>
    </xdr:from>
    <xdr:to>
      <xdr:col>0</xdr:col>
      <xdr:colOff>1920966</xdr:colOff>
      <xdr:row>0</xdr:row>
      <xdr:rowOff>738188</xdr:rowOff>
    </xdr:to>
    <xdr:pic>
      <xdr:nvPicPr>
        <xdr:cNvPr id="4" name="Picture 2520">
          <a:extLst>
            <a:ext uri="{FF2B5EF4-FFF2-40B4-BE49-F238E27FC236}">
              <a16:creationId xmlns:a16="http://schemas.microsoft.com/office/drawing/2014/main" id="{00000000-0008-0000-1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2" y="87449"/>
          <a:ext cx="1730464" cy="650739"/>
        </a:xfrm>
        <a:prstGeom prst="rect">
          <a:avLst/>
        </a:prstGeom>
        <a:noFill/>
        <a:ln w="1">
          <a:noFill/>
          <a:miter lim="800000"/>
          <a:headEnd/>
          <a:tailEnd/>
        </a:ln>
      </xdr:spPr>
    </xdr:pic>
    <xdr:clientData/>
  </xdr:twoCellAnchor>
  <xdr:twoCellAnchor>
    <xdr:from>
      <xdr:col>1</xdr:col>
      <xdr:colOff>1171575</xdr:colOff>
      <xdr:row>3</xdr:row>
      <xdr:rowOff>476250</xdr:rowOff>
    </xdr:from>
    <xdr:to>
      <xdr:col>1</xdr:col>
      <xdr:colOff>1266825</xdr:colOff>
      <xdr:row>3</xdr:row>
      <xdr:rowOff>704850</xdr:rowOff>
    </xdr:to>
    <xdr:sp macro="" textlink="">
      <xdr:nvSpPr>
        <xdr:cNvPr id="5" name="Text Box 6">
          <a:extLst>
            <a:ext uri="{FF2B5EF4-FFF2-40B4-BE49-F238E27FC236}">
              <a16:creationId xmlns:a16="http://schemas.microsoft.com/office/drawing/2014/main" id="{00000000-0008-0000-1000-000005000000}"/>
            </a:ext>
          </a:extLst>
        </xdr:cNvPr>
        <xdr:cNvSpPr txBox="1">
          <a:spLocks noChangeArrowheads="1"/>
        </xdr:cNvSpPr>
      </xdr:nvSpPr>
      <xdr:spPr bwMode="auto">
        <a:xfrm>
          <a:off x="3314700" y="3419475"/>
          <a:ext cx="95250" cy="228600"/>
        </a:xfrm>
        <a:prstGeom prst="rect">
          <a:avLst/>
        </a:prstGeom>
        <a:noFill/>
        <a:ln w="9525">
          <a:noFill/>
          <a:miter lim="800000"/>
          <a:headEnd/>
          <a:tailEnd/>
        </a:ln>
      </xdr:spPr>
    </xdr:sp>
    <xdr:clientData/>
  </xdr:twoCellAnchor>
  <xdr:twoCellAnchor>
    <xdr:from>
      <xdr:col>1</xdr:col>
      <xdr:colOff>3017043</xdr:colOff>
      <xdr:row>0</xdr:row>
      <xdr:rowOff>154782</xdr:rowOff>
    </xdr:from>
    <xdr:to>
      <xdr:col>1</xdr:col>
      <xdr:colOff>4097043</xdr:colOff>
      <xdr:row>0</xdr:row>
      <xdr:rowOff>694782</xdr:rowOff>
    </xdr:to>
    <xdr:grpSp>
      <xdr:nvGrpSpPr>
        <xdr:cNvPr id="6" name="Group 1">
          <a:hlinkClick xmlns:r="http://schemas.openxmlformats.org/officeDocument/2006/relationships" r:id="rId2"/>
          <a:extLst>
            <a:ext uri="{FF2B5EF4-FFF2-40B4-BE49-F238E27FC236}">
              <a16:creationId xmlns:a16="http://schemas.microsoft.com/office/drawing/2014/main" id="{00000000-0008-0000-1000-000006000000}"/>
            </a:ext>
          </a:extLst>
        </xdr:cNvPr>
        <xdr:cNvGrpSpPr>
          <a:grpSpLocks/>
        </xdr:cNvGrpSpPr>
      </xdr:nvGrpSpPr>
      <xdr:grpSpPr bwMode="auto">
        <a:xfrm>
          <a:off x="5160168" y="154782"/>
          <a:ext cx="1080000" cy="540000"/>
          <a:chOff x="327" y="5"/>
          <a:chExt cx="102" cy="43"/>
        </a:xfrm>
      </xdr:grpSpPr>
      <xdr:sp macro="" textlink="">
        <xdr:nvSpPr>
          <xdr:cNvPr id="7" name="AutoShape 2">
            <a:hlinkClick xmlns:r="http://schemas.openxmlformats.org/officeDocument/2006/relationships" r:id="rId3"/>
            <a:extLst>
              <a:ext uri="{FF2B5EF4-FFF2-40B4-BE49-F238E27FC236}">
                <a16:creationId xmlns:a16="http://schemas.microsoft.com/office/drawing/2014/main" id="{00000000-0008-0000-1000-000007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8" name="Text Box 3">
            <a:extLst>
              <a:ext uri="{FF2B5EF4-FFF2-40B4-BE49-F238E27FC236}">
                <a16:creationId xmlns:a16="http://schemas.microsoft.com/office/drawing/2014/main" id="{00000000-0008-0000-1000-000008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twoCellAnchor editAs="oneCell">
    <xdr:from>
      <xdr:col>1</xdr:col>
      <xdr:colOff>1171575</xdr:colOff>
      <xdr:row>2</xdr:row>
      <xdr:rowOff>0</xdr:rowOff>
    </xdr:from>
    <xdr:to>
      <xdr:col>1</xdr:col>
      <xdr:colOff>1266825</xdr:colOff>
      <xdr:row>2</xdr:row>
      <xdr:rowOff>228600</xdr:rowOff>
    </xdr:to>
    <xdr:sp macro="" textlink="">
      <xdr:nvSpPr>
        <xdr:cNvPr id="9" name="Text Box 5">
          <a:extLst>
            <a:ext uri="{FF2B5EF4-FFF2-40B4-BE49-F238E27FC236}">
              <a16:creationId xmlns:a16="http://schemas.microsoft.com/office/drawing/2014/main" id="{00000000-0008-0000-1000-000009000000}"/>
            </a:ext>
          </a:extLst>
        </xdr:cNvPr>
        <xdr:cNvSpPr txBox="1">
          <a:spLocks noChangeArrowheads="1"/>
        </xdr:cNvSpPr>
      </xdr:nvSpPr>
      <xdr:spPr bwMode="auto">
        <a:xfrm>
          <a:off x="3314700" y="1238250"/>
          <a:ext cx="95250" cy="228600"/>
        </a:xfrm>
        <a:prstGeom prst="rect">
          <a:avLst/>
        </a:prstGeom>
        <a:noFill/>
        <a:ln w="9525">
          <a:noFill/>
          <a:miter lim="800000"/>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1171575</xdr:colOff>
      <xdr:row>17</xdr:row>
      <xdr:rowOff>0</xdr:rowOff>
    </xdr:from>
    <xdr:to>
      <xdr:col>1</xdr:col>
      <xdr:colOff>1266825</xdr:colOff>
      <xdr:row>17</xdr:row>
      <xdr:rowOff>228600</xdr:rowOff>
    </xdr:to>
    <xdr:sp macro="" textlink="">
      <xdr:nvSpPr>
        <xdr:cNvPr id="2" name="Text Box 5">
          <a:extLst>
            <a:ext uri="{FF2B5EF4-FFF2-40B4-BE49-F238E27FC236}">
              <a16:creationId xmlns:a16="http://schemas.microsoft.com/office/drawing/2014/main" id="{00000000-0008-0000-1100-000002000000}"/>
            </a:ext>
          </a:extLst>
        </xdr:cNvPr>
        <xdr:cNvSpPr txBox="1">
          <a:spLocks noChangeArrowheads="1"/>
        </xdr:cNvSpPr>
      </xdr:nvSpPr>
      <xdr:spPr bwMode="auto">
        <a:xfrm>
          <a:off x="3314700" y="38576250"/>
          <a:ext cx="95250" cy="228600"/>
        </a:xfrm>
        <a:prstGeom prst="rect">
          <a:avLst/>
        </a:prstGeom>
        <a:noFill/>
        <a:ln w="9525">
          <a:noFill/>
          <a:miter lim="800000"/>
          <a:headEnd/>
          <a:tailEnd/>
        </a:ln>
      </xdr:spPr>
    </xdr:sp>
    <xdr:clientData/>
  </xdr:twoCellAnchor>
  <xdr:twoCellAnchor editAs="oneCell">
    <xdr:from>
      <xdr:col>1</xdr:col>
      <xdr:colOff>1171575</xdr:colOff>
      <xdr:row>3</xdr:row>
      <xdr:rowOff>0</xdr:rowOff>
    </xdr:from>
    <xdr:to>
      <xdr:col>1</xdr:col>
      <xdr:colOff>1266825</xdr:colOff>
      <xdr:row>3</xdr:row>
      <xdr:rowOff>228600</xdr:rowOff>
    </xdr:to>
    <xdr:sp macro="" textlink="">
      <xdr:nvSpPr>
        <xdr:cNvPr id="3" name="Text Box 6">
          <a:extLst>
            <a:ext uri="{FF2B5EF4-FFF2-40B4-BE49-F238E27FC236}">
              <a16:creationId xmlns:a16="http://schemas.microsoft.com/office/drawing/2014/main" id="{00000000-0008-0000-1100-000003000000}"/>
            </a:ext>
          </a:extLst>
        </xdr:cNvPr>
        <xdr:cNvSpPr txBox="1">
          <a:spLocks noChangeArrowheads="1"/>
        </xdr:cNvSpPr>
      </xdr:nvSpPr>
      <xdr:spPr bwMode="auto">
        <a:xfrm>
          <a:off x="3314700" y="4752975"/>
          <a:ext cx="95250" cy="228600"/>
        </a:xfrm>
        <a:prstGeom prst="rect">
          <a:avLst/>
        </a:prstGeom>
        <a:noFill/>
        <a:ln w="9525">
          <a:noFill/>
          <a:miter lim="800000"/>
          <a:headEnd/>
          <a:tailEnd/>
        </a:ln>
      </xdr:spPr>
    </xdr:sp>
    <xdr:clientData/>
  </xdr:twoCellAnchor>
  <xdr:twoCellAnchor editAs="oneCell">
    <xdr:from>
      <xdr:col>0</xdr:col>
      <xdr:colOff>190502</xdr:colOff>
      <xdr:row>0</xdr:row>
      <xdr:rowOff>87449</xdr:rowOff>
    </xdr:from>
    <xdr:to>
      <xdr:col>0</xdr:col>
      <xdr:colOff>1920966</xdr:colOff>
      <xdr:row>0</xdr:row>
      <xdr:rowOff>738188</xdr:rowOff>
    </xdr:to>
    <xdr:pic>
      <xdr:nvPicPr>
        <xdr:cNvPr id="4" name="Picture 2520">
          <a:extLst>
            <a:ext uri="{FF2B5EF4-FFF2-40B4-BE49-F238E27FC236}">
              <a16:creationId xmlns:a16="http://schemas.microsoft.com/office/drawing/2014/main" id="{00000000-0008-0000-11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2" y="87449"/>
          <a:ext cx="1730464" cy="650739"/>
        </a:xfrm>
        <a:prstGeom prst="rect">
          <a:avLst/>
        </a:prstGeom>
        <a:noFill/>
        <a:ln w="1">
          <a:noFill/>
          <a:miter lim="800000"/>
          <a:headEnd/>
          <a:tailEnd/>
        </a:ln>
      </xdr:spPr>
    </xdr:pic>
    <xdr:clientData/>
  </xdr:twoCellAnchor>
  <xdr:twoCellAnchor>
    <xdr:from>
      <xdr:col>1</xdr:col>
      <xdr:colOff>1171575</xdr:colOff>
      <xdr:row>3</xdr:row>
      <xdr:rowOff>476250</xdr:rowOff>
    </xdr:from>
    <xdr:to>
      <xdr:col>1</xdr:col>
      <xdr:colOff>1266825</xdr:colOff>
      <xdr:row>3</xdr:row>
      <xdr:rowOff>704850</xdr:rowOff>
    </xdr:to>
    <xdr:sp macro="" textlink="">
      <xdr:nvSpPr>
        <xdr:cNvPr id="5" name="Text Box 6">
          <a:extLst>
            <a:ext uri="{FF2B5EF4-FFF2-40B4-BE49-F238E27FC236}">
              <a16:creationId xmlns:a16="http://schemas.microsoft.com/office/drawing/2014/main" id="{00000000-0008-0000-1100-000005000000}"/>
            </a:ext>
          </a:extLst>
        </xdr:cNvPr>
        <xdr:cNvSpPr txBox="1">
          <a:spLocks noChangeArrowheads="1"/>
        </xdr:cNvSpPr>
      </xdr:nvSpPr>
      <xdr:spPr bwMode="auto">
        <a:xfrm>
          <a:off x="3314700" y="5229225"/>
          <a:ext cx="95250" cy="228600"/>
        </a:xfrm>
        <a:prstGeom prst="rect">
          <a:avLst/>
        </a:prstGeom>
        <a:noFill/>
        <a:ln w="9525">
          <a:noFill/>
          <a:miter lim="800000"/>
          <a:headEnd/>
          <a:tailEnd/>
        </a:ln>
      </xdr:spPr>
    </xdr:sp>
    <xdr:clientData/>
  </xdr:twoCellAnchor>
  <xdr:twoCellAnchor>
    <xdr:from>
      <xdr:col>1</xdr:col>
      <xdr:colOff>3017043</xdr:colOff>
      <xdr:row>0</xdr:row>
      <xdr:rowOff>154782</xdr:rowOff>
    </xdr:from>
    <xdr:to>
      <xdr:col>1</xdr:col>
      <xdr:colOff>4097043</xdr:colOff>
      <xdr:row>0</xdr:row>
      <xdr:rowOff>694782</xdr:rowOff>
    </xdr:to>
    <xdr:grpSp>
      <xdr:nvGrpSpPr>
        <xdr:cNvPr id="6" name="Group 1">
          <a:hlinkClick xmlns:r="http://schemas.openxmlformats.org/officeDocument/2006/relationships" r:id="rId2"/>
          <a:extLst>
            <a:ext uri="{FF2B5EF4-FFF2-40B4-BE49-F238E27FC236}">
              <a16:creationId xmlns:a16="http://schemas.microsoft.com/office/drawing/2014/main" id="{00000000-0008-0000-1100-000006000000}"/>
            </a:ext>
          </a:extLst>
        </xdr:cNvPr>
        <xdr:cNvGrpSpPr>
          <a:grpSpLocks/>
        </xdr:cNvGrpSpPr>
      </xdr:nvGrpSpPr>
      <xdr:grpSpPr bwMode="auto">
        <a:xfrm>
          <a:off x="5160168" y="154782"/>
          <a:ext cx="1080000" cy="540000"/>
          <a:chOff x="327" y="5"/>
          <a:chExt cx="102" cy="43"/>
        </a:xfrm>
      </xdr:grpSpPr>
      <xdr:sp macro="" textlink="">
        <xdr:nvSpPr>
          <xdr:cNvPr id="7" name="AutoShape 2">
            <a:hlinkClick xmlns:r="http://schemas.openxmlformats.org/officeDocument/2006/relationships" r:id="rId3"/>
            <a:extLst>
              <a:ext uri="{FF2B5EF4-FFF2-40B4-BE49-F238E27FC236}">
                <a16:creationId xmlns:a16="http://schemas.microsoft.com/office/drawing/2014/main" id="{00000000-0008-0000-1100-000007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8" name="Text Box 3">
            <a:extLst>
              <a:ext uri="{FF2B5EF4-FFF2-40B4-BE49-F238E27FC236}">
                <a16:creationId xmlns:a16="http://schemas.microsoft.com/office/drawing/2014/main" id="{00000000-0008-0000-1100-000008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twoCellAnchor editAs="oneCell">
    <xdr:from>
      <xdr:col>1</xdr:col>
      <xdr:colOff>1171575</xdr:colOff>
      <xdr:row>2</xdr:row>
      <xdr:rowOff>0</xdr:rowOff>
    </xdr:from>
    <xdr:to>
      <xdr:col>1</xdr:col>
      <xdr:colOff>1266825</xdr:colOff>
      <xdr:row>2</xdr:row>
      <xdr:rowOff>228600</xdr:rowOff>
    </xdr:to>
    <xdr:sp macro="" textlink="">
      <xdr:nvSpPr>
        <xdr:cNvPr id="9" name="Text Box 5">
          <a:extLst>
            <a:ext uri="{FF2B5EF4-FFF2-40B4-BE49-F238E27FC236}">
              <a16:creationId xmlns:a16="http://schemas.microsoft.com/office/drawing/2014/main" id="{00000000-0008-0000-1100-000009000000}"/>
            </a:ext>
          </a:extLst>
        </xdr:cNvPr>
        <xdr:cNvSpPr txBox="1">
          <a:spLocks noChangeArrowheads="1"/>
        </xdr:cNvSpPr>
      </xdr:nvSpPr>
      <xdr:spPr bwMode="auto">
        <a:xfrm>
          <a:off x="3314700" y="1238250"/>
          <a:ext cx="95250" cy="228600"/>
        </a:xfrm>
        <a:prstGeom prst="rect">
          <a:avLst/>
        </a:prstGeom>
        <a:noFill/>
        <a:ln w="9525">
          <a:noFill/>
          <a:miter lim="800000"/>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1171575</xdr:colOff>
      <xdr:row>24</xdr:row>
      <xdr:rowOff>0</xdr:rowOff>
    </xdr:from>
    <xdr:to>
      <xdr:col>1</xdr:col>
      <xdr:colOff>1266825</xdr:colOff>
      <xdr:row>24</xdr:row>
      <xdr:rowOff>228600</xdr:rowOff>
    </xdr:to>
    <xdr:sp macro="" textlink="">
      <xdr:nvSpPr>
        <xdr:cNvPr id="273630" name="Text Box 5">
          <a:extLst>
            <a:ext uri="{FF2B5EF4-FFF2-40B4-BE49-F238E27FC236}">
              <a16:creationId xmlns:a16="http://schemas.microsoft.com/office/drawing/2014/main" id="{00000000-0008-0000-1200-0000DE2C0400}"/>
            </a:ext>
          </a:extLst>
        </xdr:cNvPr>
        <xdr:cNvSpPr txBox="1">
          <a:spLocks noChangeArrowheads="1"/>
        </xdr:cNvSpPr>
      </xdr:nvSpPr>
      <xdr:spPr bwMode="auto">
        <a:xfrm>
          <a:off x="3228975" y="11601450"/>
          <a:ext cx="95250" cy="228600"/>
        </a:xfrm>
        <a:prstGeom prst="rect">
          <a:avLst/>
        </a:prstGeom>
        <a:noFill/>
        <a:ln w="9525">
          <a:noFill/>
          <a:miter lim="800000"/>
          <a:headEnd/>
          <a:tailEnd/>
        </a:ln>
      </xdr:spPr>
    </xdr:sp>
    <xdr:clientData/>
  </xdr:twoCellAnchor>
  <xdr:twoCellAnchor editAs="oneCell">
    <xdr:from>
      <xdr:col>1</xdr:col>
      <xdr:colOff>1171575</xdr:colOff>
      <xdr:row>4</xdr:row>
      <xdr:rowOff>0</xdr:rowOff>
    </xdr:from>
    <xdr:to>
      <xdr:col>1</xdr:col>
      <xdr:colOff>1266825</xdr:colOff>
      <xdr:row>4</xdr:row>
      <xdr:rowOff>228600</xdr:rowOff>
    </xdr:to>
    <xdr:sp macro="" textlink="">
      <xdr:nvSpPr>
        <xdr:cNvPr id="273631" name="Text Box 6">
          <a:extLst>
            <a:ext uri="{FF2B5EF4-FFF2-40B4-BE49-F238E27FC236}">
              <a16:creationId xmlns:a16="http://schemas.microsoft.com/office/drawing/2014/main" id="{00000000-0008-0000-1200-0000DF2C0400}"/>
            </a:ext>
          </a:extLst>
        </xdr:cNvPr>
        <xdr:cNvSpPr txBox="1">
          <a:spLocks noChangeArrowheads="1"/>
        </xdr:cNvSpPr>
      </xdr:nvSpPr>
      <xdr:spPr bwMode="auto">
        <a:xfrm>
          <a:off x="3228975" y="1019175"/>
          <a:ext cx="95250" cy="228600"/>
        </a:xfrm>
        <a:prstGeom prst="rect">
          <a:avLst/>
        </a:prstGeom>
        <a:noFill/>
        <a:ln w="9525">
          <a:noFill/>
          <a:miter lim="800000"/>
          <a:headEnd/>
          <a:tailEnd/>
        </a:ln>
      </xdr:spPr>
    </xdr:sp>
    <xdr:clientData/>
  </xdr:twoCellAnchor>
  <xdr:twoCellAnchor editAs="oneCell">
    <xdr:from>
      <xdr:col>0</xdr:col>
      <xdr:colOff>190502</xdr:colOff>
      <xdr:row>0</xdr:row>
      <xdr:rowOff>87449</xdr:rowOff>
    </xdr:from>
    <xdr:to>
      <xdr:col>0</xdr:col>
      <xdr:colOff>1920966</xdr:colOff>
      <xdr:row>0</xdr:row>
      <xdr:rowOff>738188</xdr:rowOff>
    </xdr:to>
    <xdr:pic>
      <xdr:nvPicPr>
        <xdr:cNvPr id="273632" name="Picture 2520">
          <a:extLst>
            <a:ext uri="{FF2B5EF4-FFF2-40B4-BE49-F238E27FC236}">
              <a16:creationId xmlns:a16="http://schemas.microsoft.com/office/drawing/2014/main" id="{00000000-0008-0000-1200-0000E02C0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2" y="87449"/>
          <a:ext cx="1730464" cy="650739"/>
        </a:xfrm>
        <a:prstGeom prst="rect">
          <a:avLst/>
        </a:prstGeom>
        <a:noFill/>
        <a:ln w="1">
          <a:noFill/>
          <a:miter lim="800000"/>
          <a:headEnd/>
          <a:tailEnd/>
        </a:ln>
      </xdr:spPr>
    </xdr:pic>
    <xdr:clientData/>
  </xdr:twoCellAnchor>
  <xdr:twoCellAnchor>
    <xdr:from>
      <xdr:col>1</xdr:col>
      <xdr:colOff>1171575</xdr:colOff>
      <xdr:row>4</xdr:row>
      <xdr:rowOff>476250</xdr:rowOff>
    </xdr:from>
    <xdr:to>
      <xdr:col>1</xdr:col>
      <xdr:colOff>1266825</xdr:colOff>
      <xdr:row>4</xdr:row>
      <xdr:rowOff>704850</xdr:rowOff>
    </xdr:to>
    <xdr:sp macro="" textlink="">
      <xdr:nvSpPr>
        <xdr:cNvPr id="273633" name="Text Box 6">
          <a:extLst>
            <a:ext uri="{FF2B5EF4-FFF2-40B4-BE49-F238E27FC236}">
              <a16:creationId xmlns:a16="http://schemas.microsoft.com/office/drawing/2014/main" id="{00000000-0008-0000-1200-0000E12C0400}"/>
            </a:ext>
          </a:extLst>
        </xdr:cNvPr>
        <xdr:cNvSpPr txBox="1">
          <a:spLocks noChangeArrowheads="1"/>
        </xdr:cNvSpPr>
      </xdr:nvSpPr>
      <xdr:spPr bwMode="auto">
        <a:xfrm>
          <a:off x="3228975" y="1495425"/>
          <a:ext cx="95250" cy="228600"/>
        </a:xfrm>
        <a:prstGeom prst="rect">
          <a:avLst/>
        </a:prstGeom>
        <a:noFill/>
        <a:ln w="9525">
          <a:noFill/>
          <a:miter lim="800000"/>
          <a:headEnd/>
          <a:tailEnd/>
        </a:ln>
      </xdr:spPr>
    </xdr:sp>
    <xdr:clientData/>
  </xdr:twoCellAnchor>
  <xdr:twoCellAnchor>
    <xdr:from>
      <xdr:col>1</xdr:col>
      <xdr:colOff>3017043</xdr:colOff>
      <xdr:row>0</xdr:row>
      <xdr:rowOff>154782</xdr:rowOff>
    </xdr:from>
    <xdr:to>
      <xdr:col>1</xdr:col>
      <xdr:colOff>4097043</xdr:colOff>
      <xdr:row>0</xdr:row>
      <xdr:rowOff>694782</xdr:rowOff>
    </xdr:to>
    <xdr:grpSp>
      <xdr:nvGrpSpPr>
        <xdr:cNvPr id="273634" name="Group 1">
          <a:hlinkClick xmlns:r="http://schemas.openxmlformats.org/officeDocument/2006/relationships" r:id="rId2"/>
          <a:extLst>
            <a:ext uri="{FF2B5EF4-FFF2-40B4-BE49-F238E27FC236}">
              <a16:creationId xmlns:a16="http://schemas.microsoft.com/office/drawing/2014/main" id="{00000000-0008-0000-1200-0000E22C0400}"/>
            </a:ext>
          </a:extLst>
        </xdr:cNvPr>
        <xdr:cNvGrpSpPr>
          <a:grpSpLocks/>
        </xdr:cNvGrpSpPr>
      </xdr:nvGrpSpPr>
      <xdr:grpSpPr bwMode="auto">
        <a:xfrm>
          <a:off x="5279231" y="154782"/>
          <a:ext cx="1080000" cy="540000"/>
          <a:chOff x="327" y="5"/>
          <a:chExt cx="102" cy="43"/>
        </a:xfrm>
      </xdr:grpSpPr>
      <xdr:sp macro="" textlink="">
        <xdr:nvSpPr>
          <xdr:cNvPr id="273635" name="AutoShape 2">
            <a:hlinkClick xmlns:r="http://schemas.openxmlformats.org/officeDocument/2006/relationships" r:id="rId3"/>
            <a:extLst>
              <a:ext uri="{FF2B5EF4-FFF2-40B4-BE49-F238E27FC236}">
                <a16:creationId xmlns:a16="http://schemas.microsoft.com/office/drawing/2014/main" id="{00000000-0008-0000-1200-0000E32C04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12" name="Text Box 3">
            <a:extLst>
              <a:ext uri="{FF2B5EF4-FFF2-40B4-BE49-F238E27FC236}">
                <a16:creationId xmlns:a16="http://schemas.microsoft.com/office/drawing/2014/main" id="{00000000-0008-0000-1200-00000C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twoCellAnchor editAs="oneCell">
    <xdr:from>
      <xdr:col>1</xdr:col>
      <xdr:colOff>1171575</xdr:colOff>
      <xdr:row>2</xdr:row>
      <xdr:rowOff>0</xdr:rowOff>
    </xdr:from>
    <xdr:to>
      <xdr:col>1</xdr:col>
      <xdr:colOff>1266825</xdr:colOff>
      <xdr:row>2</xdr:row>
      <xdr:rowOff>228600</xdr:rowOff>
    </xdr:to>
    <xdr:sp macro="" textlink="">
      <xdr:nvSpPr>
        <xdr:cNvPr id="10" name="Text Box 5">
          <a:extLst>
            <a:ext uri="{FF2B5EF4-FFF2-40B4-BE49-F238E27FC236}">
              <a16:creationId xmlns:a16="http://schemas.microsoft.com/office/drawing/2014/main" id="{00000000-0008-0000-1200-00000A000000}"/>
            </a:ext>
          </a:extLst>
        </xdr:cNvPr>
        <xdr:cNvSpPr txBox="1">
          <a:spLocks noChangeArrowheads="1"/>
        </xdr:cNvSpPr>
      </xdr:nvSpPr>
      <xdr:spPr bwMode="auto">
        <a:xfrm>
          <a:off x="3314700" y="17776031"/>
          <a:ext cx="95250" cy="228600"/>
        </a:xfrm>
        <a:prstGeom prst="rect">
          <a:avLst/>
        </a:prstGeom>
        <a:noFill/>
        <a:ln w="9525">
          <a:noFill/>
          <a:miter lim="800000"/>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476250</xdr:colOff>
      <xdr:row>0</xdr:row>
      <xdr:rowOff>59531</xdr:rowOff>
    </xdr:from>
    <xdr:to>
      <xdr:col>0</xdr:col>
      <xdr:colOff>2100263</xdr:colOff>
      <xdr:row>0</xdr:row>
      <xdr:rowOff>751896</xdr:rowOff>
    </xdr:to>
    <xdr:pic>
      <xdr:nvPicPr>
        <xdr:cNvPr id="2" name="Picture 2520">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6250" y="59531"/>
          <a:ext cx="1624013" cy="692365"/>
        </a:xfrm>
        <a:prstGeom prst="rect">
          <a:avLst/>
        </a:prstGeom>
        <a:noFill/>
        <a:ln w="1">
          <a:noFill/>
          <a:miter lim="800000"/>
          <a:headEnd/>
          <a:tailEnd/>
        </a:ln>
      </xdr:spPr>
    </xdr:pic>
    <xdr:clientData/>
  </xdr:twoCellAnchor>
  <xdr:twoCellAnchor>
    <xdr:from>
      <xdr:col>1</xdr:col>
      <xdr:colOff>1154906</xdr:colOff>
      <xdr:row>0</xdr:row>
      <xdr:rowOff>154781</xdr:rowOff>
    </xdr:from>
    <xdr:to>
      <xdr:col>1</xdr:col>
      <xdr:colOff>2234906</xdr:colOff>
      <xdr:row>0</xdr:row>
      <xdr:rowOff>694781</xdr:rowOff>
    </xdr:to>
    <xdr:grpSp>
      <xdr:nvGrpSpPr>
        <xdr:cNvPr id="3" name="Group 1">
          <a:hlinkClick xmlns:r="http://schemas.openxmlformats.org/officeDocument/2006/relationships" r:id="rId2"/>
          <a:extLst>
            <a:ext uri="{FF2B5EF4-FFF2-40B4-BE49-F238E27FC236}">
              <a16:creationId xmlns:a16="http://schemas.microsoft.com/office/drawing/2014/main" id="{00000000-0008-0000-1300-000003000000}"/>
            </a:ext>
          </a:extLst>
        </xdr:cNvPr>
        <xdr:cNvGrpSpPr>
          <a:grpSpLocks/>
        </xdr:cNvGrpSpPr>
      </xdr:nvGrpSpPr>
      <xdr:grpSpPr bwMode="auto">
        <a:xfrm>
          <a:off x="3774281" y="154781"/>
          <a:ext cx="1080000" cy="540000"/>
          <a:chOff x="327" y="5"/>
          <a:chExt cx="102" cy="43"/>
        </a:xfrm>
      </xdr:grpSpPr>
      <xdr:sp macro="" textlink="">
        <xdr:nvSpPr>
          <xdr:cNvPr id="4" name="AutoShape 2">
            <a:hlinkClick xmlns:r="http://schemas.openxmlformats.org/officeDocument/2006/relationships" r:id="rId3"/>
            <a:extLst>
              <a:ext uri="{FF2B5EF4-FFF2-40B4-BE49-F238E27FC236}">
                <a16:creationId xmlns:a16="http://schemas.microsoft.com/office/drawing/2014/main" id="{00000000-0008-0000-1300-000004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5" name="Text Box 3">
            <a:extLst>
              <a:ext uri="{FF2B5EF4-FFF2-40B4-BE49-F238E27FC236}">
                <a16:creationId xmlns:a16="http://schemas.microsoft.com/office/drawing/2014/main" id="{00000000-0008-0000-1300-000005000000}"/>
              </a:ext>
            </a:extLst>
          </xdr:cNvPr>
          <xdr:cNvSpPr txBox="1">
            <a:spLocks noChangeArrowheads="1"/>
          </xdr:cNvSpPr>
        </xdr:nvSpPr>
        <xdr:spPr bwMode="auto">
          <a:xfrm>
            <a:off x="363" y="18"/>
            <a:ext cx="57" cy="20"/>
          </a:xfrm>
          <a:prstGeom prst="rect">
            <a:avLst/>
          </a:prstGeom>
          <a:noFill/>
          <a:ln w="9525">
            <a:noFill/>
            <a:miter lim="800000"/>
            <a:headEnd/>
            <a:tailEnd/>
          </a:ln>
        </xdr:spPr>
        <xdr:txBody>
          <a:bodyPr vertOverflow="clip" wrap="square" lIns="27432" tIns="22860" rIns="0" bIns="0" anchor="t" upright="1"/>
          <a:lstStyle/>
          <a:p>
            <a:pPr algn="l" rtl="0">
              <a:defRPr sz="1000"/>
            </a:pPr>
            <a:r>
              <a:rPr lang="es-MX" sz="1200" b="1" i="0" strike="noStrike">
                <a:solidFill>
                  <a:srgbClr val="E3E829"/>
                </a:solidFill>
                <a:latin typeface="Arial"/>
                <a:cs typeface="Arial"/>
              </a:rPr>
              <a:t>Índice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1</xdr:row>
      <xdr:rowOff>104095</xdr:rowOff>
    </xdr:from>
    <xdr:to>
      <xdr:col>0</xdr:col>
      <xdr:colOff>1466850</xdr:colOff>
      <xdr:row>1</xdr:row>
      <xdr:rowOff>714375</xdr:rowOff>
    </xdr:to>
    <xdr:pic>
      <xdr:nvPicPr>
        <xdr:cNvPr id="275580" name="Picture 2520">
          <a:extLst>
            <a:ext uri="{FF2B5EF4-FFF2-40B4-BE49-F238E27FC236}">
              <a16:creationId xmlns:a16="http://schemas.microsoft.com/office/drawing/2014/main" id="{00000000-0008-0000-0100-00007C340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104095"/>
          <a:ext cx="1362075" cy="610280"/>
        </a:xfrm>
        <a:prstGeom prst="rect">
          <a:avLst/>
        </a:prstGeom>
        <a:noFill/>
        <a:ln w="1">
          <a:noFill/>
          <a:miter lim="800000"/>
          <a:headEnd/>
          <a:tailEnd/>
        </a:ln>
      </xdr:spPr>
    </xdr:pic>
    <xdr:clientData/>
  </xdr:twoCellAnchor>
  <xdr:twoCellAnchor>
    <xdr:from>
      <xdr:col>2</xdr:col>
      <xdr:colOff>390524</xdr:colOff>
      <xdr:row>1</xdr:row>
      <xdr:rowOff>152399</xdr:rowOff>
    </xdr:from>
    <xdr:to>
      <xdr:col>2</xdr:col>
      <xdr:colOff>1333499</xdr:colOff>
      <xdr:row>1</xdr:row>
      <xdr:rowOff>620399</xdr:rowOff>
    </xdr:to>
    <xdr:grpSp>
      <xdr:nvGrpSpPr>
        <xdr:cNvPr id="275581" name="Group 1">
          <a:hlinkClick xmlns:r="http://schemas.openxmlformats.org/officeDocument/2006/relationships" r:id="rId2"/>
          <a:extLst>
            <a:ext uri="{FF2B5EF4-FFF2-40B4-BE49-F238E27FC236}">
              <a16:creationId xmlns:a16="http://schemas.microsoft.com/office/drawing/2014/main" id="{00000000-0008-0000-0100-00007D340400}"/>
            </a:ext>
          </a:extLst>
        </xdr:cNvPr>
        <xdr:cNvGrpSpPr>
          <a:grpSpLocks/>
        </xdr:cNvGrpSpPr>
      </xdr:nvGrpSpPr>
      <xdr:grpSpPr bwMode="auto">
        <a:xfrm>
          <a:off x="6380691" y="152399"/>
          <a:ext cx="942975" cy="468000"/>
          <a:chOff x="327" y="5"/>
          <a:chExt cx="102" cy="43"/>
        </a:xfrm>
      </xdr:grpSpPr>
      <xdr:sp macro="" textlink="">
        <xdr:nvSpPr>
          <xdr:cNvPr id="275582" name="AutoShape 2">
            <a:hlinkClick xmlns:r="http://schemas.openxmlformats.org/officeDocument/2006/relationships" r:id="rId3"/>
            <a:extLst>
              <a:ext uri="{FF2B5EF4-FFF2-40B4-BE49-F238E27FC236}">
                <a16:creationId xmlns:a16="http://schemas.microsoft.com/office/drawing/2014/main" id="{00000000-0008-0000-0100-00007E3404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10" name="Text Box 3">
            <a:extLst>
              <a:ext uri="{FF2B5EF4-FFF2-40B4-BE49-F238E27FC236}">
                <a16:creationId xmlns:a16="http://schemas.microsoft.com/office/drawing/2014/main" id="{00000000-0008-0000-0100-00000A000000}"/>
              </a:ext>
            </a:extLst>
          </xdr:cNvPr>
          <xdr:cNvSpPr txBox="1">
            <a:spLocks noChangeArrowheads="1"/>
          </xdr:cNvSpPr>
        </xdr:nvSpPr>
        <xdr:spPr bwMode="auto">
          <a:xfrm>
            <a:off x="364" y="16"/>
            <a:ext cx="57" cy="20"/>
          </a:xfrm>
          <a:prstGeom prst="rect">
            <a:avLst/>
          </a:prstGeom>
          <a:noFill/>
          <a:ln w="9525">
            <a:noFill/>
            <a:miter lim="800000"/>
            <a:headEnd/>
            <a:tailEnd/>
          </a:ln>
        </xdr:spPr>
        <xdr:txBody>
          <a:bodyPr vertOverflow="clip" wrap="square" lIns="27432" tIns="22860" rIns="0" bIns="0" anchor="t" upright="1"/>
          <a:lstStyle/>
          <a:p>
            <a:pPr algn="l" rtl="0">
              <a:defRPr sz="1000"/>
            </a:pPr>
            <a:r>
              <a:rPr lang="es-MX" sz="1200" b="1" i="0" strike="noStrike">
                <a:solidFill>
                  <a:srgbClr val="E3E829"/>
                </a:solidFill>
                <a:latin typeface="Arial"/>
                <a:cs typeface="Arial"/>
              </a:rPr>
              <a:t>Índice</a:t>
            </a:r>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476250</xdr:colOff>
      <xdr:row>0</xdr:row>
      <xdr:rowOff>59531</xdr:rowOff>
    </xdr:from>
    <xdr:to>
      <xdr:col>0</xdr:col>
      <xdr:colOff>2100263</xdr:colOff>
      <xdr:row>0</xdr:row>
      <xdr:rowOff>751896</xdr:rowOff>
    </xdr:to>
    <xdr:pic>
      <xdr:nvPicPr>
        <xdr:cNvPr id="284796" name="Picture 2520">
          <a:extLst>
            <a:ext uri="{FF2B5EF4-FFF2-40B4-BE49-F238E27FC236}">
              <a16:creationId xmlns:a16="http://schemas.microsoft.com/office/drawing/2014/main" id="{00000000-0008-0000-1400-00007C580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6250" y="59531"/>
          <a:ext cx="1624013" cy="692365"/>
        </a:xfrm>
        <a:prstGeom prst="rect">
          <a:avLst/>
        </a:prstGeom>
        <a:noFill/>
        <a:ln w="1">
          <a:noFill/>
          <a:miter lim="800000"/>
          <a:headEnd/>
          <a:tailEnd/>
        </a:ln>
      </xdr:spPr>
    </xdr:pic>
    <xdr:clientData/>
  </xdr:twoCellAnchor>
  <xdr:twoCellAnchor>
    <xdr:from>
      <xdr:col>1</xdr:col>
      <xdr:colOff>1154906</xdr:colOff>
      <xdr:row>0</xdr:row>
      <xdr:rowOff>154781</xdr:rowOff>
    </xdr:from>
    <xdr:to>
      <xdr:col>1</xdr:col>
      <xdr:colOff>2234906</xdr:colOff>
      <xdr:row>0</xdr:row>
      <xdr:rowOff>694781</xdr:rowOff>
    </xdr:to>
    <xdr:grpSp>
      <xdr:nvGrpSpPr>
        <xdr:cNvPr id="284797" name="Group 1">
          <a:hlinkClick xmlns:r="http://schemas.openxmlformats.org/officeDocument/2006/relationships" r:id="rId2"/>
          <a:extLst>
            <a:ext uri="{FF2B5EF4-FFF2-40B4-BE49-F238E27FC236}">
              <a16:creationId xmlns:a16="http://schemas.microsoft.com/office/drawing/2014/main" id="{00000000-0008-0000-1400-00007D580400}"/>
            </a:ext>
          </a:extLst>
        </xdr:cNvPr>
        <xdr:cNvGrpSpPr>
          <a:grpSpLocks/>
        </xdr:cNvGrpSpPr>
      </xdr:nvGrpSpPr>
      <xdr:grpSpPr bwMode="auto">
        <a:xfrm>
          <a:off x="3774281" y="154781"/>
          <a:ext cx="1080000" cy="540000"/>
          <a:chOff x="327" y="5"/>
          <a:chExt cx="102" cy="43"/>
        </a:xfrm>
      </xdr:grpSpPr>
      <xdr:sp macro="" textlink="">
        <xdr:nvSpPr>
          <xdr:cNvPr id="284798" name="AutoShape 2">
            <a:hlinkClick xmlns:r="http://schemas.openxmlformats.org/officeDocument/2006/relationships" r:id="rId3"/>
            <a:extLst>
              <a:ext uri="{FF2B5EF4-FFF2-40B4-BE49-F238E27FC236}">
                <a16:creationId xmlns:a16="http://schemas.microsoft.com/office/drawing/2014/main" id="{00000000-0008-0000-1400-00007E5804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24" name="Text Box 3">
            <a:extLst>
              <a:ext uri="{FF2B5EF4-FFF2-40B4-BE49-F238E27FC236}">
                <a16:creationId xmlns:a16="http://schemas.microsoft.com/office/drawing/2014/main" id="{00000000-0008-0000-1400-000018000000}"/>
              </a:ext>
            </a:extLst>
          </xdr:cNvPr>
          <xdr:cNvSpPr txBox="1">
            <a:spLocks noChangeArrowheads="1"/>
          </xdr:cNvSpPr>
        </xdr:nvSpPr>
        <xdr:spPr bwMode="auto">
          <a:xfrm>
            <a:off x="363" y="18"/>
            <a:ext cx="57" cy="20"/>
          </a:xfrm>
          <a:prstGeom prst="rect">
            <a:avLst/>
          </a:prstGeom>
          <a:noFill/>
          <a:ln w="9525">
            <a:noFill/>
            <a:miter lim="800000"/>
            <a:headEnd/>
            <a:tailEnd/>
          </a:ln>
        </xdr:spPr>
        <xdr:txBody>
          <a:bodyPr vertOverflow="clip" wrap="square" lIns="27432" tIns="22860" rIns="0" bIns="0" anchor="t" upright="1"/>
          <a:lstStyle/>
          <a:p>
            <a:pPr algn="l" rtl="0">
              <a:defRPr sz="1000"/>
            </a:pPr>
            <a:r>
              <a:rPr lang="es-MX" sz="1200" b="1" i="0" strike="noStrike">
                <a:solidFill>
                  <a:srgbClr val="E3E829"/>
                </a:solidFill>
                <a:latin typeface="Arial"/>
                <a:cs typeface="Arial"/>
              </a:rPr>
              <a:t>Índice</a:t>
            </a:r>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285751</xdr:colOff>
      <xdr:row>0</xdr:row>
      <xdr:rowOff>43238</xdr:rowOff>
    </xdr:from>
    <xdr:to>
      <xdr:col>0</xdr:col>
      <xdr:colOff>1876426</xdr:colOff>
      <xdr:row>0</xdr:row>
      <xdr:rowOff>754856</xdr:rowOff>
    </xdr:to>
    <xdr:pic>
      <xdr:nvPicPr>
        <xdr:cNvPr id="285820" name="Picture 2520">
          <a:extLst>
            <a:ext uri="{FF2B5EF4-FFF2-40B4-BE49-F238E27FC236}">
              <a16:creationId xmlns:a16="http://schemas.microsoft.com/office/drawing/2014/main" id="{00000000-0008-0000-1500-00007C5C0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1" y="43238"/>
          <a:ext cx="1590675" cy="711618"/>
        </a:xfrm>
        <a:prstGeom prst="rect">
          <a:avLst/>
        </a:prstGeom>
        <a:noFill/>
        <a:ln w="1">
          <a:noFill/>
          <a:miter lim="800000"/>
          <a:headEnd/>
          <a:tailEnd/>
        </a:ln>
      </xdr:spPr>
    </xdr:pic>
    <xdr:clientData/>
  </xdr:twoCellAnchor>
  <xdr:twoCellAnchor editAs="oneCell">
    <xdr:from>
      <xdr:col>1</xdr:col>
      <xdr:colOff>1171575</xdr:colOff>
      <xdr:row>2</xdr:row>
      <xdr:rowOff>0</xdr:rowOff>
    </xdr:from>
    <xdr:to>
      <xdr:col>1</xdr:col>
      <xdr:colOff>1266825</xdr:colOff>
      <xdr:row>2</xdr:row>
      <xdr:rowOff>228600</xdr:rowOff>
    </xdr:to>
    <xdr:sp macro="" textlink="">
      <xdr:nvSpPr>
        <xdr:cNvPr id="10" name="Text Box 6">
          <a:extLst>
            <a:ext uri="{FF2B5EF4-FFF2-40B4-BE49-F238E27FC236}">
              <a16:creationId xmlns:a16="http://schemas.microsoft.com/office/drawing/2014/main" id="{00000000-0008-0000-1500-00000A000000}"/>
            </a:ext>
          </a:extLst>
        </xdr:cNvPr>
        <xdr:cNvSpPr txBox="1">
          <a:spLocks noChangeArrowheads="1"/>
        </xdr:cNvSpPr>
      </xdr:nvSpPr>
      <xdr:spPr bwMode="auto">
        <a:xfrm>
          <a:off x="3267075" y="1238250"/>
          <a:ext cx="95250" cy="228600"/>
        </a:xfrm>
        <a:prstGeom prst="rect">
          <a:avLst/>
        </a:prstGeom>
        <a:noFill/>
        <a:ln w="9525">
          <a:noFill/>
          <a:miter lim="800000"/>
          <a:headEnd/>
          <a:tailEnd/>
        </a:ln>
      </xdr:spPr>
    </xdr:sp>
    <xdr:clientData/>
  </xdr:twoCellAnchor>
  <xdr:twoCellAnchor>
    <xdr:from>
      <xdr:col>1</xdr:col>
      <xdr:colOff>1171575</xdr:colOff>
      <xdr:row>2</xdr:row>
      <xdr:rowOff>476250</xdr:rowOff>
    </xdr:from>
    <xdr:to>
      <xdr:col>1</xdr:col>
      <xdr:colOff>1266825</xdr:colOff>
      <xdr:row>2</xdr:row>
      <xdr:rowOff>704850</xdr:rowOff>
    </xdr:to>
    <xdr:sp macro="" textlink="">
      <xdr:nvSpPr>
        <xdr:cNvPr id="11" name="Text Box 6">
          <a:extLst>
            <a:ext uri="{FF2B5EF4-FFF2-40B4-BE49-F238E27FC236}">
              <a16:creationId xmlns:a16="http://schemas.microsoft.com/office/drawing/2014/main" id="{00000000-0008-0000-1500-00000B000000}"/>
            </a:ext>
          </a:extLst>
        </xdr:cNvPr>
        <xdr:cNvSpPr txBox="1">
          <a:spLocks noChangeArrowheads="1"/>
        </xdr:cNvSpPr>
      </xdr:nvSpPr>
      <xdr:spPr bwMode="auto">
        <a:xfrm>
          <a:off x="3267075" y="1714500"/>
          <a:ext cx="95250" cy="228600"/>
        </a:xfrm>
        <a:prstGeom prst="rect">
          <a:avLst/>
        </a:prstGeom>
        <a:noFill/>
        <a:ln w="9525">
          <a:noFill/>
          <a:miter lim="800000"/>
          <a:headEnd/>
          <a:tailEnd/>
        </a:ln>
      </xdr:spPr>
    </xdr:sp>
    <xdr:clientData/>
  </xdr:twoCellAnchor>
  <xdr:twoCellAnchor>
    <xdr:from>
      <xdr:col>1</xdr:col>
      <xdr:colOff>1695449</xdr:colOff>
      <xdr:row>0</xdr:row>
      <xdr:rowOff>166689</xdr:rowOff>
    </xdr:from>
    <xdr:to>
      <xdr:col>1</xdr:col>
      <xdr:colOff>2775449</xdr:colOff>
      <xdr:row>0</xdr:row>
      <xdr:rowOff>706689</xdr:rowOff>
    </xdr:to>
    <xdr:grpSp>
      <xdr:nvGrpSpPr>
        <xdr:cNvPr id="12" name="Group 1">
          <a:hlinkClick xmlns:r="http://schemas.openxmlformats.org/officeDocument/2006/relationships" r:id="rId2"/>
          <a:extLst>
            <a:ext uri="{FF2B5EF4-FFF2-40B4-BE49-F238E27FC236}">
              <a16:creationId xmlns:a16="http://schemas.microsoft.com/office/drawing/2014/main" id="{00000000-0008-0000-1500-00000C000000}"/>
            </a:ext>
          </a:extLst>
        </xdr:cNvPr>
        <xdr:cNvGrpSpPr>
          <a:grpSpLocks/>
        </xdr:cNvGrpSpPr>
      </xdr:nvGrpSpPr>
      <xdr:grpSpPr bwMode="auto">
        <a:xfrm>
          <a:off x="3838574" y="166689"/>
          <a:ext cx="1080000" cy="540000"/>
          <a:chOff x="327" y="5"/>
          <a:chExt cx="102" cy="43"/>
        </a:xfrm>
      </xdr:grpSpPr>
      <xdr:sp macro="" textlink="">
        <xdr:nvSpPr>
          <xdr:cNvPr id="13" name="AutoShape 2">
            <a:hlinkClick xmlns:r="http://schemas.openxmlformats.org/officeDocument/2006/relationships" r:id="rId3"/>
            <a:extLst>
              <a:ext uri="{FF2B5EF4-FFF2-40B4-BE49-F238E27FC236}">
                <a16:creationId xmlns:a16="http://schemas.microsoft.com/office/drawing/2014/main" id="{00000000-0008-0000-1500-00000D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14" name="Text Box 3">
            <a:extLst>
              <a:ext uri="{FF2B5EF4-FFF2-40B4-BE49-F238E27FC236}">
                <a16:creationId xmlns:a16="http://schemas.microsoft.com/office/drawing/2014/main" id="{00000000-0008-0000-1500-00000E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404811</xdr:colOff>
      <xdr:row>0</xdr:row>
      <xdr:rowOff>58280</xdr:rowOff>
    </xdr:from>
    <xdr:to>
      <xdr:col>0</xdr:col>
      <xdr:colOff>2083594</xdr:colOff>
      <xdr:row>0</xdr:row>
      <xdr:rowOff>763938</xdr:rowOff>
    </xdr:to>
    <xdr:pic>
      <xdr:nvPicPr>
        <xdr:cNvPr id="286844" name="Picture 2520">
          <a:extLst>
            <a:ext uri="{FF2B5EF4-FFF2-40B4-BE49-F238E27FC236}">
              <a16:creationId xmlns:a16="http://schemas.microsoft.com/office/drawing/2014/main" id="{00000000-0008-0000-1600-00007C600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4811" y="58280"/>
          <a:ext cx="1678783" cy="705658"/>
        </a:xfrm>
        <a:prstGeom prst="rect">
          <a:avLst/>
        </a:prstGeom>
        <a:noFill/>
        <a:ln w="1">
          <a:noFill/>
          <a:miter lim="800000"/>
          <a:headEnd/>
          <a:tailEnd/>
        </a:ln>
      </xdr:spPr>
    </xdr:pic>
    <xdr:clientData/>
  </xdr:twoCellAnchor>
  <xdr:twoCellAnchor>
    <xdr:from>
      <xdr:col>1</xdr:col>
      <xdr:colOff>1295399</xdr:colOff>
      <xdr:row>0</xdr:row>
      <xdr:rowOff>154781</xdr:rowOff>
    </xdr:from>
    <xdr:to>
      <xdr:col>1</xdr:col>
      <xdr:colOff>2375399</xdr:colOff>
      <xdr:row>0</xdr:row>
      <xdr:rowOff>694781</xdr:rowOff>
    </xdr:to>
    <xdr:grpSp>
      <xdr:nvGrpSpPr>
        <xdr:cNvPr id="286845" name="Group 1">
          <a:hlinkClick xmlns:r="http://schemas.openxmlformats.org/officeDocument/2006/relationships" r:id="rId2"/>
          <a:extLst>
            <a:ext uri="{FF2B5EF4-FFF2-40B4-BE49-F238E27FC236}">
              <a16:creationId xmlns:a16="http://schemas.microsoft.com/office/drawing/2014/main" id="{00000000-0008-0000-1600-00007D600400}"/>
            </a:ext>
          </a:extLst>
        </xdr:cNvPr>
        <xdr:cNvGrpSpPr>
          <a:grpSpLocks/>
        </xdr:cNvGrpSpPr>
      </xdr:nvGrpSpPr>
      <xdr:grpSpPr bwMode="auto">
        <a:xfrm>
          <a:off x="3640930" y="154781"/>
          <a:ext cx="1080000" cy="540000"/>
          <a:chOff x="327" y="5"/>
          <a:chExt cx="102" cy="43"/>
        </a:xfrm>
      </xdr:grpSpPr>
      <xdr:sp macro="" textlink="">
        <xdr:nvSpPr>
          <xdr:cNvPr id="286846" name="AutoShape 2">
            <a:hlinkClick xmlns:r="http://schemas.openxmlformats.org/officeDocument/2006/relationships" r:id="rId3"/>
            <a:extLst>
              <a:ext uri="{FF2B5EF4-FFF2-40B4-BE49-F238E27FC236}">
                <a16:creationId xmlns:a16="http://schemas.microsoft.com/office/drawing/2014/main" id="{00000000-0008-0000-1600-00007E6004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9" name="Text Box 3">
            <a:extLst>
              <a:ext uri="{FF2B5EF4-FFF2-40B4-BE49-F238E27FC236}">
                <a16:creationId xmlns:a16="http://schemas.microsoft.com/office/drawing/2014/main" id="{00000000-0008-0000-1600-000009000000}"/>
              </a:ext>
            </a:extLst>
          </xdr:cNvPr>
          <xdr:cNvSpPr txBox="1">
            <a:spLocks noChangeArrowheads="1"/>
          </xdr:cNvSpPr>
        </xdr:nvSpPr>
        <xdr:spPr bwMode="auto">
          <a:xfrm>
            <a:off x="368" y="19"/>
            <a:ext cx="57" cy="24"/>
          </a:xfrm>
          <a:prstGeom prst="rect">
            <a:avLst/>
          </a:prstGeom>
          <a:noFill/>
          <a:ln w="9525">
            <a:noFill/>
            <a:miter lim="800000"/>
            <a:headEnd/>
            <a:tailEnd/>
          </a:ln>
        </xdr:spPr>
        <xdr:txBody>
          <a:bodyPr vertOverflow="clip" wrap="square" lIns="27432" tIns="22860" rIns="0" bIns="0" anchor="t" upright="1"/>
          <a:lstStyle/>
          <a:p>
            <a:pPr algn="l" rtl="0">
              <a:defRPr sz="1000"/>
            </a:pPr>
            <a:r>
              <a:rPr lang="es-MX" sz="1200" b="1" i="0" strike="noStrike">
                <a:solidFill>
                  <a:srgbClr val="E3E829"/>
                </a:solidFill>
                <a:latin typeface="Arial"/>
                <a:cs typeface="Arial"/>
              </a:rPr>
              <a:t>Índice</a:t>
            </a:r>
          </a:p>
        </xdr:txBody>
      </xdr:sp>
    </xdr:grpSp>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523874</xdr:colOff>
      <xdr:row>0</xdr:row>
      <xdr:rowOff>82056</xdr:rowOff>
    </xdr:from>
    <xdr:to>
      <xdr:col>0</xdr:col>
      <xdr:colOff>2345531</xdr:colOff>
      <xdr:row>0</xdr:row>
      <xdr:rowOff>762000</xdr:rowOff>
    </xdr:to>
    <xdr:pic>
      <xdr:nvPicPr>
        <xdr:cNvPr id="2" name="Picture 2520">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23874" y="82056"/>
          <a:ext cx="1821657" cy="679944"/>
        </a:xfrm>
        <a:prstGeom prst="rect">
          <a:avLst/>
        </a:prstGeom>
        <a:noFill/>
        <a:ln w="1">
          <a:noFill/>
          <a:miter lim="800000"/>
          <a:headEnd/>
          <a:tailEnd/>
        </a:ln>
      </xdr:spPr>
    </xdr:pic>
    <xdr:clientData/>
  </xdr:twoCellAnchor>
  <xdr:twoCellAnchor>
    <xdr:from>
      <xdr:col>1</xdr:col>
      <xdr:colOff>635797</xdr:colOff>
      <xdr:row>0</xdr:row>
      <xdr:rowOff>130968</xdr:rowOff>
    </xdr:from>
    <xdr:to>
      <xdr:col>1</xdr:col>
      <xdr:colOff>1715797</xdr:colOff>
      <xdr:row>0</xdr:row>
      <xdr:rowOff>670968</xdr:rowOff>
    </xdr:to>
    <xdr:grpSp>
      <xdr:nvGrpSpPr>
        <xdr:cNvPr id="3" name="Group 1">
          <a:hlinkClick xmlns:r="http://schemas.openxmlformats.org/officeDocument/2006/relationships" r:id="rId2"/>
          <a:extLst>
            <a:ext uri="{FF2B5EF4-FFF2-40B4-BE49-F238E27FC236}">
              <a16:creationId xmlns:a16="http://schemas.microsoft.com/office/drawing/2014/main" id="{00000000-0008-0000-1700-000003000000}"/>
            </a:ext>
          </a:extLst>
        </xdr:cNvPr>
        <xdr:cNvGrpSpPr>
          <a:grpSpLocks/>
        </xdr:cNvGrpSpPr>
      </xdr:nvGrpSpPr>
      <xdr:grpSpPr bwMode="auto">
        <a:xfrm>
          <a:off x="3683797" y="130968"/>
          <a:ext cx="1080000" cy="540000"/>
          <a:chOff x="327" y="5"/>
          <a:chExt cx="102" cy="43"/>
        </a:xfrm>
      </xdr:grpSpPr>
      <xdr:sp macro="" textlink="">
        <xdr:nvSpPr>
          <xdr:cNvPr id="4" name="AutoShape 2">
            <a:hlinkClick xmlns:r="http://schemas.openxmlformats.org/officeDocument/2006/relationships" r:id="rId3"/>
            <a:extLst>
              <a:ext uri="{FF2B5EF4-FFF2-40B4-BE49-F238E27FC236}">
                <a16:creationId xmlns:a16="http://schemas.microsoft.com/office/drawing/2014/main" id="{00000000-0008-0000-1700-000004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5" name="Text Box 3">
            <a:extLst>
              <a:ext uri="{FF2B5EF4-FFF2-40B4-BE49-F238E27FC236}">
                <a16:creationId xmlns:a16="http://schemas.microsoft.com/office/drawing/2014/main" id="{00000000-0008-0000-1700-000005000000}"/>
              </a:ext>
            </a:extLst>
          </xdr:cNvPr>
          <xdr:cNvSpPr txBox="1">
            <a:spLocks noChangeArrowheads="1"/>
          </xdr:cNvSpPr>
        </xdr:nvSpPr>
        <xdr:spPr bwMode="auto">
          <a:xfrm>
            <a:off x="355" y="15"/>
            <a:ext cx="58" cy="24"/>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523874</xdr:colOff>
      <xdr:row>0</xdr:row>
      <xdr:rowOff>82056</xdr:rowOff>
    </xdr:from>
    <xdr:to>
      <xdr:col>0</xdr:col>
      <xdr:colOff>2345531</xdr:colOff>
      <xdr:row>0</xdr:row>
      <xdr:rowOff>762000</xdr:rowOff>
    </xdr:to>
    <xdr:pic>
      <xdr:nvPicPr>
        <xdr:cNvPr id="288897" name="Picture 2520">
          <a:extLst>
            <a:ext uri="{FF2B5EF4-FFF2-40B4-BE49-F238E27FC236}">
              <a16:creationId xmlns:a16="http://schemas.microsoft.com/office/drawing/2014/main" id="{00000000-0008-0000-1800-000081680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23874" y="82056"/>
          <a:ext cx="1821657" cy="679944"/>
        </a:xfrm>
        <a:prstGeom prst="rect">
          <a:avLst/>
        </a:prstGeom>
        <a:noFill/>
        <a:ln w="1">
          <a:noFill/>
          <a:miter lim="800000"/>
          <a:headEnd/>
          <a:tailEnd/>
        </a:ln>
      </xdr:spPr>
    </xdr:pic>
    <xdr:clientData/>
  </xdr:twoCellAnchor>
  <xdr:twoCellAnchor>
    <xdr:from>
      <xdr:col>1</xdr:col>
      <xdr:colOff>635797</xdr:colOff>
      <xdr:row>0</xdr:row>
      <xdr:rowOff>130968</xdr:rowOff>
    </xdr:from>
    <xdr:to>
      <xdr:col>1</xdr:col>
      <xdr:colOff>1715797</xdr:colOff>
      <xdr:row>0</xdr:row>
      <xdr:rowOff>670968</xdr:rowOff>
    </xdr:to>
    <xdr:grpSp>
      <xdr:nvGrpSpPr>
        <xdr:cNvPr id="288898" name="Group 1">
          <a:hlinkClick xmlns:r="http://schemas.openxmlformats.org/officeDocument/2006/relationships" r:id="rId2"/>
          <a:extLst>
            <a:ext uri="{FF2B5EF4-FFF2-40B4-BE49-F238E27FC236}">
              <a16:creationId xmlns:a16="http://schemas.microsoft.com/office/drawing/2014/main" id="{00000000-0008-0000-1800-000082680400}"/>
            </a:ext>
          </a:extLst>
        </xdr:cNvPr>
        <xdr:cNvGrpSpPr>
          <a:grpSpLocks/>
        </xdr:cNvGrpSpPr>
      </xdr:nvGrpSpPr>
      <xdr:grpSpPr bwMode="auto">
        <a:xfrm>
          <a:off x="3517110" y="130968"/>
          <a:ext cx="1080000" cy="540000"/>
          <a:chOff x="327" y="5"/>
          <a:chExt cx="102" cy="43"/>
        </a:xfrm>
      </xdr:grpSpPr>
      <xdr:sp macro="" textlink="">
        <xdr:nvSpPr>
          <xdr:cNvPr id="288899" name="AutoShape 2">
            <a:hlinkClick xmlns:r="http://schemas.openxmlformats.org/officeDocument/2006/relationships" r:id="rId3"/>
            <a:extLst>
              <a:ext uri="{FF2B5EF4-FFF2-40B4-BE49-F238E27FC236}">
                <a16:creationId xmlns:a16="http://schemas.microsoft.com/office/drawing/2014/main" id="{00000000-0008-0000-1800-0000836804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11" name="Text Box 3">
            <a:extLst>
              <a:ext uri="{FF2B5EF4-FFF2-40B4-BE49-F238E27FC236}">
                <a16:creationId xmlns:a16="http://schemas.microsoft.com/office/drawing/2014/main" id="{00000000-0008-0000-1800-00000B000000}"/>
              </a:ext>
            </a:extLst>
          </xdr:cNvPr>
          <xdr:cNvSpPr txBox="1">
            <a:spLocks noChangeArrowheads="1"/>
          </xdr:cNvSpPr>
        </xdr:nvSpPr>
        <xdr:spPr bwMode="auto">
          <a:xfrm>
            <a:off x="355" y="15"/>
            <a:ext cx="58" cy="24"/>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0</xdr:colOff>
      <xdr:row>0</xdr:row>
      <xdr:rowOff>47625</xdr:rowOff>
    </xdr:from>
    <xdr:to>
      <xdr:col>2</xdr:col>
      <xdr:colOff>0</xdr:colOff>
      <xdr:row>1</xdr:row>
      <xdr:rowOff>0</xdr:rowOff>
    </xdr:to>
    <xdr:grpSp>
      <xdr:nvGrpSpPr>
        <xdr:cNvPr id="227089" name="Group 1">
          <a:hlinkClick xmlns:r="http://schemas.openxmlformats.org/officeDocument/2006/relationships" r:id="rId1"/>
          <a:extLst>
            <a:ext uri="{FF2B5EF4-FFF2-40B4-BE49-F238E27FC236}">
              <a16:creationId xmlns:a16="http://schemas.microsoft.com/office/drawing/2014/main" id="{00000000-0008-0000-1900-000011770300}"/>
            </a:ext>
          </a:extLst>
        </xdr:cNvPr>
        <xdr:cNvGrpSpPr>
          <a:grpSpLocks/>
        </xdr:cNvGrpSpPr>
      </xdr:nvGrpSpPr>
      <xdr:grpSpPr bwMode="auto">
        <a:xfrm>
          <a:off x="3867150" y="47625"/>
          <a:ext cx="0" cy="466725"/>
          <a:chOff x="327" y="5"/>
          <a:chExt cx="102" cy="43"/>
        </a:xfrm>
      </xdr:grpSpPr>
      <xdr:sp macro="" textlink="">
        <xdr:nvSpPr>
          <xdr:cNvPr id="227094" name="AutoShape 2">
            <a:hlinkClick xmlns:r="http://schemas.openxmlformats.org/officeDocument/2006/relationships" r:id="rId2"/>
            <a:extLst>
              <a:ext uri="{FF2B5EF4-FFF2-40B4-BE49-F238E27FC236}">
                <a16:creationId xmlns:a16="http://schemas.microsoft.com/office/drawing/2014/main" id="{00000000-0008-0000-1900-000016770300}"/>
              </a:ext>
            </a:extLst>
          </xdr:cNvPr>
          <xdr:cNvSpPr>
            <a:spLocks noChangeArrowheads="1"/>
          </xdr:cNvSpPr>
        </xdr:nvSpPr>
        <xdr:spPr bwMode="auto">
          <a:xfrm>
            <a:off x="327" y="5"/>
            <a:ext cx="102" cy="43"/>
          </a:xfrm>
          <a:prstGeom prst="leftArrow">
            <a:avLst>
              <a:gd name="adj1" fmla="val 50000"/>
              <a:gd name="adj2" fmla="val 59302"/>
            </a:avLst>
          </a:prstGeom>
          <a:solidFill>
            <a:srgbClr val="000080"/>
          </a:solidFill>
          <a:ln w="9525">
            <a:noFill/>
            <a:miter lim="800000"/>
            <a:headEnd/>
            <a:tailEnd/>
          </a:ln>
        </xdr:spPr>
      </xdr:sp>
      <xdr:sp macro="" textlink="">
        <xdr:nvSpPr>
          <xdr:cNvPr id="4" name="Text Box 3">
            <a:extLst>
              <a:ext uri="{FF2B5EF4-FFF2-40B4-BE49-F238E27FC236}">
                <a16:creationId xmlns:a16="http://schemas.microsoft.com/office/drawing/2014/main" id="{00000000-0008-0000-1900-000004000000}"/>
              </a:ext>
            </a:extLst>
          </xdr:cNvPr>
          <xdr:cNvSpPr txBox="1">
            <a:spLocks noChangeArrowheads="1"/>
          </xdr:cNvSpPr>
        </xdr:nvSpPr>
        <xdr:spPr bwMode="auto">
          <a:xfrm>
            <a:off x="3867150" y="350539758660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s-MX" sz="1000" b="1" i="0" strike="noStrike">
                <a:solidFill>
                  <a:srgbClr val="FFFFFF"/>
                </a:solidFill>
                <a:latin typeface="Arial"/>
                <a:cs typeface="Arial"/>
              </a:rPr>
              <a:t>Índice</a:t>
            </a:r>
          </a:p>
        </xdr:txBody>
      </xdr:sp>
    </xdr:grpSp>
    <xdr:clientData/>
  </xdr:twoCellAnchor>
  <xdr:twoCellAnchor>
    <xdr:from>
      <xdr:col>0</xdr:col>
      <xdr:colOff>28575</xdr:colOff>
      <xdr:row>0</xdr:row>
      <xdr:rowOff>28575</xdr:rowOff>
    </xdr:from>
    <xdr:to>
      <xdr:col>1</xdr:col>
      <xdr:colOff>714375</xdr:colOff>
      <xdr:row>0</xdr:row>
      <xdr:rowOff>457200</xdr:rowOff>
    </xdr:to>
    <xdr:pic>
      <xdr:nvPicPr>
        <xdr:cNvPr id="227090" name="Picture 4" descr="ing">
          <a:extLst>
            <a:ext uri="{FF2B5EF4-FFF2-40B4-BE49-F238E27FC236}">
              <a16:creationId xmlns:a16="http://schemas.microsoft.com/office/drawing/2014/main" id="{00000000-0008-0000-1900-0000127703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8575" y="28575"/>
          <a:ext cx="2038350" cy="428625"/>
        </a:xfrm>
        <a:prstGeom prst="rect">
          <a:avLst/>
        </a:prstGeom>
        <a:noFill/>
        <a:ln w="9525">
          <a:noFill/>
          <a:miter lim="800000"/>
          <a:headEnd/>
          <a:tailEnd/>
        </a:ln>
      </xdr:spPr>
    </xdr:pic>
    <xdr:clientData/>
  </xdr:twoCellAnchor>
  <xdr:twoCellAnchor>
    <xdr:from>
      <xdr:col>1</xdr:col>
      <xdr:colOff>1571625</xdr:colOff>
      <xdr:row>0</xdr:row>
      <xdr:rowOff>38100</xdr:rowOff>
    </xdr:from>
    <xdr:to>
      <xdr:col>1</xdr:col>
      <xdr:colOff>2409825</xdr:colOff>
      <xdr:row>0</xdr:row>
      <xdr:rowOff>447675</xdr:rowOff>
    </xdr:to>
    <xdr:grpSp>
      <xdr:nvGrpSpPr>
        <xdr:cNvPr id="227091" name="Group 1">
          <a:hlinkClick xmlns:r="http://schemas.openxmlformats.org/officeDocument/2006/relationships" r:id="rId1"/>
          <a:extLst>
            <a:ext uri="{FF2B5EF4-FFF2-40B4-BE49-F238E27FC236}">
              <a16:creationId xmlns:a16="http://schemas.microsoft.com/office/drawing/2014/main" id="{00000000-0008-0000-1900-000013770300}"/>
            </a:ext>
          </a:extLst>
        </xdr:cNvPr>
        <xdr:cNvGrpSpPr>
          <a:grpSpLocks/>
        </xdr:cNvGrpSpPr>
      </xdr:nvGrpSpPr>
      <xdr:grpSpPr bwMode="auto">
        <a:xfrm>
          <a:off x="2924175" y="38100"/>
          <a:ext cx="838200" cy="409575"/>
          <a:chOff x="327" y="5"/>
          <a:chExt cx="102" cy="43"/>
        </a:xfrm>
      </xdr:grpSpPr>
      <xdr:sp macro="" textlink="">
        <xdr:nvSpPr>
          <xdr:cNvPr id="227092" name="AutoShape 2">
            <a:hlinkClick xmlns:r="http://schemas.openxmlformats.org/officeDocument/2006/relationships" r:id="rId2"/>
            <a:extLst>
              <a:ext uri="{FF2B5EF4-FFF2-40B4-BE49-F238E27FC236}">
                <a16:creationId xmlns:a16="http://schemas.microsoft.com/office/drawing/2014/main" id="{00000000-0008-0000-1900-000014770300}"/>
              </a:ext>
            </a:extLst>
          </xdr:cNvPr>
          <xdr:cNvSpPr>
            <a:spLocks noChangeArrowheads="1"/>
          </xdr:cNvSpPr>
        </xdr:nvSpPr>
        <xdr:spPr bwMode="auto">
          <a:xfrm>
            <a:off x="327" y="5"/>
            <a:ext cx="102" cy="43"/>
          </a:xfrm>
          <a:prstGeom prst="leftArrow">
            <a:avLst>
              <a:gd name="adj1" fmla="val 50000"/>
              <a:gd name="adj2" fmla="val 59302"/>
            </a:avLst>
          </a:prstGeom>
          <a:solidFill>
            <a:srgbClr val="000080"/>
          </a:solidFill>
          <a:ln w="9525">
            <a:noFill/>
            <a:miter lim="800000"/>
            <a:headEnd/>
            <a:tailEnd/>
          </a:ln>
        </xdr:spPr>
      </xdr:sp>
      <xdr:sp macro="" textlink="">
        <xdr:nvSpPr>
          <xdr:cNvPr id="8" name="Text Box 3">
            <a:extLst>
              <a:ext uri="{FF2B5EF4-FFF2-40B4-BE49-F238E27FC236}">
                <a16:creationId xmlns:a16="http://schemas.microsoft.com/office/drawing/2014/main" id="{00000000-0008-0000-1900-000008000000}"/>
              </a:ext>
            </a:extLst>
          </xdr:cNvPr>
          <xdr:cNvSpPr txBox="1">
            <a:spLocks noChangeArrowheads="1"/>
          </xdr:cNvSpPr>
        </xdr:nvSpPr>
        <xdr:spPr bwMode="auto">
          <a:xfrm>
            <a:off x="361" y="16"/>
            <a:ext cx="54" cy="18"/>
          </a:xfrm>
          <a:prstGeom prst="rect">
            <a:avLst/>
          </a:prstGeom>
          <a:noFill/>
          <a:ln w="9525">
            <a:noFill/>
            <a:miter lim="800000"/>
            <a:headEnd/>
            <a:tailEnd/>
          </a:ln>
        </xdr:spPr>
        <xdr:txBody>
          <a:bodyPr vertOverflow="clip" wrap="square" lIns="27432" tIns="22860" rIns="0" bIns="0" anchor="t" upright="1"/>
          <a:lstStyle/>
          <a:p>
            <a:pPr algn="l" rtl="0">
              <a:defRPr sz="1000"/>
            </a:pPr>
            <a:r>
              <a:rPr lang="es-MX" sz="1000" b="1" i="0" strike="noStrike">
                <a:solidFill>
                  <a:srgbClr val="FFFFFF"/>
                </a:solidFill>
                <a:latin typeface="Arial"/>
                <a:cs typeface="Arial"/>
              </a:rPr>
              <a:t>Índice</a:t>
            </a:r>
          </a:p>
        </xdr:txBody>
      </xdr:sp>
    </xdr:grp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1171575</xdr:colOff>
      <xdr:row>2</xdr:row>
      <xdr:rowOff>0</xdr:rowOff>
    </xdr:from>
    <xdr:to>
      <xdr:col>1</xdr:col>
      <xdr:colOff>1171575</xdr:colOff>
      <xdr:row>2</xdr:row>
      <xdr:rowOff>228600</xdr:rowOff>
    </xdr:to>
    <xdr:sp macro="" textlink="">
      <xdr:nvSpPr>
        <xdr:cNvPr id="2" name="Text Box 6">
          <a:extLst>
            <a:ext uri="{FF2B5EF4-FFF2-40B4-BE49-F238E27FC236}">
              <a16:creationId xmlns:a16="http://schemas.microsoft.com/office/drawing/2014/main" id="{00000000-0008-0000-1A00-000002000000}"/>
            </a:ext>
          </a:extLst>
        </xdr:cNvPr>
        <xdr:cNvSpPr txBox="1">
          <a:spLocks noChangeArrowheads="1"/>
        </xdr:cNvSpPr>
      </xdr:nvSpPr>
      <xdr:spPr bwMode="auto">
        <a:xfrm>
          <a:off x="3314700" y="1238250"/>
          <a:ext cx="0" cy="228600"/>
        </a:xfrm>
        <a:prstGeom prst="rect">
          <a:avLst/>
        </a:prstGeom>
        <a:noFill/>
        <a:ln w="9525">
          <a:noFill/>
          <a:miter lim="800000"/>
          <a:headEnd/>
          <a:tailEnd/>
        </a:ln>
      </xdr:spPr>
    </xdr:sp>
    <xdr:clientData/>
  </xdr:twoCellAnchor>
  <xdr:twoCellAnchor editAs="oneCell">
    <xdr:from>
      <xdr:col>0</xdr:col>
      <xdr:colOff>119062</xdr:colOff>
      <xdr:row>0</xdr:row>
      <xdr:rowOff>27917</xdr:rowOff>
    </xdr:from>
    <xdr:to>
      <xdr:col>0</xdr:col>
      <xdr:colOff>1393031</xdr:colOff>
      <xdr:row>0</xdr:row>
      <xdr:rowOff>750093</xdr:rowOff>
    </xdr:to>
    <xdr:pic>
      <xdr:nvPicPr>
        <xdr:cNvPr id="3" name="Picture 2520">
          <a:extLst>
            <a:ext uri="{FF2B5EF4-FFF2-40B4-BE49-F238E27FC236}">
              <a16:creationId xmlns:a16="http://schemas.microsoft.com/office/drawing/2014/main" id="{00000000-0008-0000-1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9062" y="27917"/>
          <a:ext cx="1273969" cy="722176"/>
        </a:xfrm>
        <a:prstGeom prst="rect">
          <a:avLst/>
        </a:prstGeom>
        <a:noFill/>
        <a:ln w="1">
          <a:noFill/>
          <a:miter lim="800000"/>
          <a:headEnd/>
          <a:tailEnd/>
        </a:ln>
      </xdr:spPr>
    </xdr:pic>
    <xdr:clientData/>
  </xdr:twoCellAnchor>
  <xdr:twoCellAnchor>
    <xdr:from>
      <xdr:col>1</xdr:col>
      <xdr:colOff>1171575</xdr:colOff>
      <xdr:row>2</xdr:row>
      <xdr:rowOff>476250</xdr:rowOff>
    </xdr:from>
    <xdr:to>
      <xdr:col>1</xdr:col>
      <xdr:colOff>1266825</xdr:colOff>
      <xdr:row>2</xdr:row>
      <xdr:rowOff>704850</xdr:rowOff>
    </xdr:to>
    <xdr:sp macro="" textlink="">
      <xdr:nvSpPr>
        <xdr:cNvPr id="4" name="Text Box 6">
          <a:extLst>
            <a:ext uri="{FF2B5EF4-FFF2-40B4-BE49-F238E27FC236}">
              <a16:creationId xmlns:a16="http://schemas.microsoft.com/office/drawing/2014/main" id="{00000000-0008-0000-1A00-000004000000}"/>
            </a:ext>
          </a:extLst>
        </xdr:cNvPr>
        <xdr:cNvSpPr txBox="1">
          <a:spLocks noChangeArrowheads="1"/>
        </xdr:cNvSpPr>
      </xdr:nvSpPr>
      <xdr:spPr bwMode="auto">
        <a:xfrm>
          <a:off x="3314700" y="1714500"/>
          <a:ext cx="95250" cy="228600"/>
        </a:xfrm>
        <a:prstGeom prst="rect">
          <a:avLst/>
        </a:prstGeom>
        <a:noFill/>
        <a:ln w="9525">
          <a:noFill/>
          <a:miter lim="800000"/>
          <a:headEnd/>
          <a:tailEnd/>
        </a:ln>
      </xdr:spPr>
    </xdr:sp>
    <xdr:clientData/>
  </xdr:twoCellAnchor>
  <xdr:twoCellAnchor>
    <xdr:from>
      <xdr:col>1</xdr:col>
      <xdr:colOff>1680367</xdr:colOff>
      <xdr:row>0</xdr:row>
      <xdr:rowOff>157164</xdr:rowOff>
    </xdr:from>
    <xdr:to>
      <xdr:col>1</xdr:col>
      <xdr:colOff>2760367</xdr:colOff>
      <xdr:row>0</xdr:row>
      <xdr:rowOff>697164</xdr:rowOff>
    </xdr:to>
    <xdr:grpSp>
      <xdr:nvGrpSpPr>
        <xdr:cNvPr id="5" name="Group 1">
          <a:hlinkClick xmlns:r="http://schemas.openxmlformats.org/officeDocument/2006/relationships" r:id="rId2"/>
          <a:extLst>
            <a:ext uri="{FF2B5EF4-FFF2-40B4-BE49-F238E27FC236}">
              <a16:creationId xmlns:a16="http://schemas.microsoft.com/office/drawing/2014/main" id="{00000000-0008-0000-1A00-000005000000}"/>
            </a:ext>
          </a:extLst>
        </xdr:cNvPr>
        <xdr:cNvGrpSpPr>
          <a:grpSpLocks/>
        </xdr:cNvGrpSpPr>
      </xdr:nvGrpSpPr>
      <xdr:grpSpPr bwMode="auto">
        <a:xfrm>
          <a:off x="3823492" y="157164"/>
          <a:ext cx="1080000" cy="540000"/>
          <a:chOff x="327" y="5"/>
          <a:chExt cx="102" cy="43"/>
        </a:xfrm>
      </xdr:grpSpPr>
      <xdr:sp macro="" textlink="">
        <xdr:nvSpPr>
          <xdr:cNvPr id="6" name="AutoShape 2">
            <a:hlinkClick xmlns:r="http://schemas.openxmlformats.org/officeDocument/2006/relationships" r:id="rId3"/>
            <a:extLst>
              <a:ext uri="{FF2B5EF4-FFF2-40B4-BE49-F238E27FC236}">
                <a16:creationId xmlns:a16="http://schemas.microsoft.com/office/drawing/2014/main" id="{00000000-0008-0000-1A00-000006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7" name="Text Box 3">
            <a:extLst>
              <a:ext uri="{FF2B5EF4-FFF2-40B4-BE49-F238E27FC236}">
                <a16:creationId xmlns:a16="http://schemas.microsoft.com/office/drawing/2014/main" id="{00000000-0008-0000-1A00-000007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1171575</xdr:colOff>
      <xdr:row>2</xdr:row>
      <xdr:rowOff>0</xdr:rowOff>
    </xdr:from>
    <xdr:to>
      <xdr:col>1</xdr:col>
      <xdr:colOff>1171575</xdr:colOff>
      <xdr:row>2</xdr:row>
      <xdr:rowOff>228600</xdr:rowOff>
    </xdr:to>
    <xdr:sp macro="" textlink="">
      <xdr:nvSpPr>
        <xdr:cNvPr id="2" name="Text Box 6">
          <a:extLst>
            <a:ext uri="{FF2B5EF4-FFF2-40B4-BE49-F238E27FC236}">
              <a16:creationId xmlns:a16="http://schemas.microsoft.com/office/drawing/2014/main" id="{00000000-0008-0000-1B00-000002000000}"/>
            </a:ext>
          </a:extLst>
        </xdr:cNvPr>
        <xdr:cNvSpPr txBox="1">
          <a:spLocks noChangeArrowheads="1"/>
        </xdr:cNvSpPr>
      </xdr:nvSpPr>
      <xdr:spPr bwMode="auto">
        <a:xfrm>
          <a:off x="3267075" y="1238250"/>
          <a:ext cx="95250" cy="228600"/>
        </a:xfrm>
        <a:prstGeom prst="rect">
          <a:avLst/>
        </a:prstGeom>
        <a:noFill/>
        <a:ln w="9525">
          <a:noFill/>
          <a:miter lim="800000"/>
          <a:headEnd/>
          <a:tailEnd/>
        </a:ln>
      </xdr:spPr>
    </xdr:sp>
    <xdr:clientData/>
  </xdr:twoCellAnchor>
  <xdr:twoCellAnchor editAs="oneCell">
    <xdr:from>
      <xdr:col>0</xdr:col>
      <xdr:colOff>119062</xdr:colOff>
      <xdr:row>0</xdr:row>
      <xdr:rowOff>27917</xdr:rowOff>
    </xdr:from>
    <xdr:to>
      <xdr:col>0</xdr:col>
      <xdr:colOff>1393031</xdr:colOff>
      <xdr:row>0</xdr:row>
      <xdr:rowOff>750093</xdr:rowOff>
    </xdr:to>
    <xdr:pic>
      <xdr:nvPicPr>
        <xdr:cNvPr id="3" name="Picture 2520">
          <a:extLst>
            <a:ext uri="{FF2B5EF4-FFF2-40B4-BE49-F238E27FC236}">
              <a16:creationId xmlns:a16="http://schemas.microsoft.com/office/drawing/2014/main" id="{00000000-0008-0000-1B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9062" y="27917"/>
          <a:ext cx="1273969" cy="722176"/>
        </a:xfrm>
        <a:prstGeom prst="rect">
          <a:avLst/>
        </a:prstGeom>
        <a:noFill/>
        <a:ln w="1">
          <a:noFill/>
          <a:miter lim="800000"/>
          <a:headEnd/>
          <a:tailEnd/>
        </a:ln>
      </xdr:spPr>
    </xdr:pic>
    <xdr:clientData/>
  </xdr:twoCellAnchor>
  <xdr:twoCellAnchor>
    <xdr:from>
      <xdr:col>1</xdr:col>
      <xdr:colOff>1171575</xdr:colOff>
      <xdr:row>2</xdr:row>
      <xdr:rowOff>476250</xdr:rowOff>
    </xdr:from>
    <xdr:to>
      <xdr:col>1</xdr:col>
      <xdr:colOff>1266825</xdr:colOff>
      <xdr:row>2</xdr:row>
      <xdr:rowOff>704850</xdr:rowOff>
    </xdr:to>
    <xdr:sp macro="" textlink="">
      <xdr:nvSpPr>
        <xdr:cNvPr id="4" name="Text Box 6">
          <a:extLst>
            <a:ext uri="{FF2B5EF4-FFF2-40B4-BE49-F238E27FC236}">
              <a16:creationId xmlns:a16="http://schemas.microsoft.com/office/drawing/2014/main" id="{00000000-0008-0000-1B00-000004000000}"/>
            </a:ext>
          </a:extLst>
        </xdr:cNvPr>
        <xdr:cNvSpPr txBox="1">
          <a:spLocks noChangeArrowheads="1"/>
        </xdr:cNvSpPr>
      </xdr:nvSpPr>
      <xdr:spPr bwMode="auto">
        <a:xfrm>
          <a:off x="3267075" y="1714500"/>
          <a:ext cx="95250" cy="228600"/>
        </a:xfrm>
        <a:prstGeom prst="rect">
          <a:avLst/>
        </a:prstGeom>
        <a:noFill/>
        <a:ln w="9525">
          <a:noFill/>
          <a:miter lim="800000"/>
          <a:headEnd/>
          <a:tailEnd/>
        </a:ln>
      </xdr:spPr>
    </xdr:sp>
    <xdr:clientData/>
  </xdr:twoCellAnchor>
  <xdr:twoCellAnchor>
    <xdr:from>
      <xdr:col>1</xdr:col>
      <xdr:colOff>1680367</xdr:colOff>
      <xdr:row>0</xdr:row>
      <xdr:rowOff>157164</xdr:rowOff>
    </xdr:from>
    <xdr:to>
      <xdr:col>1</xdr:col>
      <xdr:colOff>2760367</xdr:colOff>
      <xdr:row>0</xdr:row>
      <xdr:rowOff>697164</xdr:rowOff>
    </xdr:to>
    <xdr:grpSp>
      <xdr:nvGrpSpPr>
        <xdr:cNvPr id="5" name="Group 1">
          <a:hlinkClick xmlns:r="http://schemas.openxmlformats.org/officeDocument/2006/relationships" r:id="rId2"/>
          <a:extLst>
            <a:ext uri="{FF2B5EF4-FFF2-40B4-BE49-F238E27FC236}">
              <a16:creationId xmlns:a16="http://schemas.microsoft.com/office/drawing/2014/main" id="{00000000-0008-0000-1B00-000005000000}"/>
            </a:ext>
          </a:extLst>
        </xdr:cNvPr>
        <xdr:cNvGrpSpPr>
          <a:grpSpLocks/>
        </xdr:cNvGrpSpPr>
      </xdr:nvGrpSpPr>
      <xdr:grpSpPr bwMode="auto">
        <a:xfrm>
          <a:off x="3823492" y="157164"/>
          <a:ext cx="1080000" cy="540000"/>
          <a:chOff x="327" y="5"/>
          <a:chExt cx="102" cy="43"/>
        </a:xfrm>
      </xdr:grpSpPr>
      <xdr:sp macro="" textlink="">
        <xdr:nvSpPr>
          <xdr:cNvPr id="6" name="AutoShape 2">
            <a:hlinkClick xmlns:r="http://schemas.openxmlformats.org/officeDocument/2006/relationships" r:id="rId3"/>
            <a:extLst>
              <a:ext uri="{FF2B5EF4-FFF2-40B4-BE49-F238E27FC236}">
                <a16:creationId xmlns:a16="http://schemas.microsoft.com/office/drawing/2014/main" id="{00000000-0008-0000-1B00-000006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7" name="Text Box 3">
            <a:extLst>
              <a:ext uri="{FF2B5EF4-FFF2-40B4-BE49-F238E27FC236}">
                <a16:creationId xmlns:a16="http://schemas.microsoft.com/office/drawing/2014/main" id="{00000000-0008-0000-1B00-000007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404811</xdr:colOff>
      <xdr:row>0</xdr:row>
      <xdr:rowOff>58280</xdr:rowOff>
    </xdr:from>
    <xdr:to>
      <xdr:col>0</xdr:col>
      <xdr:colOff>2083594</xdr:colOff>
      <xdr:row>0</xdr:row>
      <xdr:rowOff>763938</xdr:rowOff>
    </xdr:to>
    <xdr:pic>
      <xdr:nvPicPr>
        <xdr:cNvPr id="2" name="Picture 2520">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4811" y="58280"/>
          <a:ext cx="1678783" cy="705658"/>
        </a:xfrm>
        <a:prstGeom prst="rect">
          <a:avLst/>
        </a:prstGeom>
        <a:noFill/>
        <a:ln w="1">
          <a:noFill/>
          <a:miter lim="800000"/>
          <a:headEnd/>
          <a:tailEnd/>
        </a:ln>
      </xdr:spPr>
    </xdr:pic>
    <xdr:clientData/>
  </xdr:twoCellAnchor>
  <xdr:twoCellAnchor>
    <xdr:from>
      <xdr:col>1</xdr:col>
      <xdr:colOff>2262188</xdr:colOff>
      <xdr:row>0</xdr:row>
      <xdr:rowOff>142875</xdr:rowOff>
    </xdr:from>
    <xdr:to>
      <xdr:col>1</xdr:col>
      <xdr:colOff>3342188</xdr:colOff>
      <xdr:row>0</xdr:row>
      <xdr:rowOff>682875</xdr:rowOff>
    </xdr:to>
    <xdr:grpSp>
      <xdr:nvGrpSpPr>
        <xdr:cNvPr id="6" name="Group 1">
          <a:hlinkClick xmlns:r="http://schemas.openxmlformats.org/officeDocument/2006/relationships" r:id="rId2"/>
          <a:extLst>
            <a:ext uri="{FF2B5EF4-FFF2-40B4-BE49-F238E27FC236}">
              <a16:creationId xmlns:a16="http://schemas.microsoft.com/office/drawing/2014/main" id="{00000000-0008-0000-1C00-000006000000}"/>
            </a:ext>
          </a:extLst>
        </xdr:cNvPr>
        <xdr:cNvGrpSpPr>
          <a:grpSpLocks/>
        </xdr:cNvGrpSpPr>
      </xdr:nvGrpSpPr>
      <xdr:grpSpPr bwMode="auto">
        <a:xfrm>
          <a:off x="4881563" y="142875"/>
          <a:ext cx="1080000" cy="540000"/>
          <a:chOff x="327" y="5"/>
          <a:chExt cx="102" cy="43"/>
        </a:xfrm>
      </xdr:grpSpPr>
      <xdr:sp macro="" textlink="">
        <xdr:nvSpPr>
          <xdr:cNvPr id="7" name="AutoShape 2">
            <a:hlinkClick xmlns:r="http://schemas.openxmlformats.org/officeDocument/2006/relationships" r:id="rId3"/>
            <a:extLst>
              <a:ext uri="{FF2B5EF4-FFF2-40B4-BE49-F238E27FC236}">
                <a16:creationId xmlns:a16="http://schemas.microsoft.com/office/drawing/2014/main" id="{00000000-0008-0000-1C00-000007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8" name="Text Box 3">
            <a:extLst>
              <a:ext uri="{FF2B5EF4-FFF2-40B4-BE49-F238E27FC236}">
                <a16:creationId xmlns:a16="http://schemas.microsoft.com/office/drawing/2014/main" id="{00000000-0008-0000-1C00-000008000000}"/>
              </a:ext>
            </a:extLst>
          </xdr:cNvPr>
          <xdr:cNvSpPr txBox="1">
            <a:spLocks noChangeArrowheads="1"/>
          </xdr:cNvSpPr>
        </xdr:nvSpPr>
        <xdr:spPr bwMode="auto">
          <a:xfrm>
            <a:off x="368" y="19"/>
            <a:ext cx="57" cy="24"/>
          </a:xfrm>
          <a:prstGeom prst="rect">
            <a:avLst/>
          </a:prstGeom>
          <a:noFill/>
          <a:ln w="9525">
            <a:noFill/>
            <a:miter lim="800000"/>
            <a:headEnd/>
            <a:tailEnd/>
          </a:ln>
        </xdr:spPr>
        <xdr:txBody>
          <a:bodyPr vertOverflow="clip" wrap="square" lIns="27432" tIns="22860" rIns="0" bIns="0" anchor="t" upright="1"/>
          <a:lstStyle/>
          <a:p>
            <a:pPr algn="l" rtl="0">
              <a:defRPr sz="1000"/>
            </a:pPr>
            <a:r>
              <a:rPr lang="es-MX" sz="1200" b="1" i="0" strike="noStrike">
                <a:solidFill>
                  <a:srgbClr val="E3E829"/>
                </a:solidFill>
                <a:latin typeface="Arial"/>
                <a:cs typeface="Arial"/>
              </a:rPr>
              <a:t>Índice</a:t>
            </a:r>
          </a:p>
        </xdr:txBody>
      </xdr:sp>
    </xdr:grpSp>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404811</xdr:colOff>
      <xdr:row>0</xdr:row>
      <xdr:rowOff>58280</xdr:rowOff>
    </xdr:from>
    <xdr:to>
      <xdr:col>0</xdr:col>
      <xdr:colOff>2083594</xdr:colOff>
      <xdr:row>0</xdr:row>
      <xdr:rowOff>763938</xdr:rowOff>
    </xdr:to>
    <xdr:pic>
      <xdr:nvPicPr>
        <xdr:cNvPr id="2" name="Picture 2520">
          <a:extLst>
            <a:ext uri="{FF2B5EF4-FFF2-40B4-BE49-F238E27FC236}">
              <a16:creationId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4811" y="58280"/>
          <a:ext cx="1678783" cy="705658"/>
        </a:xfrm>
        <a:prstGeom prst="rect">
          <a:avLst/>
        </a:prstGeom>
        <a:noFill/>
        <a:ln w="1">
          <a:noFill/>
          <a:miter lim="800000"/>
          <a:headEnd/>
          <a:tailEnd/>
        </a:ln>
      </xdr:spPr>
    </xdr:pic>
    <xdr:clientData/>
  </xdr:twoCellAnchor>
  <xdr:twoCellAnchor>
    <xdr:from>
      <xdr:col>1</xdr:col>
      <xdr:colOff>1295399</xdr:colOff>
      <xdr:row>0</xdr:row>
      <xdr:rowOff>154781</xdr:rowOff>
    </xdr:from>
    <xdr:to>
      <xdr:col>1</xdr:col>
      <xdr:colOff>2375399</xdr:colOff>
      <xdr:row>0</xdr:row>
      <xdr:rowOff>694781</xdr:rowOff>
    </xdr:to>
    <xdr:grpSp>
      <xdr:nvGrpSpPr>
        <xdr:cNvPr id="3" name="Group 1">
          <a:hlinkClick xmlns:r="http://schemas.openxmlformats.org/officeDocument/2006/relationships" r:id="rId2"/>
          <a:extLst>
            <a:ext uri="{FF2B5EF4-FFF2-40B4-BE49-F238E27FC236}">
              <a16:creationId xmlns:a16="http://schemas.microsoft.com/office/drawing/2014/main" id="{00000000-0008-0000-1D00-000003000000}"/>
            </a:ext>
          </a:extLst>
        </xdr:cNvPr>
        <xdr:cNvGrpSpPr>
          <a:grpSpLocks/>
        </xdr:cNvGrpSpPr>
      </xdr:nvGrpSpPr>
      <xdr:grpSpPr bwMode="auto">
        <a:xfrm>
          <a:off x="3998118" y="154781"/>
          <a:ext cx="1080000" cy="540000"/>
          <a:chOff x="327" y="5"/>
          <a:chExt cx="102" cy="43"/>
        </a:xfrm>
      </xdr:grpSpPr>
      <xdr:sp macro="" textlink="">
        <xdr:nvSpPr>
          <xdr:cNvPr id="4" name="AutoShape 2">
            <a:hlinkClick xmlns:r="http://schemas.openxmlformats.org/officeDocument/2006/relationships" r:id="rId3"/>
            <a:extLst>
              <a:ext uri="{FF2B5EF4-FFF2-40B4-BE49-F238E27FC236}">
                <a16:creationId xmlns:a16="http://schemas.microsoft.com/office/drawing/2014/main" id="{00000000-0008-0000-1D00-000004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5" name="Text Box 3">
            <a:extLst>
              <a:ext uri="{FF2B5EF4-FFF2-40B4-BE49-F238E27FC236}">
                <a16:creationId xmlns:a16="http://schemas.microsoft.com/office/drawing/2014/main" id="{00000000-0008-0000-1D00-000005000000}"/>
              </a:ext>
            </a:extLst>
          </xdr:cNvPr>
          <xdr:cNvSpPr txBox="1">
            <a:spLocks noChangeArrowheads="1"/>
          </xdr:cNvSpPr>
        </xdr:nvSpPr>
        <xdr:spPr bwMode="auto">
          <a:xfrm>
            <a:off x="368" y="19"/>
            <a:ext cx="57" cy="24"/>
          </a:xfrm>
          <a:prstGeom prst="rect">
            <a:avLst/>
          </a:prstGeom>
          <a:noFill/>
          <a:ln w="9525">
            <a:noFill/>
            <a:miter lim="800000"/>
            <a:headEnd/>
            <a:tailEnd/>
          </a:ln>
        </xdr:spPr>
        <xdr:txBody>
          <a:bodyPr vertOverflow="clip" wrap="square" lIns="27432" tIns="22860" rIns="0" bIns="0" anchor="t" upright="1"/>
          <a:lstStyle/>
          <a:p>
            <a:pPr algn="l" rtl="0">
              <a:defRPr sz="1000"/>
            </a:pPr>
            <a:r>
              <a:rPr lang="es-MX" sz="1200" b="1" i="0" strike="noStrike">
                <a:solidFill>
                  <a:srgbClr val="E3E829"/>
                </a:solidFill>
                <a:latin typeface="Arial"/>
                <a:cs typeface="Arial"/>
              </a:rPr>
              <a:t>Índice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42332</xdr:colOff>
      <xdr:row>0</xdr:row>
      <xdr:rowOff>76200</xdr:rowOff>
    </xdr:from>
    <xdr:to>
      <xdr:col>0</xdr:col>
      <xdr:colOff>1438275</xdr:colOff>
      <xdr:row>0</xdr:row>
      <xdr:rowOff>706314</xdr:rowOff>
    </xdr:to>
    <xdr:pic>
      <xdr:nvPicPr>
        <xdr:cNvPr id="280700" name="Picture 2520">
          <a:extLst>
            <a:ext uri="{FF2B5EF4-FFF2-40B4-BE49-F238E27FC236}">
              <a16:creationId xmlns:a16="http://schemas.microsoft.com/office/drawing/2014/main" id="{00000000-0008-0000-0200-00007C480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332" y="76200"/>
          <a:ext cx="1395943" cy="630114"/>
        </a:xfrm>
        <a:prstGeom prst="rect">
          <a:avLst/>
        </a:prstGeom>
        <a:noFill/>
        <a:ln w="1">
          <a:noFill/>
          <a:miter lim="800000"/>
          <a:headEnd/>
          <a:tailEnd/>
        </a:ln>
      </xdr:spPr>
    </xdr:pic>
    <xdr:clientData/>
  </xdr:twoCellAnchor>
  <xdr:twoCellAnchor>
    <xdr:from>
      <xdr:col>2</xdr:col>
      <xdr:colOff>790575</xdr:colOff>
      <xdr:row>0</xdr:row>
      <xdr:rowOff>194732</xdr:rowOff>
    </xdr:from>
    <xdr:to>
      <xdr:col>2</xdr:col>
      <xdr:colOff>1806575</xdr:colOff>
      <xdr:row>0</xdr:row>
      <xdr:rowOff>666750</xdr:rowOff>
    </xdr:to>
    <xdr:grpSp>
      <xdr:nvGrpSpPr>
        <xdr:cNvPr id="280701" name="Group 1">
          <a:hlinkClick xmlns:r="http://schemas.openxmlformats.org/officeDocument/2006/relationships" r:id="rId2"/>
          <a:extLst>
            <a:ext uri="{FF2B5EF4-FFF2-40B4-BE49-F238E27FC236}">
              <a16:creationId xmlns:a16="http://schemas.microsoft.com/office/drawing/2014/main" id="{00000000-0008-0000-0200-00007D480400}"/>
            </a:ext>
          </a:extLst>
        </xdr:cNvPr>
        <xdr:cNvGrpSpPr>
          <a:grpSpLocks/>
        </xdr:cNvGrpSpPr>
      </xdr:nvGrpSpPr>
      <xdr:grpSpPr bwMode="auto">
        <a:xfrm>
          <a:off x="5362575" y="194732"/>
          <a:ext cx="977900" cy="472018"/>
          <a:chOff x="327" y="5"/>
          <a:chExt cx="102" cy="43"/>
        </a:xfrm>
      </xdr:grpSpPr>
      <xdr:sp macro="" textlink="">
        <xdr:nvSpPr>
          <xdr:cNvPr id="280702" name="AutoShape 2">
            <a:hlinkClick xmlns:r="http://schemas.openxmlformats.org/officeDocument/2006/relationships" r:id="rId3"/>
            <a:extLst>
              <a:ext uri="{FF2B5EF4-FFF2-40B4-BE49-F238E27FC236}">
                <a16:creationId xmlns:a16="http://schemas.microsoft.com/office/drawing/2014/main" id="{00000000-0008-0000-0200-00007E4804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9" name="Text Box 3">
            <a:extLst>
              <a:ext uri="{FF2B5EF4-FFF2-40B4-BE49-F238E27FC236}">
                <a16:creationId xmlns:a16="http://schemas.microsoft.com/office/drawing/2014/main" id="{00000000-0008-0000-0200-000009000000}"/>
              </a:ext>
            </a:extLst>
          </xdr:cNvPr>
          <xdr:cNvSpPr txBox="1">
            <a:spLocks noChangeArrowheads="1"/>
          </xdr:cNvSpPr>
        </xdr:nvSpPr>
        <xdr:spPr bwMode="auto">
          <a:xfrm>
            <a:off x="366" y="16"/>
            <a:ext cx="57" cy="18"/>
          </a:xfrm>
          <a:prstGeom prst="rect">
            <a:avLst/>
          </a:prstGeom>
          <a:noFill/>
          <a:ln w="9525">
            <a:noFill/>
            <a:miter lim="800000"/>
            <a:headEnd/>
            <a:tailEnd/>
          </a:ln>
        </xdr:spPr>
        <xdr:txBody>
          <a:bodyPr vertOverflow="clip" wrap="square" lIns="27432" tIns="22860" rIns="0" bIns="0" anchor="t" upright="1"/>
          <a:lstStyle/>
          <a:p>
            <a:pPr algn="l" rtl="0">
              <a:defRPr sz="1000"/>
            </a:pPr>
            <a:r>
              <a:rPr lang="es-MX" sz="1200" b="1" i="0" strike="noStrike">
                <a:solidFill>
                  <a:srgbClr val="E3E829"/>
                </a:solidFill>
                <a:latin typeface="Arial"/>
                <a:cs typeface="Arial"/>
              </a:rPr>
              <a:t>Índice</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0</xdr:row>
      <xdr:rowOff>83278</xdr:rowOff>
    </xdr:from>
    <xdr:to>
      <xdr:col>0</xdr:col>
      <xdr:colOff>1476376</xdr:colOff>
      <xdr:row>0</xdr:row>
      <xdr:rowOff>752475</xdr:rowOff>
    </xdr:to>
    <xdr:pic>
      <xdr:nvPicPr>
        <xdr:cNvPr id="279676" name="Picture 2520">
          <a:extLst>
            <a:ext uri="{FF2B5EF4-FFF2-40B4-BE49-F238E27FC236}">
              <a16:creationId xmlns:a16="http://schemas.microsoft.com/office/drawing/2014/main" id="{00000000-0008-0000-0300-00007C440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83278"/>
          <a:ext cx="1323976" cy="669197"/>
        </a:xfrm>
        <a:prstGeom prst="rect">
          <a:avLst/>
        </a:prstGeom>
        <a:noFill/>
        <a:ln w="1">
          <a:noFill/>
          <a:miter lim="800000"/>
          <a:headEnd/>
          <a:tailEnd/>
        </a:ln>
      </xdr:spPr>
    </xdr:pic>
    <xdr:clientData/>
  </xdr:twoCellAnchor>
  <xdr:twoCellAnchor>
    <xdr:from>
      <xdr:col>4</xdr:col>
      <xdr:colOff>1057274</xdr:colOff>
      <xdr:row>0</xdr:row>
      <xdr:rowOff>123824</xdr:rowOff>
    </xdr:from>
    <xdr:to>
      <xdr:col>4</xdr:col>
      <xdr:colOff>2137274</xdr:colOff>
      <xdr:row>0</xdr:row>
      <xdr:rowOff>663824</xdr:rowOff>
    </xdr:to>
    <xdr:grpSp>
      <xdr:nvGrpSpPr>
        <xdr:cNvPr id="279677" name="Group 1">
          <a:hlinkClick xmlns:r="http://schemas.openxmlformats.org/officeDocument/2006/relationships" r:id="rId2"/>
          <a:extLst>
            <a:ext uri="{FF2B5EF4-FFF2-40B4-BE49-F238E27FC236}">
              <a16:creationId xmlns:a16="http://schemas.microsoft.com/office/drawing/2014/main" id="{00000000-0008-0000-0300-00007D440400}"/>
            </a:ext>
          </a:extLst>
        </xdr:cNvPr>
        <xdr:cNvGrpSpPr>
          <a:grpSpLocks/>
        </xdr:cNvGrpSpPr>
      </xdr:nvGrpSpPr>
      <xdr:grpSpPr bwMode="auto">
        <a:xfrm>
          <a:off x="8507941" y="123824"/>
          <a:ext cx="1080000" cy="540000"/>
          <a:chOff x="327" y="5"/>
          <a:chExt cx="102" cy="43"/>
        </a:xfrm>
      </xdr:grpSpPr>
      <xdr:sp macro="" textlink="">
        <xdr:nvSpPr>
          <xdr:cNvPr id="279678" name="AutoShape 2">
            <a:hlinkClick xmlns:r="http://schemas.openxmlformats.org/officeDocument/2006/relationships" r:id="rId3"/>
            <a:extLst>
              <a:ext uri="{FF2B5EF4-FFF2-40B4-BE49-F238E27FC236}">
                <a16:creationId xmlns:a16="http://schemas.microsoft.com/office/drawing/2014/main" id="{00000000-0008-0000-0300-00007E4404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9" name="Text Box 3">
            <a:extLst>
              <a:ext uri="{FF2B5EF4-FFF2-40B4-BE49-F238E27FC236}">
                <a16:creationId xmlns:a16="http://schemas.microsoft.com/office/drawing/2014/main" id="{00000000-0008-0000-0300-000009000000}"/>
              </a:ext>
            </a:extLst>
          </xdr:cNvPr>
          <xdr:cNvSpPr txBox="1">
            <a:spLocks noChangeArrowheads="1"/>
          </xdr:cNvSpPr>
        </xdr:nvSpPr>
        <xdr:spPr bwMode="auto">
          <a:xfrm>
            <a:off x="366" y="16"/>
            <a:ext cx="57" cy="18"/>
          </a:xfrm>
          <a:prstGeom prst="rect">
            <a:avLst/>
          </a:prstGeom>
          <a:noFill/>
          <a:ln w="9525">
            <a:noFill/>
            <a:miter lim="800000"/>
            <a:headEnd/>
            <a:tailEnd/>
          </a:ln>
        </xdr:spPr>
        <xdr:txBody>
          <a:bodyPr vertOverflow="clip" wrap="square" lIns="27432" tIns="22860" rIns="0" bIns="0" anchor="t" upright="1"/>
          <a:lstStyle/>
          <a:p>
            <a:pPr algn="l" rtl="0">
              <a:defRPr sz="1000"/>
            </a:pPr>
            <a:r>
              <a:rPr lang="es-MX" sz="1200" b="1" i="0" strike="noStrike">
                <a:solidFill>
                  <a:srgbClr val="E3E829"/>
                </a:solidFill>
                <a:latin typeface="Arial"/>
                <a:cs typeface="Arial"/>
              </a:rPr>
              <a:t>Índice</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104775</xdr:rowOff>
    </xdr:from>
    <xdr:to>
      <xdr:col>0</xdr:col>
      <xdr:colOff>1333500</xdr:colOff>
      <xdr:row>0</xdr:row>
      <xdr:rowOff>742950</xdr:rowOff>
    </xdr:to>
    <xdr:pic>
      <xdr:nvPicPr>
        <xdr:cNvPr id="278652" name="Picture 2520">
          <a:extLst>
            <a:ext uri="{FF2B5EF4-FFF2-40B4-BE49-F238E27FC236}">
              <a16:creationId xmlns:a16="http://schemas.microsoft.com/office/drawing/2014/main" id="{00000000-0008-0000-0400-00007C400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104775"/>
          <a:ext cx="1228725" cy="638175"/>
        </a:xfrm>
        <a:prstGeom prst="rect">
          <a:avLst/>
        </a:prstGeom>
        <a:noFill/>
        <a:ln w="1">
          <a:noFill/>
          <a:miter lim="800000"/>
          <a:headEnd/>
          <a:tailEnd/>
        </a:ln>
      </xdr:spPr>
    </xdr:pic>
    <xdr:clientData/>
  </xdr:twoCellAnchor>
  <xdr:twoCellAnchor>
    <xdr:from>
      <xdr:col>2</xdr:col>
      <xdr:colOff>1100663</xdr:colOff>
      <xdr:row>0</xdr:row>
      <xdr:rowOff>135465</xdr:rowOff>
    </xdr:from>
    <xdr:to>
      <xdr:col>2</xdr:col>
      <xdr:colOff>2070595</xdr:colOff>
      <xdr:row>0</xdr:row>
      <xdr:rowOff>656166</xdr:rowOff>
    </xdr:to>
    <xdr:grpSp>
      <xdr:nvGrpSpPr>
        <xdr:cNvPr id="278653" name="Group 1">
          <a:hlinkClick xmlns:r="http://schemas.openxmlformats.org/officeDocument/2006/relationships" r:id="rId2"/>
          <a:extLst>
            <a:ext uri="{FF2B5EF4-FFF2-40B4-BE49-F238E27FC236}">
              <a16:creationId xmlns:a16="http://schemas.microsoft.com/office/drawing/2014/main" id="{00000000-0008-0000-0400-00007D400400}"/>
            </a:ext>
          </a:extLst>
        </xdr:cNvPr>
        <xdr:cNvGrpSpPr>
          <a:grpSpLocks/>
        </xdr:cNvGrpSpPr>
      </xdr:nvGrpSpPr>
      <xdr:grpSpPr bwMode="auto">
        <a:xfrm>
          <a:off x="5841996" y="135465"/>
          <a:ext cx="969932" cy="520701"/>
          <a:chOff x="327" y="5"/>
          <a:chExt cx="102" cy="43"/>
        </a:xfrm>
      </xdr:grpSpPr>
      <xdr:sp macro="" textlink="">
        <xdr:nvSpPr>
          <xdr:cNvPr id="278654" name="AutoShape 2">
            <a:hlinkClick xmlns:r="http://schemas.openxmlformats.org/officeDocument/2006/relationships" r:id="rId3"/>
            <a:extLst>
              <a:ext uri="{FF2B5EF4-FFF2-40B4-BE49-F238E27FC236}">
                <a16:creationId xmlns:a16="http://schemas.microsoft.com/office/drawing/2014/main" id="{00000000-0008-0000-0400-00007E4004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12" name="Text Box 3">
            <a:extLst>
              <a:ext uri="{FF2B5EF4-FFF2-40B4-BE49-F238E27FC236}">
                <a16:creationId xmlns:a16="http://schemas.microsoft.com/office/drawing/2014/main" id="{00000000-0008-0000-0400-00000C000000}"/>
              </a:ext>
            </a:extLst>
          </xdr:cNvPr>
          <xdr:cNvSpPr txBox="1">
            <a:spLocks noChangeArrowheads="1"/>
          </xdr:cNvSpPr>
        </xdr:nvSpPr>
        <xdr:spPr bwMode="auto">
          <a:xfrm>
            <a:off x="367" y="17"/>
            <a:ext cx="57" cy="18"/>
          </a:xfrm>
          <a:prstGeom prst="rect">
            <a:avLst/>
          </a:prstGeom>
          <a:noFill/>
          <a:ln w="9525">
            <a:noFill/>
            <a:miter lim="800000"/>
            <a:headEnd/>
            <a:tailEnd/>
          </a:ln>
        </xdr:spPr>
        <xdr:txBody>
          <a:bodyPr vertOverflow="clip" wrap="square" lIns="27432" tIns="22860" rIns="0" bIns="0" anchor="t"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243416</xdr:colOff>
      <xdr:row>0</xdr:row>
      <xdr:rowOff>84668</xdr:rowOff>
    </xdr:from>
    <xdr:to>
      <xdr:col>0</xdr:col>
      <xdr:colOff>1809749</xdr:colOff>
      <xdr:row>0</xdr:row>
      <xdr:rowOff>745782</xdr:rowOff>
    </xdr:to>
    <xdr:pic>
      <xdr:nvPicPr>
        <xdr:cNvPr id="277628" name="Picture 2520">
          <a:extLst>
            <a:ext uri="{FF2B5EF4-FFF2-40B4-BE49-F238E27FC236}">
              <a16:creationId xmlns:a16="http://schemas.microsoft.com/office/drawing/2014/main" id="{00000000-0008-0000-0500-00007C3C04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43416" y="84668"/>
          <a:ext cx="1566333" cy="661114"/>
        </a:xfrm>
        <a:prstGeom prst="rect">
          <a:avLst/>
        </a:prstGeom>
        <a:noFill/>
        <a:ln w="1">
          <a:noFill/>
          <a:miter lim="800000"/>
          <a:headEnd/>
          <a:tailEnd/>
        </a:ln>
      </xdr:spPr>
    </xdr:pic>
    <xdr:clientData/>
  </xdr:twoCellAnchor>
  <xdr:twoCellAnchor>
    <xdr:from>
      <xdr:col>3</xdr:col>
      <xdr:colOff>1773766</xdr:colOff>
      <xdr:row>0</xdr:row>
      <xdr:rowOff>137583</xdr:rowOff>
    </xdr:from>
    <xdr:to>
      <xdr:col>3</xdr:col>
      <xdr:colOff>2853766</xdr:colOff>
      <xdr:row>0</xdr:row>
      <xdr:rowOff>677583</xdr:rowOff>
    </xdr:to>
    <xdr:grpSp>
      <xdr:nvGrpSpPr>
        <xdr:cNvPr id="277629" name="Group 1">
          <a:hlinkClick xmlns:r="http://schemas.openxmlformats.org/officeDocument/2006/relationships" r:id="rId2"/>
          <a:extLst>
            <a:ext uri="{FF2B5EF4-FFF2-40B4-BE49-F238E27FC236}">
              <a16:creationId xmlns:a16="http://schemas.microsoft.com/office/drawing/2014/main" id="{00000000-0008-0000-0500-00007D3C0400}"/>
            </a:ext>
          </a:extLst>
        </xdr:cNvPr>
        <xdr:cNvGrpSpPr>
          <a:grpSpLocks/>
        </xdr:cNvGrpSpPr>
      </xdr:nvGrpSpPr>
      <xdr:grpSpPr bwMode="auto">
        <a:xfrm>
          <a:off x="9795933" y="137583"/>
          <a:ext cx="1080000" cy="540000"/>
          <a:chOff x="327" y="5"/>
          <a:chExt cx="102" cy="43"/>
        </a:xfrm>
      </xdr:grpSpPr>
      <xdr:sp macro="" textlink="">
        <xdr:nvSpPr>
          <xdr:cNvPr id="277630" name="AutoShape 2">
            <a:hlinkClick xmlns:r="http://schemas.openxmlformats.org/officeDocument/2006/relationships" r:id="rId3"/>
            <a:extLst>
              <a:ext uri="{FF2B5EF4-FFF2-40B4-BE49-F238E27FC236}">
                <a16:creationId xmlns:a16="http://schemas.microsoft.com/office/drawing/2014/main" id="{00000000-0008-0000-0500-00007E3C04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10" name="Text Box 3">
            <a:extLst>
              <a:ext uri="{FF2B5EF4-FFF2-40B4-BE49-F238E27FC236}">
                <a16:creationId xmlns:a16="http://schemas.microsoft.com/office/drawing/2014/main" id="{00000000-0008-0000-0500-00000A000000}"/>
              </a:ext>
            </a:extLst>
          </xdr:cNvPr>
          <xdr:cNvSpPr txBox="1">
            <a:spLocks noChangeArrowheads="1"/>
          </xdr:cNvSpPr>
        </xdr:nvSpPr>
        <xdr:spPr bwMode="auto">
          <a:xfrm>
            <a:off x="370" y="18"/>
            <a:ext cx="57" cy="18"/>
          </a:xfrm>
          <a:prstGeom prst="rect">
            <a:avLst/>
          </a:prstGeom>
          <a:noFill/>
          <a:ln w="9525">
            <a:noFill/>
            <a:miter lim="800000"/>
            <a:headEnd/>
            <a:tailEnd/>
          </a:ln>
        </xdr:spPr>
        <xdr:txBody>
          <a:bodyPr vertOverflow="clip" wrap="square" lIns="27432" tIns="22860" rIns="0" bIns="0" anchor="t" upright="1"/>
          <a:lstStyle/>
          <a:p>
            <a:pPr algn="l" rtl="0">
              <a:defRPr sz="1000"/>
            </a:pPr>
            <a:r>
              <a:rPr lang="es-MX" sz="1200" b="1" i="0" strike="noStrike">
                <a:solidFill>
                  <a:srgbClr val="E3E829"/>
                </a:solidFill>
                <a:latin typeface="Arial"/>
                <a:cs typeface="Arial"/>
              </a:rPr>
              <a:t>Índice</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1171575</xdr:colOff>
      <xdr:row>2</xdr:row>
      <xdr:rowOff>0</xdr:rowOff>
    </xdr:from>
    <xdr:to>
      <xdr:col>1</xdr:col>
      <xdr:colOff>1171575</xdr:colOff>
      <xdr:row>2</xdr:row>
      <xdr:rowOff>161925</xdr:rowOff>
    </xdr:to>
    <xdr:sp macro="" textlink="">
      <xdr:nvSpPr>
        <xdr:cNvPr id="2" name="Text Box 6">
          <a:extLst>
            <a:ext uri="{FF2B5EF4-FFF2-40B4-BE49-F238E27FC236}">
              <a16:creationId xmlns:a16="http://schemas.microsoft.com/office/drawing/2014/main" id="{00000000-0008-0000-0700-000002000000}"/>
            </a:ext>
          </a:extLst>
        </xdr:cNvPr>
        <xdr:cNvSpPr txBox="1">
          <a:spLocks noChangeArrowheads="1"/>
        </xdr:cNvSpPr>
      </xdr:nvSpPr>
      <xdr:spPr bwMode="auto">
        <a:xfrm>
          <a:off x="3267075" y="1238250"/>
          <a:ext cx="95250" cy="228600"/>
        </a:xfrm>
        <a:prstGeom prst="rect">
          <a:avLst/>
        </a:prstGeom>
        <a:noFill/>
        <a:ln w="9525">
          <a:noFill/>
          <a:miter lim="800000"/>
          <a:headEnd/>
          <a:tailEnd/>
        </a:ln>
      </xdr:spPr>
    </xdr:sp>
    <xdr:clientData/>
  </xdr:twoCellAnchor>
  <xdr:twoCellAnchor editAs="oneCell">
    <xdr:from>
      <xdr:col>0</xdr:col>
      <xdr:colOff>250030</xdr:colOff>
      <xdr:row>0</xdr:row>
      <xdr:rowOff>32680</xdr:rowOff>
    </xdr:from>
    <xdr:to>
      <xdr:col>0</xdr:col>
      <xdr:colOff>1702593</xdr:colOff>
      <xdr:row>0</xdr:row>
      <xdr:rowOff>791924</xdr:rowOff>
    </xdr:to>
    <xdr:pic>
      <xdr:nvPicPr>
        <xdr:cNvPr id="3" name="Picture 252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50030" y="32680"/>
          <a:ext cx="1452563" cy="759244"/>
        </a:xfrm>
        <a:prstGeom prst="rect">
          <a:avLst/>
        </a:prstGeom>
        <a:noFill/>
        <a:ln w="1">
          <a:noFill/>
          <a:miter lim="800000"/>
          <a:headEnd/>
          <a:tailEnd/>
        </a:ln>
      </xdr:spPr>
    </xdr:pic>
    <xdr:clientData/>
  </xdr:twoCellAnchor>
  <xdr:twoCellAnchor>
    <xdr:from>
      <xdr:col>1</xdr:col>
      <xdr:colOff>1171575</xdr:colOff>
      <xdr:row>2</xdr:row>
      <xdr:rowOff>476250</xdr:rowOff>
    </xdr:from>
    <xdr:to>
      <xdr:col>1</xdr:col>
      <xdr:colOff>1266825</xdr:colOff>
      <xdr:row>2</xdr:row>
      <xdr:rowOff>704850</xdr:rowOff>
    </xdr:to>
    <xdr:sp macro="" textlink="">
      <xdr:nvSpPr>
        <xdr:cNvPr id="4" name="Text Box 6">
          <a:extLst>
            <a:ext uri="{FF2B5EF4-FFF2-40B4-BE49-F238E27FC236}">
              <a16:creationId xmlns:a16="http://schemas.microsoft.com/office/drawing/2014/main" id="{00000000-0008-0000-0700-000004000000}"/>
            </a:ext>
          </a:extLst>
        </xdr:cNvPr>
        <xdr:cNvSpPr txBox="1">
          <a:spLocks noChangeArrowheads="1"/>
        </xdr:cNvSpPr>
      </xdr:nvSpPr>
      <xdr:spPr bwMode="auto">
        <a:xfrm>
          <a:off x="3267075" y="1714500"/>
          <a:ext cx="95250" cy="228600"/>
        </a:xfrm>
        <a:prstGeom prst="rect">
          <a:avLst/>
        </a:prstGeom>
        <a:noFill/>
        <a:ln w="9525">
          <a:noFill/>
          <a:miter lim="800000"/>
          <a:headEnd/>
          <a:tailEnd/>
        </a:ln>
      </xdr:spPr>
    </xdr:sp>
    <xdr:clientData/>
  </xdr:twoCellAnchor>
  <xdr:twoCellAnchor>
    <xdr:from>
      <xdr:col>1</xdr:col>
      <xdr:colOff>1972855</xdr:colOff>
      <xdr:row>0</xdr:row>
      <xdr:rowOff>95250</xdr:rowOff>
    </xdr:from>
    <xdr:to>
      <xdr:col>1</xdr:col>
      <xdr:colOff>1974161</xdr:colOff>
      <xdr:row>0</xdr:row>
      <xdr:rowOff>385500</xdr:rowOff>
    </xdr:to>
    <xdr:sp macro="" textlink="">
      <xdr:nvSpPr>
        <xdr:cNvPr id="6" name="AutoShape 2">
          <a:hlinkClick xmlns:r="http://schemas.openxmlformats.org/officeDocument/2006/relationships" r:id="rId2"/>
          <a:extLst>
            <a:ext uri="{FF2B5EF4-FFF2-40B4-BE49-F238E27FC236}">
              <a16:creationId xmlns:a16="http://schemas.microsoft.com/office/drawing/2014/main" id="{00000000-0008-0000-0700-000006000000}"/>
            </a:ext>
          </a:extLst>
        </xdr:cNvPr>
        <xdr:cNvSpPr>
          <a:spLocks noChangeArrowheads="1"/>
        </xdr:cNvSpPr>
      </xdr:nvSpPr>
      <xdr:spPr bwMode="auto">
        <a:xfrm>
          <a:off x="4080261" y="95250"/>
          <a:ext cx="1306" cy="290250"/>
        </a:xfrm>
        <a:prstGeom prst="leftArrow">
          <a:avLst>
            <a:gd name="adj1" fmla="val 50000"/>
            <a:gd name="adj2" fmla="val 59302"/>
          </a:avLst>
        </a:prstGeom>
        <a:solidFill>
          <a:srgbClr val="00AECB"/>
        </a:solidFill>
        <a:ln w="9525">
          <a:noFill/>
          <a:miter lim="800000"/>
          <a:headEnd/>
          <a:tailEnd/>
        </a:ln>
      </xdr:spPr>
    </xdr:sp>
    <xdr:clientData/>
  </xdr:twoCellAnchor>
  <xdr:twoCellAnchor>
    <xdr:from>
      <xdr:col>1</xdr:col>
      <xdr:colOff>2559844</xdr:colOff>
      <xdr:row>0</xdr:row>
      <xdr:rowOff>178593</xdr:rowOff>
    </xdr:from>
    <xdr:to>
      <xdr:col>1</xdr:col>
      <xdr:colOff>3639844</xdr:colOff>
      <xdr:row>0</xdr:row>
      <xdr:rowOff>718593</xdr:rowOff>
    </xdr:to>
    <xdr:grpSp>
      <xdr:nvGrpSpPr>
        <xdr:cNvPr id="8" name="Group 1">
          <a:hlinkClick xmlns:r="http://schemas.openxmlformats.org/officeDocument/2006/relationships" r:id="rId3"/>
          <a:extLst>
            <a:ext uri="{FF2B5EF4-FFF2-40B4-BE49-F238E27FC236}">
              <a16:creationId xmlns:a16="http://schemas.microsoft.com/office/drawing/2014/main" id="{00000000-0008-0000-0700-000008000000}"/>
            </a:ext>
          </a:extLst>
        </xdr:cNvPr>
        <xdr:cNvGrpSpPr>
          <a:grpSpLocks/>
        </xdr:cNvGrpSpPr>
      </xdr:nvGrpSpPr>
      <xdr:grpSpPr bwMode="auto">
        <a:xfrm>
          <a:off x="4667250" y="178593"/>
          <a:ext cx="1080000" cy="540000"/>
          <a:chOff x="327" y="5"/>
          <a:chExt cx="102" cy="43"/>
        </a:xfrm>
      </xdr:grpSpPr>
      <xdr:sp macro="" textlink="">
        <xdr:nvSpPr>
          <xdr:cNvPr id="9" name="AutoShape 2">
            <a:hlinkClick xmlns:r="http://schemas.openxmlformats.org/officeDocument/2006/relationships" r:id="rId2"/>
            <a:extLst>
              <a:ext uri="{FF2B5EF4-FFF2-40B4-BE49-F238E27FC236}">
                <a16:creationId xmlns:a16="http://schemas.microsoft.com/office/drawing/2014/main" id="{00000000-0008-0000-0700-000009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10" name="Text Box 3">
            <a:extLst>
              <a:ext uri="{FF2B5EF4-FFF2-40B4-BE49-F238E27FC236}">
                <a16:creationId xmlns:a16="http://schemas.microsoft.com/office/drawing/2014/main" id="{00000000-0008-0000-0700-00000A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1171575</xdr:colOff>
      <xdr:row>2</xdr:row>
      <xdr:rowOff>0</xdr:rowOff>
    </xdr:from>
    <xdr:to>
      <xdr:col>1</xdr:col>
      <xdr:colOff>1266825</xdr:colOff>
      <xdr:row>2</xdr:row>
      <xdr:rowOff>228600</xdr:rowOff>
    </xdr:to>
    <xdr:sp macro="" textlink="">
      <xdr:nvSpPr>
        <xdr:cNvPr id="14" name="Text Box 6">
          <a:extLst>
            <a:ext uri="{FF2B5EF4-FFF2-40B4-BE49-F238E27FC236}">
              <a16:creationId xmlns:a16="http://schemas.microsoft.com/office/drawing/2014/main" id="{00000000-0008-0000-0800-00000E000000}"/>
            </a:ext>
          </a:extLst>
        </xdr:cNvPr>
        <xdr:cNvSpPr txBox="1">
          <a:spLocks noChangeArrowheads="1"/>
        </xdr:cNvSpPr>
      </xdr:nvSpPr>
      <xdr:spPr bwMode="auto">
        <a:xfrm>
          <a:off x="3267075" y="1019175"/>
          <a:ext cx="95250" cy="228600"/>
        </a:xfrm>
        <a:prstGeom prst="rect">
          <a:avLst/>
        </a:prstGeom>
        <a:noFill/>
        <a:ln w="9525">
          <a:noFill/>
          <a:miter lim="800000"/>
          <a:headEnd/>
          <a:tailEnd/>
        </a:ln>
      </xdr:spPr>
    </xdr:sp>
    <xdr:clientData/>
  </xdr:twoCellAnchor>
  <xdr:twoCellAnchor editAs="oneCell">
    <xdr:from>
      <xdr:col>0</xdr:col>
      <xdr:colOff>250031</xdr:colOff>
      <xdr:row>0</xdr:row>
      <xdr:rowOff>51731</xdr:rowOff>
    </xdr:from>
    <xdr:to>
      <xdr:col>0</xdr:col>
      <xdr:colOff>1866850</xdr:colOff>
      <xdr:row>0</xdr:row>
      <xdr:rowOff>750094</xdr:rowOff>
    </xdr:to>
    <xdr:pic>
      <xdr:nvPicPr>
        <xdr:cNvPr id="15" name="Picture 2520">
          <a:extLst>
            <a:ext uri="{FF2B5EF4-FFF2-40B4-BE49-F238E27FC236}">
              <a16:creationId xmlns:a16="http://schemas.microsoft.com/office/drawing/2014/main" id="{00000000-0008-0000-0800-00000F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50031" y="51731"/>
          <a:ext cx="1616819" cy="698363"/>
        </a:xfrm>
        <a:prstGeom prst="rect">
          <a:avLst/>
        </a:prstGeom>
        <a:noFill/>
        <a:ln w="1">
          <a:noFill/>
          <a:miter lim="800000"/>
          <a:headEnd/>
          <a:tailEnd/>
        </a:ln>
      </xdr:spPr>
    </xdr:pic>
    <xdr:clientData/>
  </xdr:twoCellAnchor>
  <xdr:twoCellAnchor>
    <xdr:from>
      <xdr:col>1</xdr:col>
      <xdr:colOff>1171575</xdr:colOff>
      <xdr:row>2</xdr:row>
      <xdr:rowOff>476250</xdr:rowOff>
    </xdr:from>
    <xdr:to>
      <xdr:col>1</xdr:col>
      <xdr:colOff>1266825</xdr:colOff>
      <xdr:row>2</xdr:row>
      <xdr:rowOff>704850</xdr:rowOff>
    </xdr:to>
    <xdr:sp macro="" textlink="">
      <xdr:nvSpPr>
        <xdr:cNvPr id="16" name="Text Box 6">
          <a:extLst>
            <a:ext uri="{FF2B5EF4-FFF2-40B4-BE49-F238E27FC236}">
              <a16:creationId xmlns:a16="http://schemas.microsoft.com/office/drawing/2014/main" id="{00000000-0008-0000-0800-000010000000}"/>
            </a:ext>
          </a:extLst>
        </xdr:cNvPr>
        <xdr:cNvSpPr txBox="1">
          <a:spLocks noChangeArrowheads="1"/>
        </xdr:cNvSpPr>
      </xdr:nvSpPr>
      <xdr:spPr bwMode="auto">
        <a:xfrm>
          <a:off x="3267075" y="1495425"/>
          <a:ext cx="95250" cy="228600"/>
        </a:xfrm>
        <a:prstGeom prst="rect">
          <a:avLst/>
        </a:prstGeom>
        <a:noFill/>
        <a:ln w="9525">
          <a:noFill/>
          <a:miter lim="800000"/>
          <a:headEnd/>
          <a:tailEnd/>
        </a:ln>
      </xdr:spPr>
    </xdr:sp>
    <xdr:clientData/>
  </xdr:twoCellAnchor>
  <xdr:twoCellAnchor>
    <xdr:from>
      <xdr:col>1</xdr:col>
      <xdr:colOff>3267075</xdr:colOff>
      <xdr:row>0</xdr:row>
      <xdr:rowOff>142876</xdr:rowOff>
    </xdr:from>
    <xdr:to>
      <xdr:col>1</xdr:col>
      <xdr:colOff>4347075</xdr:colOff>
      <xdr:row>0</xdr:row>
      <xdr:rowOff>682876</xdr:rowOff>
    </xdr:to>
    <xdr:grpSp>
      <xdr:nvGrpSpPr>
        <xdr:cNvPr id="17" name="Group 1">
          <a:hlinkClick xmlns:r="http://schemas.openxmlformats.org/officeDocument/2006/relationships" r:id="rId2"/>
          <a:extLst>
            <a:ext uri="{FF2B5EF4-FFF2-40B4-BE49-F238E27FC236}">
              <a16:creationId xmlns:a16="http://schemas.microsoft.com/office/drawing/2014/main" id="{00000000-0008-0000-0800-000011000000}"/>
            </a:ext>
          </a:extLst>
        </xdr:cNvPr>
        <xdr:cNvGrpSpPr>
          <a:grpSpLocks/>
        </xdr:cNvGrpSpPr>
      </xdr:nvGrpSpPr>
      <xdr:grpSpPr bwMode="auto">
        <a:xfrm>
          <a:off x="5362575" y="142876"/>
          <a:ext cx="1080000" cy="540000"/>
          <a:chOff x="327" y="5"/>
          <a:chExt cx="102" cy="43"/>
        </a:xfrm>
      </xdr:grpSpPr>
      <xdr:sp macro="" textlink="">
        <xdr:nvSpPr>
          <xdr:cNvPr id="18" name="AutoShape 2">
            <a:hlinkClick xmlns:r="http://schemas.openxmlformats.org/officeDocument/2006/relationships" r:id="rId3"/>
            <a:extLst>
              <a:ext uri="{FF2B5EF4-FFF2-40B4-BE49-F238E27FC236}">
                <a16:creationId xmlns:a16="http://schemas.microsoft.com/office/drawing/2014/main" id="{00000000-0008-0000-0800-000012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19" name="Text Box 3">
            <a:extLst>
              <a:ext uri="{FF2B5EF4-FFF2-40B4-BE49-F238E27FC236}">
                <a16:creationId xmlns:a16="http://schemas.microsoft.com/office/drawing/2014/main" id="{00000000-0008-0000-0800-000013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1171575</xdr:colOff>
      <xdr:row>2</xdr:row>
      <xdr:rowOff>0</xdr:rowOff>
    </xdr:from>
    <xdr:to>
      <xdr:col>1</xdr:col>
      <xdr:colOff>1266825</xdr:colOff>
      <xdr:row>2</xdr:row>
      <xdr:rowOff>228600</xdr:rowOff>
    </xdr:to>
    <xdr:sp macro="" textlink="">
      <xdr:nvSpPr>
        <xdr:cNvPr id="8" name="Text Box 6">
          <a:extLst>
            <a:ext uri="{FF2B5EF4-FFF2-40B4-BE49-F238E27FC236}">
              <a16:creationId xmlns:a16="http://schemas.microsoft.com/office/drawing/2014/main" id="{00000000-0008-0000-0900-000008000000}"/>
            </a:ext>
          </a:extLst>
        </xdr:cNvPr>
        <xdr:cNvSpPr txBox="1">
          <a:spLocks noChangeArrowheads="1"/>
        </xdr:cNvSpPr>
      </xdr:nvSpPr>
      <xdr:spPr bwMode="auto">
        <a:xfrm>
          <a:off x="3267075" y="1238250"/>
          <a:ext cx="95250" cy="228600"/>
        </a:xfrm>
        <a:prstGeom prst="rect">
          <a:avLst/>
        </a:prstGeom>
        <a:noFill/>
        <a:ln w="9525">
          <a:noFill/>
          <a:miter lim="800000"/>
          <a:headEnd/>
          <a:tailEnd/>
        </a:ln>
      </xdr:spPr>
    </xdr:sp>
    <xdr:clientData/>
  </xdr:twoCellAnchor>
  <xdr:twoCellAnchor editAs="oneCell">
    <xdr:from>
      <xdr:col>0</xdr:col>
      <xdr:colOff>250031</xdr:colOff>
      <xdr:row>0</xdr:row>
      <xdr:rowOff>51731</xdr:rowOff>
    </xdr:from>
    <xdr:to>
      <xdr:col>0</xdr:col>
      <xdr:colOff>1866850</xdr:colOff>
      <xdr:row>0</xdr:row>
      <xdr:rowOff>750094</xdr:rowOff>
    </xdr:to>
    <xdr:pic>
      <xdr:nvPicPr>
        <xdr:cNvPr id="9" name="Picture 2520">
          <a:extLst>
            <a:ext uri="{FF2B5EF4-FFF2-40B4-BE49-F238E27FC236}">
              <a16:creationId xmlns:a16="http://schemas.microsoft.com/office/drawing/2014/main" id="{00000000-0008-0000-09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50031" y="51731"/>
          <a:ext cx="1616819" cy="698363"/>
        </a:xfrm>
        <a:prstGeom prst="rect">
          <a:avLst/>
        </a:prstGeom>
        <a:noFill/>
        <a:ln w="1">
          <a:noFill/>
          <a:miter lim="800000"/>
          <a:headEnd/>
          <a:tailEnd/>
        </a:ln>
      </xdr:spPr>
    </xdr:pic>
    <xdr:clientData/>
  </xdr:twoCellAnchor>
  <xdr:twoCellAnchor>
    <xdr:from>
      <xdr:col>1</xdr:col>
      <xdr:colOff>1171575</xdr:colOff>
      <xdr:row>2</xdr:row>
      <xdr:rowOff>476250</xdr:rowOff>
    </xdr:from>
    <xdr:to>
      <xdr:col>1</xdr:col>
      <xdr:colOff>1266825</xdr:colOff>
      <xdr:row>2</xdr:row>
      <xdr:rowOff>704850</xdr:rowOff>
    </xdr:to>
    <xdr:sp macro="" textlink="">
      <xdr:nvSpPr>
        <xdr:cNvPr id="10" name="Text Box 6">
          <a:extLst>
            <a:ext uri="{FF2B5EF4-FFF2-40B4-BE49-F238E27FC236}">
              <a16:creationId xmlns:a16="http://schemas.microsoft.com/office/drawing/2014/main" id="{00000000-0008-0000-0900-00000A000000}"/>
            </a:ext>
          </a:extLst>
        </xdr:cNvPr>
        <xdr:cNvSpPr txBox="1">
          <a:spLocks noChangeArrowheads="1"/>
        </xdr:cNvSpPr>
      </xdr:nvSpPr>
      <xdr:spPr bwMode="auto">
        <a:xfrm>
          <a:off x="3267075" y="1714500"/>
          <a:ext cx="95250" cy="228600"/>
        </a:xfrm>
        <a:prstGeom prst="rect">
          <a:avLst/>
        </a:prstGeom>
        <a:noFill/>
        <a:ln w="9525">
          <a:noFill/>
          <a:miter lim="800000"/>
          <a:headEnd/>
          <a:tailEnd/>
        </a:ln>
      </xdr:spPr>
    </xdr:sp>
    <xdr:clientData/>
  </xdr:twoCellAnchor>
  <xdr:twoCellAnchor>
    <xdr:from>
      <xdr:col>1</xdr:col>
      <xdr:colOff>3250407</xdr:colOff>
      <xdr:row>0</xdr:row>
      <xdr:rowOff>119062</xdr:rowOff>
    </xdr:from>
    <xdr:to>
      <xdr:col>1</xdr:col>
      <xdr:colOff>4330407</xdr:colOff>
      <xdr:row>0</xdr:row>
      <xdr:rowOff>659062</xdr:rowOff>
    </xdr:to>
    <xdr:grpSp>
      <xdr:nvGrpSpPr>
        <xdr:cNvPr id="14" name="Group 1">
          <a:hlinkClick xmlns:r="http://schemas.openxmlformats.org/officeDocument/2006/relationships" r:id="rId2"/>
          <a:extLst>
            <a:ext uri="{FF2B5EF4-FFF2-40B4-BE49-F238E27FC236}">
              <a16:creationId xmlns:a16="http://schemas.microsoft.com/office/drawing/2014/main" id="{00000000-0008-0000-0900-00000E000000}"/>
            </a:ext>
          </a:extLst>
        </xdr:cNvPr>
        <xdr:cNvGrpSpPr>
          <a:grpSpLocks/>
        </xdr:cNvGrpSpPr>
      </xdr:nvGrpSpPr>
      <xdr:grpSpPr bwMode="auto">
        <a:xfrm>
          <a:off x="5345907" y="119062"/>
          <a:ext cx="1080000" cy="540000"/>
          <a:chOff x="327" y="5"/>
          <a:chExt cx="102" cy="43"/>
        </a:xfrm>
      </xdr:grpSpPr>
      <xdr:sp macro="" textlink="">
        <xdr:nvSpPr>
          <xdr:cNvPr id="15" name="AutoShape 2">
            <a:hlinkClick xmlns:r="http://schemas.openxmlformats.org/officeDocument/2006/relationships" r:id="rId3"/>
            <a:extLst>
              <a:ext uri="{FF2B5EF4-FFF2-40B4-BE49-F238E27FC236}">
                <a16:creationId xmlns:a16="http://schemas.microsoft.com/office/drawing/2014/main" id="{00000000-0008-0000-0900-00000F000000}"/>
              </a:ext>
            </a:extLst>
          </xdr:cNvPr>
          <xdr:cNvSpPr>
            <a:spLocks noChangeArrowheads="1"/>
          </xdr:cNvSpPr>
        </xdr:nvSpPr>
        <xdr:spPr bwMode="auto">
          <a:xfrm>
            <a:off x="327" y="5"/>
            <a:ext cx="102" cy="43"/>
          </a:xfrm>
          <a:prstGeom prst="leftArrow">
            <a:avLst>
              <a:gd name="adj1" fmla="val 50000"/>
              <a:gd name="adj2" fmla="val 59302"/>
            </a:avLst>
          </a:prstGeom>
          <a:solidFill>
            <a:srgbClr val="00AECB"/>
          </a:solidFill>
          <a:ln w="9525">
            <a:noFill/>
            <a:miter lim="800000"/>
            <a:headEnd/>
            <a:tailEnd/>
          </a:ln>
        </xdr:spPr>
      </xdr:sp>
      <xdr:sp macro="" textlink="">
        <xdr:nvSpPr>
          <xdr:cNvPr id="16" name="Text Box 3">
            <a:extLst>
              <a:ext uri="{FF2B5EF4-FFF2-40B4-BE49-F238E27FC236}">
                <a16:creationId xmlns:a16="http://schemas.microsoft.com/office/drawing/2014/main" id="{00000000-0008-0000-0900-000010000000}"/>
              </a:ext>
            </a:extLst>
          </xdr:cNvPr>
          <xdr:cNvSpPr txBox="1">
            <a:spLocks noChangeArrowheads="1"/>
          </xdr:cNvSpPr>
        </xdr:nvSpPr>
        <xdr:spPr bwMode="auto">
          <a:xfrm>
            <a:off x="360" y="16"/>
            <a:ext cx="59" cy="20"/>
          </a:xfrm>
          <a:prstGeom prst="rect">
            <a:avLst/>
          </a:prstGeom>
          <a:noFill/>
          <a:ln w="9525">
            <a:noFill/>
            <a:miter lim="800000"/>
            <a:headEnd/>
            <a:tailEnd/>
          </a:ln>
        </xdr:spPr>
        <xdr:txBody>
          <a:bodyPr vertOverflow="clip" wrap="square" lIns="27432" tIns="22860" rIns="0" bIns="0" anchor="ctr" upright="1"/>
          <a:lstStyle/>
          <a:p>
            <a:pPr algn="ctr" rtl="0">
              <a:defRPr sz="1000"/>
            </a:pPr>
            <a:r>
              <a:rPr lang="es-MX" sz="1200" b="1" i="0" strike="noStrike">
                <a:solidFill>
                  <a:srgbClr val="E3E829"/>
                </a:solidFill>
                <a:latin typeface="Arial"/>
                <a:cs typeface="Arial"/>
              </a:rPr>
              <a:t>Índice</a:t>
            </a:r>
          </a:p>
        </xdr:txBody>
      </xdr: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nam04.safelinks.protection.outlook.com/?url=https%3A%2F%2Fsuramx.sharepoint.com%2Fsites%2Farquitecturati%2FShared%2520Documents%2FForms%2FAllItems.aspx%3Fid%3D%252Fsites%252Farquitecturati%252FShared%2520Documents%252FMatriz%2520aplicaciones%2520DRP%26viewid%3Db814d454-1cd6-4bdc-aff2-9d5751add2dc&amp;data=04%7C01%7COliverFernando.Capel%40suramexico.com%7Cf68d11c0a42949d18b2108d9bb4e9612%7Cc52b34ef340b4fbbac3779aff428f34f%7C0%7C0%7C637746768465041330%7CUnknown%7CTWFpbGZsb3d8eyJWIjoiMC4wLjAwMDAiLCJQIjoiV2luMzIiLCJBTiI6Ik1haWwiLCJXVCI6Mn0%3D%7C3000&amp;sdata=6K0IOXqYRj2ivR2RpJGQA8UOrwgATxzbSERfDrGwTKk%3D&amp;reserved=0"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hyperlink" Target="https://nam04.safelinks.protection.outlook.com/?url=https%3A%2F%2Fsuramx.sharepoint.com%2Fsites%2Farquitecturati%2FShared%2520Documents%2FForms%2FAllItems.aspx%3Fid%3D%252Fsites%252Farquitecturati%252FShared%2520Documents%252FMatriz%2520aplicaciones%2520DRP%26viewid%3Db814d454-1cd6-4bdc-aff2-9d5751add2dc&amp;data=04%7C01%7COliverFernando.Capel%40suramexico.com%7Cf68d11c0a42949d18b2108d9bb4e9612%7Cc52b34ef340b4fbbac3779aff428f34f%7C0%7C0%7C637746768465041330%7CUnknown%7CTWFpbGZsb3d8eyJWIjoiMC4wLjAwMDAiLCJQIjoiV2luMzIiLCJBTiI6Ik1haWwiLCJXVCI6Mn0%3D%7C3000&amp;sdata=6K0IOXqYRj2ivR2RpJGQA8UOrwgATxzbSERfDrGwTKk%3D&amp;reserved=0"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210"/>
  <sheetViews>
    <sheetView showGridLines="0" zoomScale="95" zoomScaleNormal="95" workbookViewId="0">
      <selection activeCell="C11" sqref="C11"/>
    </sheetView>
  </sheetViews>
  <sheetFormatPr baseColWidth="10" defaultRowHeight="12.75" x14ac:dyDescent="0.2"/>
  <cols>
    <col min="1" max="1" width="15" customWidth="1"/>
    <col min="2" max="2" width="44.5703125" customWidth="1"/>
    <col min="3" max="3" width="33.5703125" customWidth="1"/>
    <col min="4" max="4" width="41.28515625" customWidth="1"/>
    <col min="5" max="5" width="40.7109375" style="18" bestFit="1" customWidth="1"/>
    <col min="6" max="16" width="11.42578125" style="18"/>
  </cols>
  <sheetData>
    <row r="1" spans="1:16" ht="64.5" customHeight="1" x14ac:dyDescent="0.2">
      <c r="A1" s="198" t="s">
        <v>9</v>
      </c>
      <c r="B1" s="199"/>
      <c r="C1" s="199"/>
      <c r="D1" s="199"/>
      <c r="E1" s="200"/>
      <c r="F1" s="36"/>
      <c r="G1" s="36"/>
      <c r="H1" s="36"/>
    </row>
    <row r="2" spans="1:16" ht="34.5" customHeight="1" thickBot="1" x14ac:dyDescent="0.25">
      <c r="A2" s="134" t="s">
        <v>89</v>
      </c>
      <c r="B2" s="133" t="s">
        <v>282</v>
      </c>
      <c r="C2" s="42" t="s">
        <v>40</v>
      </c>
      <c r="D2" s="141" t="s">
        <v>283</v>
      </c>
      <c r="E2" s="135" t="s">
        <v>13</v>
      </c>
      <c r="F2" s="31"/>
      <c r="G2" s="31"/>
      <c r="H2" s="31"/>
    </row>
    <row r="3" spans="1:16" s="20" customFormat="1" ht="22.5" customHeight="1" x14ac:dyDescent="0.2">
      <c r="A3" s="195" t="s">
        <v>90</v>
      </c>
      <c r="B3" s="46" t="s">
        <v>149</v>
      </c>
      <c r="C3" s="47" t="s">
        <v>149</v>
      </c>
      <c r="D3" s="46" t="s">
        <v>149</v>
      </c>
      <c r="E3" s="46" t="s">
        <v>149</v>
      </c>
      <c r="F3" s="19"/>
      <c r="G3" s="19"/>
      <c r="H3" s="19"/>
      <c r="I3" s="19"/>
      <c r="J3" s="19"/>
      <c r="K3" s="19"/>
      <c r="L3" s="19"/>
      <c r="M3" s="19"/>
      <c r="N3" s="19"/>
      <c r="O3" s="19"/>
      <c r="P3" s="19"/>
    </row>
    <row r="4" spans="1:16" s="20" customFormat="1" ht="22.5" customHeight="1" x14ac:dyDescent="0.2">
      <c r="A4" s="196"/>
      <c r="B4" s="46" t="s">
        <v>38</v>
      </c>
      <c r="C4" s="46" t="s">
        <v>38</v>
      </c>
      <c r="D4" s="46" t="s">
        <v>38</v>
      </c>
      <c r="E4" s="46" t="s">
        <v>38</v>
      </c>
      <c r="F4" s="19"/>
      <c r="G4" s="19"/>
      <c r="H4" s="19"/>
      <c r="I4" s="19"/>
      <c r="J4" s="19"/>
      <c r="K4" s="19"/>
      <c r="L4" s="19"/>
      <c r="M4" s="19"/>
      <c r="N4" s="19"/>
      <c r="O4" s="19"/>
      <c r="P4" s="19"/>
    </row>
    <row r="5" spans="1:16" s="20" customFormat="1" ht="22.5" customHeight="1" x14ac:dyDescent="0.2">
      <c r="A5" s="196"/>
      <c r="B5" s="46" t="s">
        <v>359</v>
      </c>
      <c r="C5" s="46" t="s">
        <v>50</v>
      </c>
      <c r="D5" s="46" t="s">
        <v>359</v>
      </c>
      <c r="E5" s="46" t="s">
        <v>207</v>
      </c>
      <c r="F5" s="19"/>
      <c r="G5" s="19"/>
      <c r="H5" s="19"/>
      <c r="I5" s="19"/>
      <c r="J5" s="19"/>
      <c r="K5" s="19"/>
      <c r="L5" s="19"/>
      <c r="M5" s="19"/>
      <c r="N5" s="19"/>
      <c r="O5" s="19"/>
      <c r="P5" s="19"/>
    </row>
    <row r="6" spans="1:16" s="20" customFormat="1" ht="22.5" customHeight="1" x14ac:dyDescent="0.2">
      <c r="A6" s="196"/>
      <c r="B6" s="46" t="s">
        <v>256</v>
      </c>
      <c r="C6" s="46" t="s">
        <v>207</v>
      </c>
      <c r="D6" s="46"/>
      <c r="E6" s="46" t="s">
        <v>359</v>
      </c>
      <c r="F6" s="19"/>
      <c r="G6" s="19"/>
      <c r="H6" s="19"/>
      <c r="I6" s="19"/>
      <c r="J6" s="19"/>
      <c r="K6" s="19"/>
      <c r="L6" s="19"/>
      <c r="M6" s="19"/>
      <c r="N6" s="19"/>
      <c r="O6" s="19"/>
      <c r="P6" s="19"/>
    </row>
    <row r="7" spans="1:16" s="20" customFormat="1" ht="22.5" customHeight="1" x14ac:dyDescent="0.2">
      <c r="A7" s="196"/>
      <c r="C7" s="46" t="s">
        <v>359</v>
      </c>
      <c r="E7" s="46" t="s">
        <v>257</v>
      </c>
      <c r="F7" s="19"/>
      <c r="G7" s="149"/>
      <c r="H7" s="19"/>
      <c r="I7" s="19"/>
      <c r="J7" s="19"/>
      <c r="K7" s="19"/>
      <c r="L7" s="19"/>
      <c r="M7" s="19"/>
      <c r="N7" s="19"/>
      <c r="O7" s="19"/>
      <c r="P7" s="19"/>
    </row>
    <row r="8" spans="1:16" s="20" customFormat="1" ht="22.5" customHeight="1" x14ac:dyDescent="0.2">
      <c r="A8" s="196"/>
      <c r="B8" s="46"/>
      <c r="C8" s="46" t="s">
        <v>21</v>
      </c>
      <c r="D8" s="46"/>
      <c r="E8" s="46" t="s">
        <v>32</v>
      </c>
      <c r="F8" s="19"/>
      <c r="G8" s="19"/>
      <c r="H8" s="19"/>
      <c r="I8" s="19"/>
      <c r="J8" s="19"/>
      <c r="K8" s="19"/>
      <c r="L8" s="19"/>
      <c r="M8" s="19"/>
      <c r="N8" s="19"/>
      <c r="O8" s="19"/>
      <c r="P8" s="19"/>
    </row>
    <row r="9" spans="1:16" s="20" customFormat="1" ht="22.5" customHeight="1" x14ac:dyDescent="0.2">
      <c r="A9" s="196"/>
      <c r="C9" s="46" t="s">
        <v>256</v>
      </c>
      <c r="D9" s="46"/>
      <c r="E9" s="46"/>
      <c r="F9" s="19"/>
      <c r="G9" s="149"/>
      <c r="H9" s="19"/>
      <c r="I9" s="19"/>
      <c r="J9" s="19"/>
      <c r="K9" s="19"/>
      <c r="L9" s="19"/>
      <c r="M9" s="19"/>
      <c r="N9" s="19"/>
      <c r="O9" s="19"/>
      <c r="P9" s="19"/>
    </row>
    <row r="10" spans="1:16" s="20" customFormat="1" ht="22.5" customHeight="1" x14ac:dyDescent="0.2">
      <c r="A10" s="196"/>
      <c r="B10" s="46"/>
      <c r="C10" s="46" t="s">
        <v>257</v>
      </c>
      <c r="D10" s="46"/>
      <c r="E10" s="46"/>
      <c r="F10" s="19"/>
      <c r="G10" s="19"/>
      <c r="H10" s="19"/>
      <c r="I10" s="19"/>
      <c r="J10" s="19"/>
      <c r="K10" s="19"/>
      <c r="L10" s="19"/>
      <c r="M10" s="19"/>
      <c r="N10" s="19"/>
      <c r="O10" s="19"/>
      <c r="P10" s="19"/>
    </row>
    <row r="11" spans="1:16" s="20" customFormat="1" ht="22.5" customHeight="1" x14ac:dyDescent="0.2">
      <c r="A11" s="197"/>
      <c r="B11" s="46"/>
      <c r="C11" s="46" t="s">
        <v>32</v>
      </c>
      <c r="D11" s="46"/>
      <c r="E11" s="46"/>
      <c r="F11" s="19"/>
      <c r="G11" s="149"/>
      <c r="H11" s="19"/>
      <c r="I11" s="19"/>
      <c r="J11" s="19"/>
      <c r="K11" s="19"/>
      <c r="L11" s="19"/>
      <c r="M11" s="19"/>
      <c r="N11" s="19"/>
      <c r="O11" s="19"/>
      <c r="P11" s="19"/>
    </row>
    <row r="12" spans="1:16" s="20" customFormat="1" ht="22.5" customHeight="1" thickBot="1" x14ac:dyDescent="0.25">
      <c r="A12" s="122"/>
      <c r="B12" s="120"/>
      <c r="C12" s="120"/>
      <c r="D12" s="120"/>
      <c r="E12" s="152"/>
      <c r="F12" s="19"/>
      <c r="G12" s="19"/>
      <c r="H12" s="19"/>
      <c r="I12" s="19"/>
      <c r="J12" s="19"/>
      <c r="K12" s="19"/>
      <c r="L12" s="19"/>
      <c r="M12" s="19"/>
      <c r="N12" s="19"/>
      <c r="O12" s="19"/>
      <c r="P12" s="19"/>
    </row>
    <row r="13" spans="1:16" s="20" customFormat="1" ht="37.5" customHeight="1" x14ac:dyDescent="0.2">
      <c r="A13" s="201" t="s">
        <v>36</v>
      </c>
      <c r="B13" s="117" t="s">
        <v>288</v>
      </c>
      <c r="C13" s="19"/>
      <c r="D13" s="149"/>
      <c r="E13" s="149"/>
      <c r="F13" s="149"/>
      <c r="G13" s="19"/>
      <c r="H13" s="19"/>
      <c r="I13" s="19"/>
      <c r="J13" s="19"/>
      <c r="K13" s="19"/>
      <c r="L13" s="19"/>
      <c r="M13" s="19"/>
      <c r="N13" s="19"/>
      <c r="O13" s="19"/>
      <c r="P13" s="19"/>
    </row>
    <row r="14" spans="1:16" s="20" customFormat="1" ht="37.5" customHeight="1" x14ac:dyDescent="0.2">
      <c r="A14" s="202"/>
      <c r="B14" s="117" t="s">
        <v>289</v>
      </c>
      <c r="D14" s="19"/>
      <c r="E14" s="19"/>
      <c r="F14" s="19"/>
      <c r="G14" s="19"/>
      <c r="H14" s="19"/>
      <c r="I14" s="19"/>
      <c r="J14" s="19"/>
      <c r="K14" s="19"/>
      <c r="L14" s="19"/>
      <c r="M14" s="19"/>
      <c r="N14" s="19"/>
      <c r="O14" s="19"/>
      <c r="P14" s="19"/>
    </row>
    <row r="15" spans="1:16" s="20" customFormat="1" ht="37.5" customHeight="1" x14ac:dyDescent="0.2">
      <c r="A15" s="202"/>
      <c r="B15" s="117" t="s">
        <v>290</v>
      </c>
      <c r="D15" s="149"/>
      <c r="E15" s="149"/>
      <c r="F15" s="149"/>
      <c r="G15" s="19"/>
      <c r="H15" s="19"/>
      <c r="I15" s="19"/>
      <c r="J15" s="19"/>
      <c r="K15" s="19"/>
      <c r="L15" s="19"/>
      <c r="M15" s="19"/>
      <c r="N15" s="19"/>
      <c r="O15" s="19"/>
      <c r="P15" s="19"/>
    </row>
    <row r="16" spans="1:16" s="20" customFormat="1" ht="37.5" customHeight="1" x14ac:dyDescent="0.2">
      <c r="A16" s="202"/>
      <c r="B16" s="118" t="s">
        <v>292</v>
      </c>
      <c r="C16" s="40"/>
      <c r="D16" s="19"/>
      <c r="E16" s="19"/>
      <c r="F16" s="19"/>
      <c r="G16" s="19"/>
      <c r="H16" s="19"/>
      <c r="I16" s="19"/>
      <c r="J16" s="19"/>
      <c r="K16" s="19"/>
      <c r="L16" s="19"/>
      <c r="M16" s="19"/>
      <c r="N16" s="19"/>
      <c r="O16" s="19"/>
      <c r="P16" s="19"/>
    </row>
    <row r="17" spans="1:4" ht="37.5" customHeight="1" thickBot="1" x14ac:dyDescent="0.25">
      <c r="A17" s="203"/>
      <c r="B17" s="117" t="s">
        <v>291</v>
      </c>
      <c r="C17" s="41"/>
      <c r="D17" s="18"/>
    </row>
    <row r="18" spans="1:4" ht="37.5" customHeight="1" x14ac:dyDescent="0.2">
      <c r="A18" s="192"/>
      <c r="B18" s="117"/>
      <c r="C18" s="40"/>
      <c r="D18" s="18"/>
    </row>
    <row r="19" spans="1:4" ht="12.75" customHeight="1" x14ac:dyDescent="0.2">
      <c r="A19" s="39"/>
      <c r="B19" s="40"/>
      <c r="C19" s="40"/>
      <c r="D19" s="18"/>
    </row>
    <row r="20" spans="1:4" ht="12.75" customHeight="1" x14ac:dyDescent="0.2">
      <c r="A20" s="39"/>
      <c r="B20" s="18"/>
      <c r="C20" s="18"/>
      <c r="D20" s="18"/>
    </row>
    <row r="21" spans="1:4" ht="12.75" customHeight="1" x14ac:dyDescent="0.2">
      <c r="A21" s="18"/>
      <c r="B21" s="18"/>
      <c r="C21" s="18"/>
      <c r="D21" s="18"/>
    </row>
    <row r="22" spans="1:4" x14ac:dyDescent="0.2">
      <c r="A22" s="18"/>
      <c r="B22" s="18"/>
      <c r="C22" s="18"/>
      <c r="D22" s="153"/>
    </row>
    <row r="23" spans="1:4" x14ac:dyDescent="0.2">
      <c r="A23" s="18"/>
      <c r="B23" s="18"/>
      <c r="C23" s="18"/>
      <c r="D23" s="18"/>
    </row>
    <row r="24" spans="1:4" x14ac:dyDescent="0.2">
      <c r="A24" s="18"/>
      <c r="B24" s="18"/>
      <c r="C24" s="18"/>
      <c r="D24" s="153"/>
    </row>
    <row r="25" spans="1:4" x14ac:dyDescent="0.2">
      <c r="A25" s="18"/>
      <c r="B25" s="18"/>
      <c r="C25" s="18"/>
      <c r="D25" s="18"/>
    </row>
    <row r="26" spans="1:4" x14ac:dyDescent="0.2">
      <c r="A26" s="18"/>
      <c r="B26" s="18"/>
      <c r="C26" s="18"/>
      <c r="D26" s="18"/>
    </row>
    <row r="27" spans="1:4" x14ac:dyDescent="0.2">
      <c r="A27" s="18"/>
      <c r="B27" s="18"/>
      <c r="C27" s="18"/>
      <c r="D27" s="18"/>
    </row>
    <row r="28" spans="1:4" x14ac:dyDescent="0.2">
      <c r="A28" s="18"/>
      <c r="B28" s="18"/>
      <c r="C28" s="18"/>
      <c r="D28" s="18"/>
    </row>
    <row r="29" spans="1:4" x14ac:dyDescent="0.2">
      <c r="A29" s="18"/>
      <c r="B29" s="18"/>
      <c r="C29" s="18"/>
      <c r="D29" s="18"/>
    </row>
    <row r="30" spans="1:4" x14ac:dyDescent="0.2">
      <c r="A30" s="18"/>
      <c r="B30" s="18"/>
      <c r="C30" s="18"/>
      <c r="D30" s="18"/>
    </row>
    <row r="31" spans="1:4" x14ac:dyDescent="0.2">
      <c r="A31" s="18"/>
      <c r="B31" s="18"/>
      <c r="C31" s="18"/>
      <c r="D31" s="18"/>
    </row>
    <row r="32" spans="1:4" x14ac:dyDescent="0.2">
      <c r="A32" s="18"/>
      <c r="B32" s="18"/>
      <c r="C32" s="153"/>
      <c r="D32" s="18"/>
    </row>
    <row r="33" spans="1:4" x14ac:dyDescent="0.2">
      <c r="A33" s="18"/>
      <c r="B33" s="18"/>
      <c r="C33" s="18"/>
      <c r="D33" s="18"/>
    </row>
    <row r="34" spans="1:4" x14ac:dyDescent="0.2">
      <c r="A34" s="18"/>
      <c r="B34" s="18"/>
      <c r="C34" s="153"/>
      <c r="D34" s="18"/>
    </row>
    <row r="35" spans="1:4" x14ac:dyDescent="0.2">
      <c r="A35" s="18"/>
      <c r="B35" s="18"/>
      <c r="C35" s="18"/>
      <c r="D35" s="18"/>
    </row>
    <row r="36" spans="1:4" x14ac:dyDescent="0.2">
      <c r="A36" s="18"/>
      <c r="B36" s="18"/>
      <c r="C36" s="18"/>
      <c r="D36" s="18"/>
    </row>
    <row r="37" spans="1:4" x14ac:dyDescent="0.2">
      <c r="A37" s="18"/>
      <c r="B37" s="18"/>
      <c r="C37" s="18"/>
      <c r="D37" s="18"/>
    </row>
    <row r="38" spans="1:4" x14ac:dyDescent="0.2">
      <c r="A38" s="18"/>
      <c r="B38" s="18"/>
      <c r="C38" s="18"/>
      <c r="D38" s="18"/>
    </row>
    <row r="39" spans="1:4" x14ac:dyDescent="0.2">
      <c r="A39" s="18"/>
      <c r="B39" s="18"/>
      <c r="C39" s="18"/>
      <c r="D39" s="18"/>
    </row>
    <row r="40" spans="1:4" x14ac:dyDescent="0.2">
      <c r="A40" s="18"/>
      <c r="B40" s="18"/>
      <c r="C40" s="18"/>
      <c r="D40" s="18"/>
    </row>
    <row r="41" spans="1:4" x14ac:dyDescent="0.2">
      <c r="A41" s="18"/>
      <c r="B41" s="18"/>
      <c r="C41" s="18"/>
      <c r="D41" s="18"/>
    </row>
    <row r="42" spans="1:4" x14ac:dyDescent="0.2">
      <c r="A42" s="18"/>
      <c r="B42" s="18"/>
      <c r="C42" s="18"/>
      <c r="D42" s="18"/>
    </row>
    <row r="43" spans="1:4" x14ac:dyDescent="0.2">
      <c r="A43" s="18"/>
      <c r="B43" s="18"/>
      <c r="C43" s="18"/>
      <c r="D43" s="18"/>
    </row>
    <row r="44" spans="1:4" x14ac:dyDescent="0.2">
      <c r="A44" s="18"/>
      <c r="B44" s="18"/>
      <c r="C44" s="18"/>
      <c r="D44" s="18"/>
    </row>
    <row r="45" spans="1:4" x14ac:dyDescent="0.2">
      <c r="A45" s="18"/>
      <c r="B45" s="18"/>
      <c r="C45" s="18"/>
      <c r="D45" s="18"/>
    </row>
    <row r="46" spans="1:4" x14ac:dyDescent="0.2">
      <c r="A46" s="18"/>
      <c r="B46" s="18"/>
      <c r="C46" s="18"/>
      <c r="D46" s="18"/>
    </row>
    <row r="47" spans="1:4" x14ac:dyDescent="0.2">
      <c r="A47" s="18"/>
      <c r="B47" s="18"/>
      <c r="C47" s="18"/>
      <c r="D47" s="18"/>
    </row>
    <row r="48" spans="1:4" x14ac:dyDescent="0.2">
      <c r="A48" s="18"/>
      <c r="B48" s="18"/>
      <c r="C48" s="18"/>
      <c r="D48" s="18"/>
    </row>
    <row r="49" spans="1:4" x14ac:dyDescent="0.2">
      <c r="A49" s="18"/>
      <c r="B49" s="18"/>
      <c r="C49" s="18"/>
      <c r="D49" s="18"/>
    </row>
    <row r="50" spans="1:4" x14ac:dyDescent="0.2">
      <c r="A50" s="18"/>
      <c r="B50" s="18"/>
      <c r="C50" s="18"/>
      <c r="D50" s="18"/>
    </row>
    <row r="51" spans="1:4" x14ac:dyDescent="0.2">
      <c r="A51" s="18"/>
      <c r="B51" s="18"/>
      <c r="C51" s="18"/>
      <c r="D51" s="18"/>
    </row>
    <row r="52" spans="1:4" x14ac:dyDescent="0.2">
      <c r="A52" s="18"/>
      <c r="B52" s="18"/>
      <c r="C52" s="18"/>
      <c r="D52" s="18"/>
    </row>
    <row r="53" spans="1:4" x14ac:dyDescent="0.2">
      <c r="A53" s="18"/>
      <c r="B53" s="18"/>
      <c r="C53" s="18"/>
      <c r="D53" s="18"/>
    </row>
    <row r="54" spans="1:4" x14ac:dyDescent="0.2">
      <c r="A54" s="18"/>
      <c r="B54" s="18"/>
      <c r="C54" s="18"/>
      <c r="D54" s="18"/>
    </row>
    <row r="55" spans="1:4" x14ac:dyDescent="0.2">
      <c r="A55" s="18"/>
      <c r="B55" s="18"/>
      <c r="C55" s="18"/>
      <c r="D55" s="18"/>
    </row>
    <row r="56" spans="1:4" x14ac:dyDescent="0.2">
      <c r="A56" s="18"/>
      <c r="B56" s="18"/>
      <c r="C56" s="18"/>
      <c r="D56" s="18"/>
    </row>
    <row r="57" spans="1:4" x14ac:dyDescent="0.2">
      <c r="A57" s="18"/>
      <c r="B57" s="18"/>
      <c r="C57" s="18"/>
      <c r="D57" s="18"/>
    </row>
    <row r="58" spans="1:4" x14ac:dyDescent="0.2">
      <c r="A58" s="18"/>
      <c r="B58" s="18"/>
      <c r="C58" s="18"/>
      <c r="D58" s="18"/>
    </row>
    <row r="59" spans="1:4" x14ac:dyDescent="0.2">
      <c r="A59" s="18"/>
      <c r="B59" s="18"/>
      <c r="C59" s="18"/>
      <c r="D59" s="18"/>
    </row>
    <row r="60" spans="1:4" x14ac:dyDescent="0.2">
      <c r="A60" s="18"/>
      <c r="B60" s="18"/>
      <c r="C60" s="18"/>
      <c r="D60" s="18"/>
    </row>
    <row r="61" spans="1:4" x14ac:dyDescent="0.2">
      <c r="A61" s="18"/>
      <c r="B61" s="18"/>
      <c r="C61" s="18"/>
      <c r="D61" s="18"/>
    </row>
    <row r="62" spans="1:4" x14ac:dyDescent="0.2">
      <c r="A62" s="18"/>
      <c r="B62" s="18"/>
      <c r="C62" s="18"/>
      <c r="D62" s="18"/>
    </row>
    <row r="63" spans="1:4" x14ac:dyDescent="0.2">
      <c r="A63" s="18"/>
      <c r="B63" s="18"/>
      <c r="C63" s="18"/>
      <c r="D63" s="18"/>
    </row>
    <row r="64" spans="1:4" x14ac:dyDescent="0.2">
      <c r="A64" s="18"/>
      <c r="B64" s="18"/>
      <c r="C64" s="18"/>
      <c r="D64" s="18"/>
    </row>
    <row r="65" spans="1:4" x14ac:dyDescent="0.2">
      <c r="A65" s="18"/>
      <c r="B65" s="18"/>
      <c r="C65" s="18"/>
      <c r="D65" s="18"/>
    </row>
    <row r="66" spans="1:4" x14ac:dyDescent="0.2">
      <c r="A66" s="18"/>
      <c r="B66" s="18"/>
      <c r="C66" s="18"/>
      <c r="D66" s="18"/>
    </row>
    <row r="67" spans="1:4" x14ac:dyDescent="0.2">
      <c r="A67" s="18"/>
      <c r="B67" s="18"/>
      <c r="C67" s="18"/>
      <c r="D67" s="18"/>
    </row>
    <row r="68" spans="1:4" x14ac:dyDescent="0.2">
      <c r="A68" s="18"/>
      <c r="B68" s="18"/>
      <c r="C68" s="18"/>
      <c r="D68" s="18"/>
    </row>
    <row r="69" spans="1:4" x14ac:dyDescent="0.2">
      <c r="A69" s="18"/>
      <c r="B69" s="18"/>
      <c r="C69" s="18"/>
      <c r="D69" s="18"/>
    </row>
    <row r="70" spans="1:4" x14ac:dyDescent="0.2">
      <c r="A70" s="18"/>
      <c r="B70" s="18"/>
      <c r="C70" s="18"/>
      <c r="D70" s="18"/>
    </row>
    <row r="71" spans="1:4" x14ac:dyDescent="0.2">
      <c r="A71" s="18"/>
      <c r="B71" s="18"/>
      <c r="C71" s="18"/>
      <c r="D71" s="18"/>
    </row>
    <row r="72" spans="1:4" x14ac:dyDescent="0.2">
      <c r="A72" s="18"/>
      <c r="B72" s="18"/>
      <c r="C72" s="18"/>
      <c r="D72" s="18"/>
    </row>
    <row r="73" spans="1:4" x14ac:dyDescent="0.2">
      <c r="A73" s="18"/>
      <c r="B73" s="18"/>
      <c r="C73" s="18"/>
      <c r="D73" s="18"/>
    </row>
    <row r="74" spans="1:4" x14ac:dyDescent="0.2">
      <c r="A74" s="18"/>
      <c r="B74" s="18"/>
      <c r="C74" s="18"/>
      <c r="D74" s="18"/>
    </row>
    <row r="75" spans="1:4" x14ac:dyDescent="0.2">
      <c r="A75" s="18"/>
      <c r="B75" s="18"/>
      <c r="C75" s="18"/>
      <c r="D75" s="18"/>
    </row>
    <row r="76" spans="1:4" x14ac:dyDescent="0.2">
      <c r="A76" s="18"/>
      <c r="B76" s="18"/>
      <c r="C76" s="18"/>
      <c r="D76" s="18"/>
    </row>
    <row r="77" spans="1:4" x14ac:dyDescent="0.2">
      <c r="A77" s="18"/>
      <c r="B77" s="18"/>
      <c r="C77" s="18"/>
      <c r="D77" s="18"/>
    </row>
    <row r="78" spans="1:4" x14ac:dyDescent="0.2">
      <c r="A78" s="18"/>
      <c r="B78" s="18"/>
      <c r="C78" s="18"/>
      <c r="D78" s="18"/>
    </row>
    <row r="79" spans="1:4" x14ac:dyDescent="0.2">
      <c r="A79" s="18"/>
      <c r="B79" s="18"/>
      <c r="C79" s="18"/>
      <c r="D79" s="18"/>
    </row>
    <row r="80" spans="1:4" x14ac:dyDescent="0.2">
      <c r="A80" s="18"/>
      <c r="B80" s="18"/>
      <c r="C80" s="18"/>
      <c r="D80" s="18"/>
    </row>
    <row r="81" spans="1:4" x14ac:dyDescent="0.2">
      <c r="A81" s="18"/>
      <c r="B81" s="18"/>
      <c r="C81" s="18"/>
      <c r="D81" s="18"/>
    </row>
    <row r="82" spans="1:4" x14ac:dyDescent="0.2">
      <c r="A82" s="18"/>
      <c r="B82" s="18"/>
      <c r="C82" s="18"/>
      <c r="D82" s="18"/>
    </row>
    <row r="83" spans="1:4" x14ac:dyDescent="0.2">
      <c r="A83" s="18"/>
      <c r="B83" s="18"/>
      <c r="C83" s="18"/>
      <c r="D83" s="18"/>
    </row>
    <row r="84" spans="1:4" x14ac:dyDescent="0.2">
      <c r="A84" s="18"/>
      <c r="B84" s="18"/>
      <c r="C84" s="18"/>
      <c r="D84" s="18"/>
    </row>
    <row r="85" spans="1:4" x14ac:dyDescent="0.2">
      <c r="A85" s="18"/>
      <c r="B85" s="18"/>
      <c r="C85" s="18"/>
      <c r="D85" s="18"/>
    </row>
    <row r="86" spans="1:4" x14ac:dyDescent="0.2">
      <c r="A86" s="18"/>
      <c r="B86" s="18"/>
      <c r="C86" s="18"/>
      <c r="D86" s="18"/>
    </row>
    <row r="87" spans="1:4" x14ac:dyDescent="0.2">
      <c r="A87" s="18"/>
      <c r="B87" s="18"/>
      <c r="C87" s="18"/>
      <c r="D87" s="18"/>
    </row>
    <row r="88" spans="1:4" x14ac:dyDescent="0.2">
      <c r="A88" s="18"/>
      <c r="B88" s="18"/>
      <c r="C88" s="18"/>
      <c r="D88" s="18"/>
    </row>
    <row r="89" spans="1:4" x14ac:dyDescent="0.2">
      <c r="A89" s="18"/>
      <c r="B89" s="18"/>
      <c r="C89" s="18"/>
      <c r="D89" s="18"/>
    </row>
    <row r="90" spans="1:4" x14ac:dyDescent="0.2">
      <c r="A90" s="18"/>
      <c r="B90" s="18"/>
      <c r="C90" s="18"/>
      <c r="D90" s="18"/>
    </row>
    <row r="91" spans="1:4" x14ac:dyDescent="0.2">
      <c r="A91" s="18"/>
      <c r="B91" s="18"/>
      <c r="C91" s="18"/>
      <c r="D91" s="18"/>
    </row>
    <row r="92" spans="1:4" x14ac:dyDescent="0.2">
      <c r="A92" s="18"/>
      <c r="B92" s="18"/>
      <c r="C92" s="18"/>
      <c r="D92" s="18"/>
    </row>
    <row r="93" spans="1:4" x14ac:dyDescent="0.2">
      <c r="A93" s="18"/>
      <c r="B93" s="18"/>
      <c r="C93" s="18"/>
      <c r="D93" s="18"/>
    </row>
    <row r="94" spans="1:4" x14ac:dyDescent="0.2">
      <c r="A94" s="18"/>
      <c r="B94" s="18"/>
      <c r="C94" s="18"/>
      <c r="D94" s="18"/>
    </row>
    <row r="95" spans="1:4" x14ac:dyDescent="0.2">
      <c r="A95" s="18"/>
      <c r="B95" s="18"/>
      <c r="C95" s="18"/>
      <c r="D95" s="18"/>
    </row>
    <row r="96" spans="1:4" x14ac:dyDescent="0.2">
      <c r="A96" s="18"/>
      <c r="B96" s="18"/>
      <c r="C96" s="18"/>
      <c r="D96" s="18"/>
    </row>
    <row r="97" spans="1:4" x14ac:dyDescent="0.2">
      <c r="A97" s="18"/>
      <c r="B97" s="18"/>
      <c r="C97" s="18"/>
      <c r="D97" s="18"/>
    </row>
    <row r="98" spans="1:4" x14ac:dyDescent="0.2">
      <c r="A98" s="18"/>
      <c r="B98" s="18"/>
      <c r="C98" s="18"/>
      <c r="D98" s="18"/>
    </row>
    <row r="99" spans="1:4" x14ac:dyDescent="0.2">
      <c r="A99" s="18"/>
      <c r="B99" s="18"/>
      <c r="C99" s="18"/>
      <c r="D99" s="18"/>
    </row>
    <row r="100" spans="1:4" x14ac:dyDescent="0.2">
      <c r="A100" s="18"/>
      <c r="B100" s="18"/>
      <c r="C100" s="18"/>
      <c r="D100" s="18"/>
    </row>
    <row r="101" spans="1:4" x14ac:dyDescent="0.2">
      <c r="A101" s="18"/>
      <c r="B101" s="18"/>
      <c r="C101" s="18"/>
      <c r="D101" s="18"/>
    </row>
    <row r="102" spans="1:4" x14ac:dyDescent="0.2">
      <c r="A102" s="18"/>
      <c r="B102" s="18"/>
      <c r="C102" s="18"/>
      <c r="D102" s="18"/>
    </row>
    <row r="103" spans="1:4" x14ac:dyDescent="0.2">
      <c r="A103" s="18"/>
      <c r="B103" s="18"/>
      <c r="C103" s="18"/>
      <c r="D103" s="18"/>
    </row>
    <row r="104" spans="1:4" x14ac:dyDescent="0.2">
      <c r="A104" s="18"/>
      <c r="B104" s="18"/>
      <c r="C104" s="18"/>
      <c r="D104" s="18"/>
    </row>
    <row r="105" spans="1:4" x14ac:dyDescent="0.2">
      <c r="A105" s="18"/>
      <c r="B105" s="18"/>
      <c r="C105" s="18"/>
      <c r="D105" s="18"/>
    </row>
    <row r="106" spans="1:4" x14ac:dyDescent="0.2">
      <c r="A106" s="18"/>
      <c r="B106" s="18"/>
      <c r="C106" s="18"/>
      <c r="D106" s="18"/>
    </row>
    <row r="107" spans="1:4" x14ac:dyDescent="0.2">
      <c r="A107" s="18"/>
      <c r="B107" s="18"/>
      <c r="C107" s="18"/>
      <c r="D107" s="18"/>
    </row>
    <row r="108" spans="1:4" x14ac:dyDescent="0.2">
      <c r="A108" s="18"/>
      <c r="B108" s="18"/>
      <c r="C108" s="18"/>
      <c r="D108" s="18"/>
    </row>
    <row r="109" spans="1:4" x14ac:dyDescent="0.2">
      <c r="A109" s="18"/>
      <c r="B109" s="18"/>
      <c r="C109" s="18"/>
      <c r="D109" s="18"/>
    </row>
    <row r="110" spans="1:4" x14ac:dyDescent="0.2">
      <c r="A110" s="18"/>
      <c r="B110" s="18"/>
      <c r="C110" s="18"/>
      <c r="D110" s="18"/>
    </row>
    <row r="111" spans="1:4" x14ac:dyDescent="0.2">
      <c r="A111" s="18"/>
      <c r="B111" s="18"/>
      <c r="C111" s="18"/>
      <c r="D111" s="18"/>
    </row>
    <row r="112" spans="1:4" x14ac:dyDescent="0.2">
      <c r="A112" s="18"/>
      <c r="B112" s="18"/>
      <c r="C112" s="18"/>
      <c r="D112" s="18"/>
    </row>
    <row r="113" spans="1:4" x14ac:dyDescent="0.2">
      <c r="A113" s="18"/>
      <c r="B113" s="18"/>
      <c r="C113" s="18"/>
      <c r="D113" s="18"/>
    </row>
    <row r="114" spans="1:4" x14ac:dyDescent="0.2">
      <c r="A114" s="18"/>
      <c r="B114" s="18"/>
      <c r="C114" s="18"/>
      <c r="D114" s="18"/>
    </row>
    <row r="115" spans="1:4" x14ac:dyDescent="0.2">
      <c r="A115" s="18"/>
      <c r="B115" s="18"/>
      <c r="C115" s="18"/>
      <c r="D115" s="18"/>
    </row>
    <row r="116" spans="1:4" x14ac:dyDescent="0.2">
      <c r="A116" s="18"/>
      <c r="B116" s="18"/>
      <c r="C116" s="18"/>
      <c r="D116" s="18"/>
    </row>
    <row r="117" spans="1:4" x14ac:dyDescent="0.2">
      <c r="A117" s="18"/>
      <c r="B117" s="18"/>
      <c r="C117" s="18"/>
      <c r="D117" s="18"/>
    </row>
    <row r="118" spans="1:4" x14ac:dyDescent="0.2">
      <c r="A118" s="18"/>
      <c r="B118" s="18"/>
      <c r="C118" s="18"/>
      <c r="D118" s="18"/>
    </row>
    <row r="119" spans="1:4" x14ac:dyDescent="0.2">
      <c r="A119" s="18"/>
      <c r="B119" s="18"/>
      <c r="C119" s="18"/>
      <c r="D119" s="18"/>
    </row>
    <row r="120" spans="1:4" x14ac:dyDescent="0.2">
      <c r="A120" s="18"/>
      <c r="B120" s="18"/>
      <c r="C120" s="18"/>
      <c r="D120" s="18"/>
    </row>
    <row r="121" spans="1:4" x14ac:dyDescent="0.2">
      <c r="A121" s="18"/>
      <c r="B121" s="18"/>
      <c r="C121" s="18"/>
      <c r="D121" s="18"/>
    </row>
    <row r="122" spans="1:4" x14ac:dyDescent="0.2">
      <c r="A122" s="18"/>
      <c r="B122" s="18"/>
      <c r="C122" s="18"/>
      <c r="D122" s="18"/>
    </row>
    <row r="123" spans="1:4" x14ac:dyDescent="0.2">
      <c r="A123" s="18"/>
      <c r="B123" s="18"/>
      <c r="C123" s="18"/>
      <c r="D123" s="18"/>
    </row>
    <row r="124" spans="1:4" x14ac:dyDescent="0.2">
      <c r="A124" s="18"/>
      <c r="B124" s="18"/>
      <c r="C124" s="18"/>
      <c r="D124" s="18"/>
    </row>
    <row r="125" spans="1:4" x14ac:dyDescent="0.2">
      <c r="A125" s="18"/>
      <c r="B125" s="18"/>
      <c r="C125" s="18"/>
      <c r="D125" s="18"/>
    </row>
    <row r="126" spans="1:4" x14ac:dyDescent="0.2">
      <c r="A126" s="18"/>
      <c r="B126" s="18"/>
      <c r="C126" s="18"/>
      <c r="D126" s="18"/>
    </row>
    <row r="127" spans="1:4" x14ac:dyDescent="0.2">
      <c r="A127" s="18"/>
      <c r="B127" s="18"/>
      <c r="C127" s="18"/>
      <c r="D127" s="18"/>
    </row>
    <row r="128" spans="1:4" x14ac:dyDescent="0.2">
      <c r="A128" s="18"/>
      <c r="B128" s="18"/>
      <c r="C128" s="18"/>
      <c r="D128" s="18"/>
    </row>
    <row r="129" spans="1:4" x14ac:dyDescent="0.2">
      <c r="A129" s="18"/>
      <c r="B129" s="18"/>
      <c r="C129" s="18"/>
      <c r="D129" s="18"/>
    </row>
    <row r="130" spans="1:4" x14ac:dyDescent="0.2">
      <c r="A130" s="18"/>
      <c r="B130" s="18"/>
      <c r="C130" s="18"/>
      <c r="D130" s="18"/>
    </row>
    <row r="131" spans="1:4" x14ac:dyDescent="0.2">
      <c r="A131" s="18"/>
      <c r="B131" s="18"/>
      <c r="C131" s="18"/>
      <c r="D131" s="18"/>
    </row>
    <row r="132" spans="1:4" x14ac:dyDescent="0.2">
      <c r="A132" s="18"/>
      <c r="B132" s="18"/>
      <c r="C132" s="18"/>
      <c r="D132" s="18"/>
    </row>
    <row r="133" spans="1:4" x14ac:dyDescent="0.2">
      <c r="A133" s="18"/>
      <c r="B133" s="18"/>
      <c r="C133" s="18"/>
      <c r="D133" s="18"/>
    </row>
    <row r="134" spans="1:4" x14ac:dyDescent="0.2">
      <c r="A134" s="18"/>
      <c r="B134" s="18"/>
      <c r="C134" s="18"/>
      <c r="D134" s="18"/>
    </row>
    <row r="135" spans="1:4" x14ac:dyDescent="0.2">
      <c r="A135" s="18"/>
      <c r="B135" s="18"/>
      <c r="C135" s="18"/>
      <c r="D135" s="18"/>
    </row>
    <row r="136" spans="1:4" x14ac:dyDescent="0.2">
      <c r="A136" s="18"/>
      <c r="B136" s="18"/>
      <c r="C136" s="18"/>
      <c r="D136" s="18"/>
    </row>
    <row r="137" spans="1:4" x14ac:dyDescent="0.2">
      <c r="A137" s="18"/>
      <c r="B137" s="18"/>
      <c r="C137" s="18"/>
      <c r="D137" s="18"/>
    </row>
    <row r="138" spans="1:4" x14ac:dyDescent="0.2">
      <c r="A138" s="18"/>
      <c r="B138" s="18"/>
      <c r="C138" s="18"/>
      <c r="D138" s="18"/>
    </row>
    <row r="139" spans="1:4" x14ac:dyDescent="0.2">
      <c r="A139" s="18"/>
      <c r="B139" s="18"/>
      <c r="C139" s="18"/>
      <c r="D139" s="18"/>
    </row>
    <row r="140" spans="1:4" x14ac:dyDescent="0.2">
      <c r="A140" s="18"/>
      <c r="B140" s="18"/>
      <c r="C140" s="18"/>
      <c r="D140" s="18"/>
    </row>
    <row r="141" spans="1:4" x14ac:dyDescent="0.2">
      <c r="A141" s="18"/>
      <c r="B141" s="18"/>
      <c r="C141" s="18"/>
      <c r="D141" s="18"/>
    </row>
    <row r="142" spans="1:4" x14ac:dyDescent="0.2">
      <c r="A142" s="18"/>
      <c r="B142" s="18"/>
      <c r="C142" s="18"/>
      <c r="D142" s="18"/>
    </row>
    <row r="143" spans="1:4" x14ac:dyDescent="0.2">
      <c r="A143" s="18"/>
      <c r="B143" s="18"/>
      <c r="C143" s="18"/>
      <c r="D143" s="18"/>
    </row>
    <row r="144" spans="1:4" x14ac:dyDescent="0.2">
      <c r="A144" s="18"/>
      <c r="B144" s="18"/>
      <c r="C144" s="18"/>
      <c r="D144" s="18"/>
    </row>
    <row r="145" spans="1:4" x14ac:dyDescent="0.2">
      <c r="A145" s="18"/>
      <c r="B145" s="18"/>
      <c r="C145" s="18"/>
      <c r="D145" s="18"/>
    </row>
    <row r="146" spans="1:4" x14ac:dyDescent="0.2">
      <c r="A146" s="18"/>
      <c r="B146" s="18"/>
      <c r="C146" s="18"/>
      <c r="D146" s="18"/>
    </row>
    <row r="147" spans="1:4" x14ac:dyDescent="0.2">
      <c r="A147" s="18"/>
      <c r="B147" s="18"/>
      <c r="C147" s="18"/>
      <c r="D147" s="18"/>
    </row>
    <row r="148" spans="1:4" x14ac:dyDescent="0.2">
      <c r="A148" s="18"/>
      <c r="B148" s="18"/>
      <c r="C148" s="18"/>
      <c r="D148" s="18"/>
    </row>
    <row r="149" spans="1:4" x14ac:dyDescent="0.2">
      <c r="A149" s="18"/>
      <c r="B149" s="18"/>
      <c r="C149" s="18"/>
      <c r="D149" s="18"/>
    </row>
    <row r="150" spans="1:4" x14ac:dyDescent="0.2">
      <c r="A150" s="18"/>
      <c r="B150" s="18"/>
      <c r="C150" s="18"/>
      <c r="D150" s="18"/>
    </row>
    <row r="151" spans="1:4" x14ac:dyDescent="0.2">
      <c r="A151" s="18"/>
      <c r="B151" s="18"/>
      <c r="C151" s="18"/>
      <c r="D151" s="18"/>
    </row>
    <row r="152" spans="1:4" x14ac:dyDescent="0.2">
      <c r="A152" s="18"/>
      <c r="B152" s="18"/>
      <c r="C152" s="18"/>
      <c r="D152" s="18"/>
    </row>
    <row r="153" spans="1:4" x14ac:dyDescent="0.2">
      <c r="A153" s="18"/>
      <c r="B153" s="18"/>
      <c r="C153" s="18"/>
      <c r="D153" s="18"/>
    </row>
    <row r="154" spans="1:4" x14ac:dyDescent="0.2">
      <c r="A154" s="18"/>
      <c r="B154" s="18"/>
      <c r="C154" s="18"/>
      <c r="D154" s="18"/>
    </row>
    <row r="155" spans="1:4" x14ac:dyDescent="0.2">
      <c r="A155" s="18"/>
      <c r="B155" s="18"/>
      <c r="C155" s="18"/>
      <c r="D155" s="18"/>
    </row>
    <row r="156" spans="1:4" x14ac:dyDescent="0.2">
      <c r="A156" s="18"/>
      <c r="B156" s="18"/>
      <c r="C156" s="18"/>
      <c r="D156" s="18"/>
    </row>
    <row r="157" spans="1:4" x14ac:dyDescent="0.2">
      <c r="A157" s="18"/>
      <c r="B157" s="18"/>
      <c r="C157" s="18"/>
      <c r="D157" s="18"/>
    </row>
    <row r="158" spans="1:4" x14ac:dyDescent="0.2">
      <c r="A158" s="18"/>
      <c r="B158" s="18"/>
      <c r="C158" s="18"/>
      <c r="D158" s="18"/>
    </row>
    <row r="159" spans="1:4" x14ac:dyDescent="0.2">
      <c r="A159" s="18"/>
      <c r="B159" s="18"/>
      <c r="C159" s="18"/>
      <c r="D159" s="18"/>
    </row>
    <row r="160" spans="1:4" x14ac:dyDescent="0.2">
      <c r="A160" s="18"/>
      <c r="B160" s="18"/>
      <c r="C160" s="18"/>
      <c r="D160" s="18"/>
    </row>
    <row r="161" spans="1:4" x14ac:dyDescent="0.2">
      <c r="A161" s="18"/>
      <c r="B161" s="18"/>
      <c r="C161" s="18"/>
      <c r="D161" s="18"/>
    </row>
    <row r="162" spans="1:4" x14ac:dyDescent="0.2">
      <c r="A162" s="18"/>
      <c r="B162" s="18"/>
      <c r="C162" s="18"/>
      <c r="D162" s="18"/>
    </row>
    <row r="163" spans="1:4" x14ac:dyDescent="0.2">
      <c r="A163" s="18"/>
      <c r="B163" s="18"/>
      <c r="C163" s="18"/>
      <c r="D163" s="18"/>
    </row>
    <row r="164" spans="1:4" x14ac:dyDescent="0.2">
      <c r="A164" s="18"/>
      <c r="B164" s="18"/>
      <c r="C164" s="18"/>
      <c r="D164" s="18"/>
    </row>
    <row r="165" spans="1:4" x14ac:dyDescent="0.2">
      <c r="A165" s="18"/>
      <c r="B165" s="18"/>
      <c r="C165" s="18"/>
      <c r="D165" s="18"/>
    </row>
    <row r="166" spans="1:4" x14ac:dyDescent="0.2">
      <c r="A166" s="18"/>
      <c r="B166" s="18"/>
      <c r="C166" s="18"/>
      <c r="D166" s="18"/>
    </row>
    <row r="167" spans="1:4" x14ac:dyDescent="0.2">
      <c r="A167" s="18"/>
      <c r="B167" s="18"/>
      <c r="C167" s="18"/>
      <c r="D167" s="18"/>
    </row>
    <row r="168" spans="1:4" x14ac:dyDescent="0.2">
      <c r="A168" s="18"/>
      <c r="B168" s="18"/>
      <c r="C168" s="18"/>
      <c r="D168" s="18"/>
    </row>
    <row r="169" spans="1:4" x14ac:dyDescent="0.2">
      <c r="A169" s="18"/>
      <c r="B169" s="18"/>
      <c r="C169" s="18"/>
      <c r="D169" s="18"/>
    </row>
    <row r="170" spans="1:4" x14ac:dyDescent="0.2">
      <c r="A170" s="18"/>
      <c r="B170" s="18"/>
      <c r="C170" s="18"/>
      <c r="D170" s="18"/>
    </row>
    <row r="171" spans="1:4" x14ac:dyDescent="0.2">
      <c r="A171" s="18"/>
      <c r="B171" s="18"/>
      <c r="C171" s="18"/>
      <c r="D171" s="18"/>
    </row>
    <row r="172" spans="1:4" x14ac:dyDescent="0.2">
      <c r="A172" s="18"/>
      <c r="B172" s="18"/>
      <c r="C172" s="18"/>
      <c r="D172" s="18"/>
    </row>
    <row r="173" spans="1:4" x14ac:dyDescent="0.2">
      <c r="A173" s="18"/>
      <c r="B173" s="18"/>
      <c r="C173" s="18"/>
      <c r="D173" s="18"/>
    </row>
    <row r="174" spans="1:4" x14ac:dyDescent="0.2">
      <c r="A174" s="18"/>
      <c r="B174" s="18"/>
      <c r="C174" s="18"/>
      <c r="D174" s="18"/>
    </row>
    <row r="175" spans="1:4" x14ac:dyDescent="0.2">
      <c r="A175" s="18"/>
      <c r="B175" s="18"/>
      <c r="C175" s="18"/>
      <c r="D175" s="18"/>
    </row>
    <row r="176" spans="1:4" x14ac:dyDescent="0.2">
      <c r="A176" s="18"/>
      <c r="B176" s="18"/>
      <c r="C176" s="18"/>
      <c r="D176" s="18"/>
    </row>
    <row r="177" spans="1:4" x14ac:dyDescent="0.2">
      <c r="A177" s="18"/>
      <c r="B177" s="18"/>
      <c r="C177" s="18"/>
      <c r="D177" s="18"/>
    </row>
    <row r="178" spans="1:4" x14ac:dyDescent="0.2">
      <c r="A178" s="18"/>
      <c r="B178" s="18"/>
      <c r="C178" s="18"/>
      <c r="D178" s="18"/>
    </row>
    <row r="179" spans="1:4" x14ac:dyDescent="0.2">
      <c r="A179" s="18"/>
      <c r="B179" s="18"/>
      <c r="C179" s="18"/>
      <c r="D179" s="18"/>
    </row>
    <row r="180" spans="1:4" x14ac:dyDescent="0.2">
      <c r="A180" s="18"/>
      <c r="B180" s="18"/>
      <c r="C180" s="18"/>
      <c r="D180" s="18"/>
    </row>
    <row r="181" spans="1:4" x14ac:dyDescent="0.2">
      <c r="A181" s="18"/>
      <c r="B181" s="18"/>
      <c r="C181" s="18"/>
      <c r="D181" s="18"/>
    </row>
    <row r="182" spans="1:4" x14ac:dyDescent="0.2">
      <c r="A182" s="18"/>
      <c r="B182" s="18"/>
      <c r="C182" s="18"/>
      <c r="D182" s="18"/>
    </row>
    <row r="183" spans="1:4" x14ac:dyDescent="0.2">
      <c r="A183" s="18"/>
      <c r="B183" s="18"/>
      <c r="C183" s="18"/>
      <c r="D183" s="18"/>
    </row>
    <row r="184" spans="1:4" x14ac:dyDescent="0.2">
      <c r="A184" s="18"/>
      <c r="B184" s="18"/>
      <c r="C184" s="18"/>
      <c r="D184" s="18"/>
    </row>
    <row r="185" spans="1:4" x14ac:dyDescent="0.2">
      <c r="A185" s="18"/>
      <c r="B185" s="18"/>
      <c r="C185" s="18"/>
      <c r="D185" s="18"/>
    </row>
    <row r="186" spans="1:4" x14ac:dyDescent="0.2">
      <c r="A186" s="18"/>
      <c r="B186" s="18"/>
      <c r="C186" s="18"/>
      <c r="D186" s="18"/>
    </row>
    <row r="187" spans="1:4" x14ac:dyDescent="0.2">
      <c r="A187" s="18"/>
      <c r="B187" s="18"/>
      <c r="C187" s="18"/>
      <c r="D187" s="18"/>
    </row>
    <row r="188" spans="1:4" x14ac:dyDescent="0.2">
      <c r="A188" s="18"/>
      <c r="B188" s="18"/>
      <c r="C188" s="18"/>
      <c r="D188" s="18"/>
    </row>
    <row r="189" spans="1:4" x14ac:dyDescent="0.2">
      <c r="A189" s="18"/>
      <c r="B189" s="18"/>
      <c r="C189" s="18"/>
      <c r="D189" s="18"/>
    </row>
    <row r="190" spans="1:4" x14ac:dyDescent="0.2">
      <c r="A190" s="18"/>
      <c r="B190" s="18"/>
      <c r="C190" s="18"/>
      <c r="D190" s="18"/>
    </row>
    <row r="191" spans="1:4" x14ac:dyDescent="0.2">
      <c r="A191" s="18"/>
      <c r="B191" s="18"/>
      <c r="C191" s="18"/>
      <c r="D191" s="18"/>
    </row>
    <row r="192" spans="1:4" x14ac:dyDescent="0.2">
      <c r="A192" s="18"/>
      <c r="B192" s="18"/>
      <c r="C192" s="18"/>
      <c r="D192" s="18"/>
    </row>
    <row r="193" spans="1:4" x14ac:dyDescent="0.2">
      <c r="A193" s="18"/>
      <c r="B193" s="18"/>
      <c r="C193" s="18"/>
      <c r="D193" s="18"/>
    </row>
    <row r="194" spans="1:4" x14ac:dyDescent="0.2">
      <c r="A194" s="18"/>
      <c r="B194" s="18"/>
      <c r="C194" s="18"/>
      <c r="D194" s="18"/>
    </row>
    <row r="195" spans="1:4" x14ac:dyDescent="0.2">
      <c r="A195" s="18"/>
      <c r="B195" s="18"/>
      <c r="C195" s="18"/>
      <c r="D195" s="18"/>
    </row>
    <row r="196" spans="1:4" x14ac:dyDescent="0.2">
      <c r="A196" s="18"/>
      <c r="B196" s="18"/>
      <c r="C196" s="18"/>
      <c r="D196" s="18"/>
    </row>
    <row r="197" spans="1:4" x14ac:dyDescent="0.2">
      <c r="A197" s="18"/>
      <c r="B197" s="18"/>
      <c r="C197" s="18"/>
      <c r="D197" s="18"/>
    </row>
    <row r="198" spans="1:4" x14ac:dyDescent="0.2">
      <c r="A198" s="18"/>
      <c r="B198" s="18"/>
      <c r="C198" s="18"/>
      <c r="D198" s="18"/>
    </row>
    <row r="199" spans="1:4" x14ac:dyDescent="0.2">
      <c r="A199" s="18"/>
      <c r="B199" s="18"/>
      <c r="C199" s="18"/>
      <c r="D199" s="18"/>
    </row>
    <row r="200" spans="1:4" x14ac:dyDescent="0.2">
      <c r="A200" s="18"/>
      <c r="B200" s="18"/>
      <c r="C200" s="18"/>
      <c r="D200" s="18"/>
    </row>
    <row r="201" spans="1:4" x14ac:dyDescent="0.2">
      <c r="A201" s="18"/>
      <c r="B201" s="18"/>
      <c r="C201" s="18"/>
      <c r="D201" s="18"/>
    </row>
    <row r="202" spans="1:4" x14ac:dyDescent="0.2">
      <c r="A202" s="18"/>
      <c r="B202" s="18"/>
      <c r="C202" s="18"/>
      <c r="D202" s="18"/>
    </row>
    <row r="203" spans="1:4" x14ac:dyDescent="0.2">
      <c r="A203" s="18"/>
      <c r="B203" s="18"/>
      <c r="C203" s="18"/>
      <c r="D203" s="18"/>
    </row>
    <row r="204" spans="1:4" x14ac:dyDescent="0.2">
      <c r="A204" s="18"/>
      <c r="B204" s="18"/>
      <c r="C204" s="18"/>
      <c r="D204" s="18"/>
    </row>
    <row r="205" spans="1:4" x14ac:dyDescent="0.2">
      <c r="A205" s="18"/>
      <c r="B205" s="18"/>
      <c r="C205" s="18"/>
      <c r="D205" s="18"/>
    </row>
    <row r="206" spans="1:4" x14ac:dyDescent="0.2">
      <c r="A206" s="18"/>
      <c r="B206" s="18"/>
      <c r="C206" s="18"/>
      <c r="D206" s="18"/>
    </row>
    <row r="207" spans="1:4" x14ac:dyDescent="0.2">
      <c r="A207" s="18"/>
      <c r="B207" s="18"/>
      <c r="C207" s="18"/>
      <c r="D207" s="18"/>
    </row>
    <row r="208" spans="1:4" x14ac:dyDescent="0.2">
      <c r="A208" s="18"/>
      <c r="B208" s="18"/>
      <c r="C208" s="18"/>
      <c r="D208" s="18"/>
    </row>
    <row r="209" spans="1:4" x14ac:dyDescent="0.2">
      <c r="A209" s="18"/>
      <c r="D209" s="18"/>
    </row>
    <row r="210" spans="1:4" x14ac:dyDescent="0.2">
      <c r="A210" s="18"/>
      <c r="D210" s="18"/>
    </row>
  </sheetData>
  <mergeCells count="3">
    <mergeCell ref="A3:A11"/>
    <mergeCell ref="A1:E1"/>
    <mergeCell ref="A13:A17"/>
  </mergeCells>
  <phoneticPr fontId="0" type="noConversion"/>
  <hyperlinks>
    <hyperlink ref="C5" location="'Control M Produccion'!A1" display="CONTROL M (AMBIENTE DE PRODUCCION)" xr:uid="{00000000-0004-0000-0000-000000000000}"/>
    <hyperlink ref="C8" location="SharePoint!A1" display="SHARE POINT " xr:uid="{00000000-0004-0000-0000-000001000000}"/>
    <hyperlink ref="C11" location="Aplicaciones!A1" display="APLICACIONES" xr:uid="{00000000-0004-0000-0000-000002000000}"/>
    <hyperlink ref="C10" location="'Telecomunicaciones y Firewall'!A1" display="TELECOMUNICACIONES Y FIREWALL" xr:uid="{00000000-0004-0000-0000-000003000000}"/>
    <hyperlink ref="C4" location="'Base de Datos'!A1" display="BASES DE DATOS" xr:uid="{00000000-0004-0000-0000-000004000000}"/>
    <hyperlink ref="B15" location="'Coordinadores de Cambios'!A1" display="COORDINADORES DE CAMBIOS" xr:uid="{00000000-0004-0000-0000-000005000000}"/>
    <hyperlink ref="B13" location="'Calendario de Liberaciones'!A1" display="CALENDARIO DE LIBERACIONES" xr:uid="{00000000-0004-0000-0000-000006000000}"/>
    <hyperlink ref="B17" location="'Roles Admon Cambios'!A1" display="ROLES DEL PROCESO DE ADMINISTRACIÓN DE CAMBIOS" xr:uid="{00000000-0004-0000-0000-000007000000}"/>
    <hyperlink ref="B14" location="'Comité de Cambios (Approvals)'!A1" display="                       COMITÉ DE CAMBIOS (APPROVALS)" xr:uid="{00000000-0004-0000-0000-000008000000}"/>
    <hyperlink ref="B16" location="'Ejecutivos de Implantación'!A1" display="                      EJECUTIVOS DE IMPLANTACIÓN DE CAMBIOS (SERVICE DESK)" xr:uid="{00000000-0004-0000-0000-000009000000}"/>
    <hyperlink ref="C3" location="Appserver!A1" display="APPSERVER" xr:uid="{00000000-0004-0000-0000-00000B000000}"/>
    <hyperlink ref="C6" location="'Dispositivos Seguridad'!A1" display="DISPOSITIVOS DE SEGURIDAD" xr:uid="{00000000-0004-0000-0000-00000C000000}"/>
    <hyperlink ref="C9" location="'Sistema Almacenamiento'!A1" display="SISTEMA DE ALMACENAMIENTO" xr:uid="{00000000-0004-0000-0000-00000D000000}"/>
    <hyperlink ref="B5" location="'Intel - Unix Desa-Prue'!A1" display="UNIX / INTEL" xr:uid="{00000000-0004-0000-0000-00000E000000}"/>
    <hyperlink ref="B4" location="'Base Datos Des-Prue'!A1" display="BASES DE DATOS" xr:uid="{00000000-0004-0000-0000-00000F000000}"/>
    <hyperlink ref="B3" location="'Appserver Des-Prue'!A1" display="APPSERVER" xr:uid="{00000000-0004-0000-0000-000010000000}"/>
    <hyperlink ref="B6" location="'Sist. Almacenamiento Desa-Prue'!A1" display="SISTEMA DE ALMACENAMIENTO" xr:uid="{00000000-0004-0000-0000-000011000000}"/>
    <hyperlink ref="D3" location="'Appserver Preaprob'!A1" display="APPSERVER" xr:uid="{00000000-0004-0000-0000-000012000000}"/>
    <hyperlink ref="E3" location="'Appserver Emergencia'!A1" display="APPSERVER" xr:uid="{00000000-0004-0000-0000-000013000000}"/>
    <hyperlink ref="D4" location="'Base de Datos Preaprobados'!A1" display="BASES DE DATOS" xr:uid="{00000000-0004-0000-0000-000014000000}"/>
    <hyperlink ref="E7" location="'Telecomunicac. Firewall Emergen'!A1" display="TELECOMUNICACIONES Y FIREWALL" xr:uid="{00000000-0004-0000-0000-000015000000}"/>
    <hyperlink ref="E4" location="'Base de Datos Emergencia'!A1" display="BASES DE DATOS" xr:uid="{00000000-0004-0000-0000-000016000000}"/>
    <hyperlink ref="E5" location="'Dispositivos Seguridad Emergenc'!A1" display="DISPOSITIVOS DE SEGURIDAD" xr:uid="{00000000-0004-0000-0000-000017000000}"/>
    <hyperlink ref="E8" location="'Aplicaciones Emergencia'!A1" display="APLICACIONES" xr:uid="{00000000-0004-0000-0000-000018000000}"/>
    <hyperlink ref="C7" location="'Intel - Unix'!A1" display="INTEL / UNIX" xr:uid="{00000000-0004-0000-0000-000019000000}"/>
    <hyperlink ref="D5" location="'Intel - Unix Preaprobados'!A1" display="INTEL / UNIX" xr:uid="{00000000-0004-0000-0000-00001A000000}"/>
    <hyperlink ref="E6" location="'Intel - Unix Emergencia'!A1" display="INTEL / UNIX" xr:uid="{00000000-0004-0000-0000-00001B000000}"/>
  </hyperlinks>
  <pageMargins left="0.75" right="0.75" top="1" bottom="1" header="0" footer="0"/>
  <pageSetup paperSize="11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3"/>
  <dimension ref="A1:F5"/>
  <sheetViews>
    <sheetView zoomScale="80" zoomScaleNormal="80" workbookViewId="0">
      <pane xSplit="2" ySplit="2" topLeftCell="C4" activePane="bottomRight" state="frozen"/>
      <selection pane="topRight" activeCell="C1" sqref="C1"/>
      <selection pane="bottomLeft" activeCell="A3" sqref="A3"/>
      <selection pane="bottomRight" activeCell="D4" sqref="D4"/>
    </sheetView>
  </sheetViews>
  <sheetFormatPr baseColWidth="10" defaultColWidth="11.42578125" defaultRowHeight="12.75" x14ac:dyDescent="0.2"/>
  <cols>
    <col min="1" max="1" width="31.42578125" customWidth="1"/>
    <col min="2" max="2" width="67.85546875" customWidth="1"/>
    <col min="3" max="3" width="44" customWidth="1"/>
    <col min="4" max="4" width="84.42578125" bestFit="1" customWidth="1"/>
    <col min="5" max="5" width="82.5703125" customWidth="1"/>
    <col min="6" max="6" width="37" customWidth="1"/>
  </cols>
  <sheetData>
    <row r="1" spans="1:6" ht="63.75" customHeight="1" thickBot="1" x14ac:dyDescent="0.25">
      <c r="A1" s="231" t="s">
        <v>301</v>
      </c>
      <c r="B1" s="232"/>
      <c r="C1" s="232"/>
      <c r="D1" s="232"/>
      <c r="E1" s="232"/>
      <c r="F1" s="233"/>
    </row>
    <row r="2" spans="1:6" s="105" customFormat="1" ht="33.75" customHeight="1" x14ac:dyDescent="0.2">
      <c r="A2" s="102" t="s">
        <v>87</v>
      </c>
      <c r="B2" s="103" t="s">
        <v>88</v>
      </c>
      <c r="C2" s="103" t="s">
        <v>111</v>
      </c>
      <c r="D2" s="103" t="s">
        <v>117</v>
      </c>
      <c r="E2" s="103" t="s">
        <v>161</v>
      </c>
      <c r="F2" s="103" t="s">
        <v>116</v>
      </c>
    </row>
    <row r="3" spans="1:6" s="8" customFormat="1" ht="132.75" customHeight="1" x14ac:dyDescent="0.2">
      <c r="A3" s="76" t="s">
        <v>128</v>
      </c>
      <c r="B3" s="63" t="s">
        <v>150</v>
      </c>
      <c r="C3" s="136" t="s">
        <v>340</v>
      </c>
      <c r="D3" s="70" t="s">
        <v>397</v>
      </c>
      <c r="E3" s="70" t="s">
        <v>390</v>
      </c>
      <c r="F3" s="68" t="s">
        <v>92</v>
      </c>
    </row>
    <row r="4" spans="1:6" s="8" customFormat="1" ht="148.5" customHeight="1" x14ac:dyDescent="0.2">
      <c r="A4" s="76" t="s">
        <v>151</v>
      </c>
      <c r="B4" s="63" t="s">
        <v>160</v>
      </c>
      <c r="C4" s="136" t="s">
        <v>340</v>
      </c>
      <c r="D4" s="70" t="s">
        <v>398</v>
      </c>
      <c r="E4" s="70" t="s">
        <v>390</v>
      </c>
      <c r="F4" s="66" t="s">
        <v>92</v>
      </c>
    </row>
    <row r="5" spans="1:6" ht="150" customHeight="1" x14ac:dyDescent="0.2">
      <c r="A5" s="76" t="s">
        <v>151</v>
      </c>
      <c r="B5" s="63" t="s">
        <v>178</v>
      </c>
      <c r="C5" s="136" t="s">
        <v>340</v>
      </c>
      <c r="D5" s="70" t="s">
        <v>398</v>
      </c>
      <c r="E5" s="70" t="s">
        <v>390</v>
      </c>
      <c r="F5" s="66" t="s">
        <v>92</v>
      </c>
    </row>
  </sheetData>
  <mergeCells count="1">
    <mergeCell ref="A1:F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4"/>
  <dimension ref="A1:G23"/>
  <sheetViews>
    <sheetView zoomScale="80" zoomScaleNormal="80" workbookViewId="0">
      <pane xSplit="2" ySplit="2" topLeftCell="C14" activePane="bottomRight" state="frozen"/>
      <selection pane="topRight" activeCell="C1" sqref="C1"/>
      <selection pane="bottomLeft" activeCell="A3" sqref="A3"/>
      <selection pane="bottomRight" activeCell="B14" sqref="B14"/>
    </sheetView>
  </sheetViews>
  <sheetFormatPr baseColWidth="10" defaultRowHeight="12.75" x14ac:dyDescent="0.2"/>
  <cols>
    <col min="1" max="1" width="32.140625" customWidth="1"/>
    <col min="2" max="2" width="67.85546875" customWidth="1"/>
    <col min="3" max="3" width="36.28515625" bestFit="1" customWidth="1"/>
    <col min="4" max="4" width="46.28515625" bestFit="1" customWidth="1"/>
    <col min="5" max="5" width="98" customWidth="1"/>
    <col min="6" max="6" width="82.85546875" customWidth="1"/>
    <col min="7" max="7" width="52.7109375" bestFit="1" customWidth="1"/>
    <col min="8" max="8" width="31.5703125" customWidth="1"/>
  </cols>
  <sheetData>
    <row r="1" spans="1:7" s="79" customFormat="1" ht="63.75" customHeight="1" thickBot="1" x14ac:dyDescent="0.4">
      <c r="A1" s="231" t="s">
        <v>285</v>
      </c>
      <c r="B1" s="237"/>
      <c r="C1" s="237"/>
      <c r="D1" s="238"/>
      <c r="E1" s="238"/>
      <c r="F1" s="238"/>
      <c r="G1" s="239"/>
    </row>
    <row r="2" spans="1:7" s="105" customFormat="1" ht="33.75" customHeight="1" x14ac:dyDescent="0.2">
      <c r="A2" s="102" t="s">
        <v>87</v>
      </c>
      <c r="B2" s="102" t="s">
        <v>88</v>
      </c>
      <c r="C2" s="103" t="s">
        <v>111</v>
      </c>
      <c r="D2" s="104" t="s">
        <v>115</v>
      </c>
      <c r="E2" s="104" t="s">
        <v>117</v>
      </c>
      <c r="F2" s="104" t="s">
        <v>119</v>
      </c>
      <c r="G2" s="104" t="s">
        <v>116</v>
      </c>
    </row>
    <row r="3" spans="1:7" ht="155.25" customHeight="1" x14ac:dyDescent="0.2">
      <c r="A3" s="143" t="s">
        <v>156</v>
      </c>
      <c r="B3" s="83" t="s">
        <v>159</v>
      </c>
      <c r="C3" s="82" t="s">
        <v>134</v>
      </c>
      <c r="D3" s="84" t="s">
        <v>179</v>
      </c>
      <c r="E3" s="127" t="s">
        <v>399</v>
      </c>
      <c r="F3" s="70" t="s">
        <v>611</v>
      </c>
      <c r="G3" s="65" t="s">
        <v>91</v>
      </c>
    </row>
    <row r="4" spans="1:7" ht="160.5" customHeight="1" x14ac:dyDescent="0.2">
      <c r="A4" s="143" t="s">
        <v>157</v>
      </c>
      <c r="B4" s="83" t="s">
        <v>162</v>
      </c>
      <c r="C4" s="82" t="s">
        <v>134</v>
      </c>
      <c r="D4" s="84" t="s">
        <v>179</v>
      </c>
      <c r="E4" s="107" t="s">
        <v>400</v>
      </c>
      <c r="F4" s="70" t="s">
        <v>390</v>
      </c>
      <c r="G4" s="65" t="s">
        <v>91</v>
      </c>
    </row>
    <row r="5" spans="1:7" ht="147.75" customHeight="1" x14ac:dyDescent="0.2">
      <c r="A5" s="143" t="s">
        <v>180</v>
      </c>
      <c r="B5" s="82" t="s">
        <v>181</v>
      </c>
      <c r="C5" s="82" t="s">
        <v>134</v>
      </c>
      <c r="D5" s="84" t="s">
        <v>179</v>
      </c>
      <c r="E5" s="107" t="s">
        <v>401</v>
      </c>
      <c r="F5" s="70" t="s">
        <v>390</v>
      </c>
      <c r="G5" s="65" t="s">
        <v>91</v>
      </c>
    </row>
    <row r="6" spans="1:7" ht="154.5" customHeight="1" x14ac:dyDescent="0.2">
      <c r="A6" s="143" t="s">
        <v>158</v>
      </c>
      <c r="B6" s="82" t="s">
        <v>196</v>
      </c>
      <c r="C6" s="82" t="s">
        <v>134</v>
      </c>
      <c r="D6" s="84" t="s">
        <v>179</v>
      </c>
      <c r="E6" s="107" t="s">
        <v>402</v>
      </c>
      <c r="F6" s="68" t="s">
        <v>198</v>
      </c>
      <c r="G6" s="65" t="s">
        <v>91</v>
      </c>
    </row>
    <row r="7" spans="1:7" ht="191.25" customHeight="1" x14ac:dyDescent="0.2">
      <c r="A7" s="143" t="s">
        <v>130</v>
      </c>
      <c r="B7" s="82" t="s">
        <v>183</v>
      </c>
      <c r="C7" s="82" t="s">
        <v>134</v>
      </c>
      <c r="D7" s="84" t="s">
        <v>179</v>
      </c>
      <c r="E7" s="107" t="s">
        <v>403</v>
      </c>
      <c r="F7" s="70" t="s">
        <v>404</v>
      </c>
      <c r="G7" s="65" t="s">
        <v>91</v>
      </c>
    </row>
    <row r="8" spans="1:7" ht="214.5" customHeight="1" x14ac:dyDescent="0.2">
      <c r="A8" s="143" t="s">
        <v>130</v>
      </c>
      <c r="B8" s="82" t="s">
        <v>184</v>
      </c>
      <c r="C8" s="82" t="s">
        <v>134</v>
      </c>
      <c r="D8" s="84" t="s">
        <v>179</v>
      </c>
      <c r="E8" s="107" t="s">
        <v>405</v>
      </c>
      <c r="F8" s="70" t="s">
        <v>406</v>
      </c>
      <c r="G8" s="65" t="s">
        <v>91</v>
      </c>
    </row>
    <row r="9" spans="1:7" ht="96.75" customHeight="1" x14ac:dyDescent="0.2">
      <c r="A9" s="193" t="s">
        <v>130</v>
      </c>
      <c r="B9" s="194" t="s">
        <v>200</v>
      </c>
      <c r="C9" s="82" t="s">
        <v>134</v>
      </c>
      <c r="D9" s="84" t="s">
        <v>179</v>
      </c>
      <c r="E9" s="107" t="s">
        <v>407</v>
      </c>
      <c r="F9" s="70" t="s">
        <v>390</v>
      </c>
      <c r="G9" s="65" t="s">
        <v>91</v>
      </c>
    </row>
    <row r="10" spans="1:7" ht="124.5" customHeight="1" x14ac:dyDescent="0.2">
      <c r="A10" s="193" t="s">
        <v>130</v>
      </c>
      <c r="B10" s="194" t="s">
        <v>185</v>
      </c>
      <c r="C10" s="82" t="s">
        <v>134</v>
      </c>
      <c r="D10" s="84" t="s">
        <v>179</v>
      </c>
      <c r="E10" s="107" t="s">
        <v>408</v>
      </c>
      <c r="F10" s="70" t="s">
        <v>390</v>
      </c>
      <c r="G10" s="65" t="s">
        <v>91</v>
      </c>
    </row>
    <row r="11" spans="1:7" ht="132.75" customHeight="1" x14ac:dyDescent="0.2">
      <c r="A11" s="143" t="s">
        <v>130</v>
      </c>
      <c r="B11" s="82" t="s">
        <v>186</v>
      </c>
      <c r="C11" s="82" t="s">
        <v>134</v>
      </c>
      <c r="D11" s="84" t="s">
        <v>179</v>
      </c>
      <c r="E11" s="142" t="s">
        <v>409</v>
      </c>
      <c r="F11" s="70" t="s">
        <v>390</v>
      </c>
      <c r="G11" s="65" t="s">
        <v>91</v>
      </c>
    </row>
    <row r="12" spans="1:7" ht="135" customHeight="1" x14ac:dyDescent="0.2">
      <c r="A12" s="143" t="s">
        <v>130</v>
      </c>
      <c r="B12" s="82" t="s">
        <v>187</v>
      </c>
      <c r="C12" s="82" t="s">
        <v>134</v>
      </c>
      <c r="D12" s="84" t="s">
        <v>179</v>
      </c>
      <c r="E12" s="107" t="s">
        <v>410</v>
      </c>
      <c r="F12" s="70" t="s">
        <v>390</v>
      </c>
      <c r="G12" s="65" t="s">
        <v>91</v>
      </c>
    </row>
    <row r="13" spans="1:7" ht="194.25" customHeight="1" x14ac:dyDescent="0.2">
      <c r="A13" s="143" t="s">
        <v>130</v>
      </c>
      <c r="B13" s="82" t="s">
        <v>343</v>
      </c>
      <c r="C13" s="82" t="s">
        <v>134</v>
      </c>
      <c r="D13" s="84" t="s">
        <v>179</v>
      </c>
      <c r="E13" s="107" t="s">
        <v>411</v>
      </c>
      <c r="F13" s="70" t="s">
        <v>390</v>
      </c>
      <c r="G13" s="65" t="s">
        <v>91</v>
      </c>
    </row>
    <row r="14" spans="1:7" ht="183" customHeight="1" x14ac:dyDescent="0.2">
      <c r="A14" s="143" t="s">
        <v>130</v>
      </c>
      <c r="B14" s="82" t="s">
        <v>344</v>
      </c>
      <c r="C14" s="82" t="s">
        <v>134</v>
      </c>
      <c r="D14" s="84" t="s">
        <v>179</v>
      </c>
      <c r="E14" s="107" t="s">
        <v>412</v>
      </c>
      <c r="F14" s="70" t="s">
        <v>413</v>
      </c>
      <c r="G14" s="65" t="s">
        <v>91</v>
      </c>
    </row>
    <row r="15" spans="1:7" ht="123.75" customHeight="1" x14ac:dyDescent="0.2">
      <c r="A15" s="144" t="s">
        <v>128</v>
      </c>
      <c r="B15" s="62" t="s">
        <v>199</v>
      </c>
      <c r="C15" s="82" t="s">
        <v>134</v>
      </c>
      <c r="D15" s="84" t="s">
        <v>179</v>
      </c>
      <c r="E15" s="142" t="s">
        <v>414</v>
      </c>
      <c r="F15" s="70" t="s">
        <v>390</v>
      </c>
      <c r="G15" s="65" t="s">
        <v>91</v>
      </c>
    </row>
    <row r="16" spans="1:7" ht="197.25" customHeight="1" x14ac:dyDescent="0.2">
      <c r="A16" s="144" t="s">
        <v>189</v>
      </c>
      <c r="B16" s="63" t="s">
        <v>190</v>
      </c>
      <c r="C16" s="82" t="s">
        <v>134</v>
      </c>
      <c r="D16" s="84" t="s">
        <v>293</v>
      </c>
      <c r="E16" s="107" t="s">
        <v>415</v>
      </c>
      <c r="F16" s="70" t="s">
        <v>416</v>
      </c>
      <c r="G16" s="65" t="s">
        <v>91</v>
      </c>
    </row>
    <row r="17" spans="1:7" ht="118.5" customHeight="1" x14ac:dyDescent="0.2">
      <c r="A17" s="144" t="s">
        <v>126</v>
      </c>
      <c r="B17" s="101" t="s">
        <v>163</v>
      </c>
      <c r="C17" s="82" t="s">
        <v>134</v>
      </c>
      <c r="D17" s="84" t="s">
        <v>179</v>
      </c>
      <c r="E17" s="107" t="s">
        <v>417</v>
      </c>
      <c r="F17" s="70" t="s">
        <v>418</v>
      </c>
      <c r="G17" s="65" t="s">
        <v>91</v>
      </c>
    </row>
    <row r="18" spans="1:7" ht="108" customHeight="1" x14ac:dyDescent="0.2">
      <c r="A18" s="144" t="s">
        <v>131</v>
      </c>
      <c r="B18" s="101" t="s">
        <v>164</v>
      </c>
      <c r="C18" s="82" t="s">
        <v>134</v>
      </c>
      <c r="D18" s="84" t="s">
        <v>179</v>
      </c>
      <c r="E18" s="107" t="s">
        <v>420</v>
      </c>
      <c r="F18" s="70" t="s">
        <v>419</v>
      </c>
      <c r="G18" s="65" t="s">
        <v>91</v>
      </c>
    </row>
    <row r="19" spans="1:7" x14ac:dyDescent="0.2">
      <c r="A19" s="28"/>
      <c r="B19" s="29"/>
      <c r="C19" s="29"/>
      <c r="D19" s="8"/>
      <c r="E19" s="8"/>
      <c r="F19" s="21"/>
      <c r="G19" s="86"/>
    </row>
    <row r="20" spans="1:7" x14ac:dyDescent="0.2">
      <c r="A20" s="28"/>
      <c r="B20" s="24"/>
      <c r="C20" s="24"/>
      <c r="D20" s="26"/>
      <c r="E20" s="26"/>
      <c r="F20" s="21"/>
      <c r="G20" s="21"/>
    </row>
    <row r="21" spans="1:7" ht="15" x14ac:dyDescent="0.25">
      <c r="A21" s="95" t="s">
        <v>49</v>
      </c>
      <c r="B21" s="25"/>
      <c r="C21" s="25"/>
      <c r="D21" s="27"/>
      <c r="E21" s="27"/>
      <c r="F21" s="21"/>
      <c r="G21" s="21"/>
    </row>
    <row r="22" spans="1:7" ht="27.75" customHeight="1" x14ac:dyDescent="0.2">
      <c r="A22" s="240" t="s">
        <v>14</v>
      </c>
      <c r="B22" s="240"/>
      <c r="C22" s="240"/>
      <c r="D22" s="240"/>
      <c r="E22" s="48"/>
      <c r="F22" s="21"/>
      <c r="G22" s="21"/>
    </row>
    <row r="23" spans="1:7" ht="38.25" customHeight="1" x14ac:dyDescent="0.2">
      <c r="A23" s="241" t="s">
        <v>197</v>
      </c>
      <c r="B23" s="241"/>
      <c r="C23" s="241"/>
      <c r="D23" s="241"/>
      <c r="E23" s="49"/>
      <c r="F23" s="21"/>
      <c r="G23" s="21"/>
    </row>
  </sheetData>
  <mergeCells count="3">
    <mergeCell ref="A1:G1"/>
    <mergeCell ref="A22:D22"/>
    <mergeCell ref="A23:D23"/>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6"/>
  <dimension ref="A1:F43"/>
  <sheetViews>
    <sheetView showGridLines="0" zoomScale="80" zoomScaleNormal="80" workbookViewId="0">
      <pane xSplit="2" ySplit="2" topLeftCell="C3" activePane="bottomRight" state="frozen"/>
      <selection pane="topRight" activeCell="C1" sqref="C1"/>
      <selection pane="bottomLeft" activeCell="A3" sqref="A3"/>
      <selection pane="bottomRight" activeCell="A4" sqref="A4"/>
    </sheetView>
  </sheetViews>
  <sheetFormatPr baseColWidth="10" defaultColWidth="11.42578125" defaultRowHeight="12.75" x14ac:dyDescent="0.2"/>
  <cols>
    <col min="1" max="1" width="35.42578125" customWidth="1"/>
    <col min="2" max="2" width="67.85546875" customWidth="1"/>
    <col min="3" max="3" width="43.140625" customWidth="1"/>
    <col min="4" max="4" width="93" customWidth="1"/>
    <col min="5" max="5" width="83" customWidth="1"/>
    <col min="6" max="6" width="52.7109375" bestFit="1" customWidth="1"/>
    <col min="7" max="7" width="31.5703125" customWidth="1"/>
  </cols>
  <sheetData>
    <row r="1" spans="1:6" s="79" customFormat="1" ht="63.75" customHeight="1" thickBot="1" x14ac:dyDescent="0.4">
      <c r="A1" s="231" t="s">
        <v>305</v>
      </c>
      <c r="B1" s="237"/>
      <c r="C1" s="237"/>
      <c r="D1" s="238"/>
      <c r="E1" s="238"/>
      <c r="F1" s="239"/>
    </row>
    <row r="2" spans="1:6" s="105" customFormat="1" ht="33.75" customHeight="1" x14ac:dyDescent="0.2">
      <c r="A2" s="102" t="s">
        <v>87</v>
      </c>
      <c r="B2" s="102" t="s">
        <v>88</v>
      </c>
      <c r="C2" s="103" t="s">
        <v>111</v>
      </c>
      <c r="D2" s="104" t="s">
        <v>117</v>
      </c>
      <c r="E2" s="104" t="s">
        <v>119</v>
      </c>
      <c r="F2" s="104" t="s">
        <v>116</v>
      </c>
    </row>
    <row r="3" spans="1:6" ht="164.25" customHeight="1" x14ac:dyDescent="0.2">
      <c r="A3" s="143" t="s">
        <v>156</v>
      </c>
      <c r="B3" s="83" t="s">
        <v>159</v>
      </c>
      <c r="C3" s="136" t="s">
        <v>340</v>
      </c>
      <c r="D3" s="127" t="s">
        <v>422</v>
      </c>
      <c r="E3" s="70" t="s">
        <v>390</v>
      </c>
      <c r="F3" s="65" t="s">
        <v>92</v>
      </c>
    </row>
    <row r="4" spans="1:6" ht="162" customHeight="1" x14ac:dyDescent="0.2">
      <c r="A4" s="143" t="s">
        <v>157</v>
      </c>
      <c r="B4" s="83" t="s">
        <v>162</v>
      </c>
      <c r="C4" s="136" t="s">
        <v>340</v>
      </c>
      <c r="D4" s="107" t="s">
        <v>423</v>
      </c>
      <c r="E4" s="70" t="s">
        <v>390</v>
      </c>
      <c r="F4" s="65" t="s">
        <v>92</v>
      </c>
    </row>
    <row r="5" spans="1:6" ht="167.25" customHeight="1" x14ac:dyDescent="0.2">
      <c r="A5" s="143" t="s">
        <v>180</v>
      </c>
      <c r="B5" s="82" t="s">
        <v>181</v>
      </c>
      <c r="C5" s="136" t="s">
        <v>340</v>
      </c>
      <c r="D5" s="107" t="s">
        <v>424</v>
      </c>
      <c r="E5" s="70" t="s">
        <v>390</v>
      </c>
      <c r="F5" s="65" t="s">
        <v>92</v>
      </c>
    </row>
    <row r="6" spans="1:6" ht="157.5" customHeight="1" x14ac:dyDescent="0.2">
      <c r="A6" s="143" t="s">
        <v>130</v>
      </c>
      <c r="B6" s="82" t="s">
        <v>187</v>
      </c>
      <c r="C6" s="136" t="s">
        <v>340</v>
      </c>
      <c r="D6" s="107" t="s">
        <v>425</v>
      </c>
      <c r="E6" s="70" t="s">
        <v>390</v>
      </c>
      <c r="F6" s="65" t="s">
        <v>92</v>
      </c>
    </row>
    <row r="7" spans="1:6" ht="163.5" customHeight="1" x14ac:dyDescent="0.2">
      <c r="A7" s="143" t="s">
        <v>130</v>
      </c>
      <c r="B7" s="82" t="s">
        <v>343</v>
      </c>
      <c r="C7" s="136" t="s">
        <v>340</v>
      </c>
      <c r="D7" s="107" t="s">
        <v>426</v>
      </c>
      <c r="E7" s="70" t="s">
        <v>390</v>
      </c>
      <c r="F7" s="65" t="s">
        <v>92</v>
      </c>
    </row>
    <row r="8" spans="1:6" ht="178.5" customHeight="1" x14ac:dyDescent="0.2">
      <c r="A8" s="143" t="s">
        <v>130</v>
      </c>
      <c r="B8" s="82" t="s">
        <v>344</v>
      </c>
      <c r="C8" s="136" t="s">
        <v>340</v>
      </c>
      <c r="D8" s="107" t="s">
        <v>421</v>
      </c>
      <c r="E8" s="70" t="s">
        <v>390</v>
      </c>
      <c r="F8" s="65" t="s">
        <v>92</v>
      </c>
    </row>
    <row r="9" spans="1:6" ht="131.25" customHeight="1" x14ac:dyDescent="0.2">
      <c r="A9" s="144" t="s">
        <v>128</v>
      </c>
      <c r="B9" s="137" t="s">
        <v>199</v>
      </c>
      <c r="C9" s="136" t="s">
        <v>340</v>
      </c>
      <c r="D9" s="142" t="s">
        <v>427</v>
      </c>
      <c r="E9" s="70" t="s">
        <v>390</v>
      </c>
      <c r="F9" s="65" t="s">
        <v>92</v>
      </c>
    </row>
    <row r="10" spans="1:6" x14ac:dyDescent="0.2">
      <c r="A10" s="28"/>
      <c r="B10" s="29"/>
      <c r="C10" s="29"/>
      <c r="D10" s="8"/>
      <c r="E10" s="21"/>
      <c r="F10" s="86"/>
    </row>
    <row r="11" spans="1:6" ht="15" x14ac:dyDescent="0.25">
      <c r="A11" s="95" t="s">
        <v>49</v>
      </c>
      <c r="B11" s="25"/>
      <c r="C11" s="25"/>
      <c r="D11" s="27"/>
      <c r="E11" s="21"/>
      <c r="F11" s="21"/>
    </row>
    <row r="12" spans="1:6" ht="27.75" customHeight="1" x14ac:dyDescent="0.2">
      <c r="A12" s="240" t="s">
        <v>14</v>
      </c>
      <c r="B12" s="240"/>
      <c r="C12" s="240"/>
      <c r="D12" s="48"/>
      <c r="E12" s="21"/>
      <c r="F12" s="21"/>
    </row>
    <row r="13" spans="1:6" ht="38.25" customHeight="1" x14ac:dyDescent="0.2">
      <c r="A13" s="241" t="s">
        <v>197</v>
      </c>
      <c r="B13" s="241"/>
      <c r="C13" s="241"/>
      <c r="D13" s="241"/>
      <c r="E13" s="21"/>
      <c r="F13" s="21"/>
    </row>
    <row r="14" spans="1:6" x14ac:dyDescent="0.2">
      <c r="A14" s="44"/>
      <c r="B14" s="45"/>
      <c r="C14" s="45"/>
      <c r="D14" s="45"/>
      <c r="E14" s="21"/>
      <c r="F14" s="21"/>
    </row>
    <row r="15" spans="1:6" x14ac:dyDescent="0.2">
      <c r="A15" s="44"/>
      <c r="B15" s="41"/>
      <c r="C15" s="41"/>
      <c r="D15" s="41"/>
    </row>
    <row r="16" spans="1:6" x14ac:dyDescent="0.2">
      <c r="A16" s="41"/>
      <c r="B16" s="41"/>
      <c r="C16" s="41"/>
      <c r="D16" s="41"/>
    </row>
    <row r="17" spans="1:4" x14ac:dyDescent="0.2">
      <c r="A17" s="41"/>
      <c r="B17" s="41"/>
      <c r="C17" s="41"/>
      <c r="D17" s="41"/>
    </row>
    <row r="27" spans="1:4" x14ac:dyDescent="0.2">
      <c r="A27" s="80"/>
    </row>
    <row r="28" spans="1:4" x14ac:dyDescent="0.2">
      <c r="A28" s="80"/>
    </row>
    <row r="29" spans="1:4" x14ac:dyDescent="0.2">
      <c r="A29" s="80"/>
    </row>
    <row r="30" spans="1:4" x14ac:dyDescent="0.2">
      <c r="A30" s="80"/>
    </row>
    <row r="31" spans="1:4" x14ac:dyDescent="0.2">
      <c r="A31" s="80"/>
    </row>
    <row r="32" spans="1:4" x14ac:dyDescent="0.2">
      <c r="A32" s="81"/>
    </row>
    <row r="33" spans="1:1" x14ac:dyDescent="0.2">
      <c r="A33" s="81"/>
    </row>
    <row r="34" spans="1:1" x14ac:dyDescent="0.2">
      <c r="A34" s="80"/>
    </row>
    <row r="35" spans="1:1" x14ac:dyDescent="0.2">
      <c r="A35" s="80"/>
    </row>
    <row r="36" spans="1:1" x14ac:dyDescent="0.2">
      <c r="A36" s="80"/>
    </row>
    <row r="37" spans="1:1" x14ac:dyDescent="0.2">
      <c r="A37" s="80"/>
    </row>
    <row r="38" spans="1:1" x14ac:dyDescent="0.2">
      <c r="A38" s="80"/>
    </row>
    <row r="39" spans="1:1" x14ac:dyDescent="0.2">
      <c r="A39" s="80"/>
    </row>
    <row r="40" spans="1:1" x14ac:dyDescent="0.2">
      <c r="A40" s="80"/>
    </row>
    <row r="41" spans="1:1" x14ac:dyDescent="0.2">
      <c r="A41" s="80"/>
    </row>
    <row r="42" spans="1:1" x14ac:dyDescent="0.2">
      <c r="A42" s="80"/>
    </row>
    <row r="43" spans="1:1" x14ac:dyDescent="0.2">
      <c r="A43" s="80"/>
    </row>
  </sheetData>
  <mergeCells count="3">
    <mergeCell ref="A1:F1"/>
    <mergeCell ref="A12:C12"/>
    <mergeCell ref="A13:D13"/>
  </mergeCells>
  <pageMargins left="0.75" right="0.75" top="1" bottom="1" header="0" footer="0"/>
  <pageSetup paperSize="11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8"/>
  <dimension ref="A1:F44"/>
  <sheetViews>
    <sheetView showGridLines="0" zoomScale="80" zoomScaleNormal="80" workbookViewId="0">
      <pane xSplit="2" ySplit="2" topLeftCell="E8" activePane="bottomRight" state="frozen"/>
      <selection pane="topRight" activeCell="C1" sqref="C1"/>
      <selection pane="bottomLeft" activeCell="A3" sqref="A3"/>
      <selection pane="bottomRight" activeCell="E9" sqref="E9"/>
    </sheetView>
  </sheetViews>
  <sheetFormatPr baseColWidth="10" defaultColWidth="11.42578125" defaultRowHeight="12.75" x14ac:dyDescent="0.2"/>
  <cols>
    <col min="1" max="1" width="36.5703125" customWidth="1"/>
    <col min="2" max="2" width="67.85546875" customWidth="1"/>
    <col min="3" max="3" width="46.28515625" bestFit="1" customWidth="1"/>
    <col min="4" max="4" width="93.42578125" customWidth="1"/>
    <col min="5" max="5" width="82.5703125" customWidth="1"/>
    <col min="6" max="6" width="52.7109375" bestFit="1" customWidth="1"/>
    <col min="7" max="7" width="31.5703125" customWidth="1"/>
  </cols>
  <sheetData>
    <row r="1" spans="1:6" s="79" customFormat="1" ht="63.75" customHeight="1" thickBot="1" x14ac:dyDescent="0.4">
      <c r="A1" s="231" t="s">
        <v>304</v>
      </c>
      <c r="B1" s="237"/>
      <c r="C1" s="238"/>
      <c r="D1" s="238"/>
      <c r="E1" s="238"/>
      <c r="F1" s="239"/>
    </row>
    <row r="2" spans="1:6" s="105" customFormat="1" ht="33.75" customHeight="1" x14ac:dyDescent="0.2">
      <c r="A2" s="102" t="s">
        <v>87</v>
      </c>
      <c r="B2" s="102" t="s">
        <v>88</v>
      </c>
      <c r="C2" s="104" t="s">
        <v>115</v>
      </c>
      <c r="D2" s="104" t="s">
        <v>117</v>
      </c>
      <c r="E2" s="104" t="s">
        <v>119</v>
      </c>
      <c r="F2" s="104" t="s">
        <v>116</v>
      </c>
    </row>
    <row r="3" spans="1:6" ht="138.75" customHeight="1" x14ac:dyDescent="0.2">
      <c r="A3" s="143" t="s">
        <v>156</v>
      </c>
      <c r="B3" s="83" t="s">
        <v>159</v>
      </c>
      <c r="C3" s="63" t="s">
        <v>342</v>
      </c>
      <c r="D3" s="127" t="s">
        <v>428</v>
      </c>
      <c r="E3" s="70" t="s">
        <v>390</v>
      </c>
      <c r="F3" s="65" t="s">
        <v>300</v>
      </c>
    </row>
    <row r="4" spans="1:6" ht="132.75" customHeight="1" x14ac:dyDescent="0.2">
      <c r="A4" s="143" t="s">
        <v>157</v>
      </c>
      <c r="B4" s="83" t="s">
        <v>162</v>
      </c>
      <c r="C4" s="63" t="s">
        <v>342</v>
      </c>
      <c r="D4" s="107" t="s">
        <v>429</v>
      </c>
      <c r="E4" s="70" t="s">
        <v>390</v>
      </c>
      <c r="F4" s="65" t="s">
        <v>300</v>
      </c>
    </row>
    <row r="5" spans="1:6" ht="134.25" customHeight="1" x14ac:dyDescent="0.2">
      <c r="A5" s="143" t="s">
        <v>180</v>
      </c>
      <c r="B5" s="82" t="s">
        <v>181</v>
      </c>
      <c r="C5" s="63" t="s">
        <v>342</v>
      </c>
      <c r="D5" s="107" t="s">
        <v>429</v>
      </c>
      <c r="E5" s="70" t="s">
        <v>390</v>
      </c>
      <c r="F5" s="65" t="s">
        <v>300</v>
      </c>
    </row>
    <row r="6" spans="1:6" ht="128.25" customHeight="1" x14ac:dyDescent="0.2">
      <c r="A6" s="143" t="s">
        <v>130</v>
      </c>
      <c r="B6" s="82" t="s">
        <v>187</v>
      </c>
      <c r="C6" s="63" t="s">
        <v>342</v>
      </c>
      <c r="D6" s="107" t="s">
        <v>430</v>
      </c>
      <c r="E6" s="70" t="s">
        <v>390</v>
      </c>
      <c r="F6" s="65" t="s">
        <v>300</v>
      </c>
    </row>
    <row r="7" spans="1:6" ht="133.5" customHeight="1" x14ac:dyDescent="0.2">
      <c r="A7" s="143" t="s">
        <v>130</v>
      </c>
      <c r="B7" s="82" t="s">
        <v>343</v>
      </c>
      <c r="C7" s="63" t="s">
        <v>342</v>
      </c>
      <c r="D7" s="107" t="s">
        <v>431</v>
      </c>
      <c r="E7" s="70" t="s">
        <v>390</v>
      </c>
      <c r="F7" s="65" t="s">
        <v>300</v>
      </c>
    </row>
    <row r="8" spans="1:6" ht="147" customHeight="1" x14ac:dyDescent="0.2">
      <c r="A8" s="143" t="s">
        <v>130</v>
      </c>
      <c r="B8" s="82" t="s">
        <v>344</v>
      </c>
      <c r="C8" s="63" t="s">
        <v>342</v>
      </c>
      <c r="D8" s="107" t="s">
        <v>432</v>
      </c>
      <c r="E8" s="70" t="s">
        <v>390</v>
      </c>
      <c r="F8" s="65" t="s">
        <v>300</v>
      </c>
    </row>
    <row r="9" spans="1:6" ht="111" customHeight="1" x14ac:dyDescent="0.2">
      <c r="A9" s="144" t="s">
        <v>128</v>
      </c>
      <c r="B9" s="62" t="s">
        <v>199</v>
      </c>
      <c r="C9" s="63" t="s">
        <v>342</v>
      </c>
      <c r="D9" s="142" t="s">
        <v>433</v>
      </c>
      <c r="E9" s="70" t="s">
        <v>390</v>
      </c>
      <c r="F9" s="65" t="s">
        <v>300</v>
      </c>
    </row>
    <row r="10" spans="1:6" x14ac:dyDescent="0.2">
      <c r="A10" s="28"/>
      <c r="B10" s="29"/>
      <c r="C10" s="8"/>
      <c r="D10" s="8"/>
      <c r="E10" s="21"/>
      <c r="F10" s="86"/>
    </row>
    <row r="11" spans="1:6" x14ac:dyDescent="0.2">
      <c r="A11" s="28"/>
      <c r="B11" s="24"/>
      <c r="C11" s="26"/>
      <c r="D11" s="26"/>
      <c r="E11" s="21"/>
      <c r="F11" s="21"/>
    </row>
    <row r="12" spans="1:6" ht="15" x14ac:dyDescent="0.25">
      <c r="A12" s="95" t="s">
        <v>49</v>
      </c>
      <c r="B12" s="25"/>
      <c r="C12" s="27"/>
      <c r="D12" s="27"/>
      <c r="E12" s="21"/>
      <c r="F12" s="21"/>
    </row>
    <row r="13" spans="1:6" ht="27.75" customHeight="1" x14ac:dyDescent="0.2">
      <c r="A13" s="240" t="s">
        <v>14</v>
      </c>
      <c r="B13" s="240"/>
      <c r="C13" s="240"/>
      <c r="D13" s="48"/>
      <c r="E13" s="21"/>
      <c r="F13" s="21"/>
    </row>
    <row r="14" spans="1:6" ht="38.25" customHeight="1" x14ac:dyDescent="0.2">
      <c r="A14" s="241" t="s">
        <v>197</v>
      </c>
      <c r="B14" s="241"/>
      <c r="C14" s="241"/>
      <c r="D14" s="49"/>
      <c r="E14" s="21"/>
      <c r="F14" s="21"/>
    </row>
    <row r="15" spans="1:6" x14ac:dyDescent="0.2">
      <c r="A15" s="44"/>
      <c r="B15" s="45"/>
      <c r="C15" s="45"/>
      <c r="D15" s="45"/>
      <c r="E15" s="21"/>
      <c r="F15" s="21"/>
    </row>
    <row r="16" spans="1:6" x14ac:dyDescent="0.2">
      <c r="A16" s="242" t="s">
        <v>311</v>
      </c>
      <c r="B16" s="242"/>
      <c r="C16" s="243"/>
      <c r="D16" s="41"/>
    </row>
    <row r="17" spans="1:4" x14ac:dyDescent="0.2">
      <c r="A17" s="234"/>
      <c r="B17" s="234"/>
      <c r="C17" s="244"/>
      <c r="D17" s="41"/>
    </row>
    <row r="18" spans="1:4" x14ac:dyDescent="0.2">
      <c r="A18" s="234"/>
      <c r="B18" s="234"/>
      <c r="C18" s="244"/>
      <c r="D18" s="41"/>
    </row>
    <row r="19" spans="1:4" x14ac:dyDescent="0.2">
      <c r="A19" s="234"/>
      <c r="B19" s="234"/>
      <c r="C19" s="244"/>
    </row>
    <row r="21" spans="1:4" x14ac:dyDescent="0.2">
      <c r="A21" s="245" t="s">
        <v>310</v>
      </c>
      <c r="B21" s="245"/>
      <c r="C21" s="246"/>
    </row>
    <row r="22" spans="1:4" x14ac:dyDescent="0.2">
      <c r="A22" s="236"/>
      <c r="B22" s="236"/>
      <c r="C22" s="247"/>
    </row>
    <row r="28" spans="1:4" x14ac:dyDescent="0.2">
      <c r="A28" s="80"/>
    </row>
    <row r="29" spans="1:4" x14ac:dyDescent="0.2">
      <c r="A29" s="80"/>
    </row>
    <row r="30" spans="1:4" x14ac:dyDescent="0.2">
      <c r="A30" s="80"/>
    </row>
    <row r="31" spans="1:4" x14ac:dyDescent="0.2">
      <c r="A31" s="80"/>
    </row>
    <row r="32" spans="1:4" x14ac:dyDescent="0.2">
      <c r="A32" s="80"/>
    </row>
    <row r="33" spans="1:1" x14ac:dyDescent="0.2">
      <c r="A33" s="81"/>
    </row>
    <row r="34" spans="1:1" x14ac:dyDescent="0.2">
      <c r="A34" s="81"/>
    </row>
    <row r="35" spans="1:1" x14ac:dyDescent="0.2">
      <c r="A35" s="80"/>
    </row>
    <row r="36" spans="1:1" x14ac:dyDescent="0.2">
      <c r="A36" s="80"/>
    </row>
    <row r="37" spans="1:1" x14ac:dyDescent="0.2">
      <c r="A37" s="80"/>
    </row>
    <row r="38" spans="1:1" x14ac:dyDescent="0.2">
      <c r="A38" s="80"/>
    </row>
    <row r="39" spans="1:1" x14ac:dyDescent="0.2">
      <c r="A39" s="80"/>
    </row>
    <row r="40" spans="1:1" x14ac:dyDescent="0.2">
      <c r="A40" s="80"/>
    </row>
    <row r="41" spans="1:1" x14ac:dyDescent="0.2">
      <c r="A41" s="80"/>
    </row>
    <row r="42" spans="1:1" x14ac:dyDescent="0.2">
      <c r="A42" s="80"/>
    </row>
    <row r="43" spans="1:1" x14ac:dyDescent="0.2">
      <c r="A43" s="80"/>
    </row>
    <row r="44" spans="1:1" x14ac:dyDescent="0.2">
      <c r="A44" s="80"/>
    </row>
  </sheetData>
  <mergeCells count="5">
    <mergeCell ref="A1:F1"/>
    <mergeCell ref="A13:C13"/>
    <mergeCell ref="A14:C14"/>
    <mergeCell ref="A16:C19"/>
    <mergeCell ref="A21:C22"/>
  </mergeCells>
  <pageMargins left="0.75" right="0.75" top="1" bottom="1" header="0" footer="0"/>
  <pageSetup paperSize="11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4"/>
  <dimension ref="A1:G53"/>
  <sheetViews>
    <sheetView showGridLines="0" zoomScale="84" zoomScaleNormal="84" workbookViewId="0">
      <pane xSplit="2" ySplit="2" topLeftCell="D12" activePane="bottomRight" state="frozen"/>
      <selection pane="topRight" activeCell="C1" sqref="C1"/>
      <selection pane="bottomLeft" activeCell="A3" sqref="A3"/>
      <selection pane="bottomRight" activeCell="B13" sqref="B13"/>
    </sheetView>
  </sheetViews>
  <sheetFormatPr baseColWidth="10" defaultRowHeight="12.75" x14ac:dyDescent="0.2"/>
  <cols>
    <col min="1" max="1" width="34.7109375" customWidth="1"/>
    <col min="2" max="2" width="67.85546875" customWidth="1"/>
    <col min="3" max="3" width="36.28515625" bestFit="1" customWidth="1"/>
    <col min="4" max="4" width="46.28515625" customWidth="1"/>
    <col min="5" max="5" width="96.5703125" customWidth="1"/>
    <col min="6" max="6" width="87.28515625" customWidth="1"/>
    <col min="7" max="7" width="52.7109375" bestFit="1" customWidth="1"/>
    <col min="8" max="8" width="31.5703125" customWidth="1"/>
  </cols>
  <sheetData>
    <row r="1" spans="1:7" s="79" customFormat="1" ht="63.75" customHeight="1" thickBot="1" x14ac:dyDescent="0.4">
      <c r="A1" s="231" t="s">
        <v>201</v>
      </c>
      <c r="B1" s="237"/>
      <c r="C1" s="237"/>
      <c r="D1" s="238"/>
      <c r="E1" s="238"/>
      <c r="F1" s="238"/>
      <c r="G1" s="239"/>
    </row>
    <row r="2" spans="1:7" s="105" customFormat="1" ht="33.75" customHeight="1" x14ac:dyDescent="0.2">
      <c r="A2" s="102" t="s">
        <v>87</v>
      </c>
      <c r="B2" s="102" t="s">
        <v>88</v>
      </c>
      <c r="C2" s="103" t="s">
        <v>111</v>
      </c>
      <c r="D2" s="104" t="s">
        <v>115</v>
      </c>
      <c r="E2" s="104" t="s">
        <v>117</v>
      </c>
      <c r="F2" s="104" t="s">
        <v>119</v>
      </c>
      <c r="G2" s="104" t="s">
        <v>116</v>
      </c>
    </row>
    <row r="3" spans="1:7" ht="189" customHeight="1" x14ac:dyDescent="0.2">
      <c r="A3" s="143" t="s">
        <v>156</v>
      </c>
      <c r="B3" s="83" t="s">
        <v>159</v>
      </c>
      <c r="C3" s="82" t="s">
        <v>134</v>
      </c>
      <c r="D3" s="84" t="s">
        <v>179</v>
      </c>
      <c r="E3" s="127" t="s">
        <v>434</v>
      </c>
      <c r="F3" s="70" t="s">
        <v>611</v>
      </c>
      <c r="G3" s="65" t="s">
        <v>91</v>
      </c>
    </row>
    <row r="4" spans="1:7" ht="190.5" customHeight="1" x14ac:dyDescent="0.2">
      <c r="A4" s="143" t="s">
        <v>157</v>
      </c>
      <c r="B4" s="83" t="s">
        <v>162</v>
      </c>
      <c r="C4" s="82" t="s">
        <v>134</v>
      </c>
      <c r="D4" s="84" t="s">
        <v>179</v>
      </c>
      <c r="E4" s="107" t="s">
        <v>435</v>
      </c>
      <c r="F4" s="70" t="s">
        <v>390</v>
      </c>
      <c r="G4" s="65" t="s">
        <v>91</v>
      </c>
    </row>
    <row r="5" spans="1:7" ht="181.5" customHeight="1" x14ac:dyDescent="0.2">
      <c r="A5" s="143" t="s">
        <v>180</v>
      </c>
      <c r="B5" s="82" t="s">
        <v>181</v>
      </c>
      <c r="C5" s="82" t="s">
        <v>134</v>
      </c>
      <c r="D5" s="84" t="s">
        <v>179</v>
      </c>
      <c r="E5" s="107" t="s">
        <v>435</v>
      </c>
      <c r="F5" s="70" t="s">
        <v>390</v>
      </c>
      <c r="G5" s="65" t="s">
        <v>91</v>
      </c>
    </row>
    <row r="6" spans="1:7" ht="174" customHeight="1" x14ac:dyDescent="0.2">
      <c r="A6" s="143" t="s">
        <v>158</v>
      </c>
      <c r="B6" s="82" t="s">
        <v>196</v>
      </c>
      <c r="C6" s="82" t="s">
        <v>188</v>
      </c>
      <c r="D6" s="84" t="s">
        <v>182</v>
      </c>
      <c r="E6" s="107" t="s">
        <v>436</v>
      </c>
      <c r="F6" s="70" t="s">
        <v>437</v>
      </c>
      <c r="G6" s="65" t="s">
        <v>91</v>
      </c>
    </row>
    <row r="7" spans="1:7" ht="192" customHeight="1" x14ac:dyDescent="0.2">
      <c r="A7" s="143" t="s">
        <v>130</v>
      </c>
      <c r="B7" s="82" t="s">
        <v>183</v>
      </c>
      <c r="C7" s="82" t="s">
        <v>135</v>
      </c>
      <c r="D7" s="84" t="s">
        <v>191</v>
      </c>
      <c r="E7" s="107" t="s">
        <v>438</v>
      </c>
      <c r="F7" s="70" t="s">
        <v>439</v>
      </c>
      <c r="G7" s="65" t="s">
        <v>91</v>
      </c>
    </row>
    <row r="8" spans="1:7" ht="194.25" customHeight="1" x14ac:dyDescent="0.2">
      <c r="A8" s="143" t="s">
        <v>130</v>
      </c>
      <c r="B8" s="82" t="s">
        <v>184</v>
      </c>
      <c r="C8" s="82" t="s">
        <v>135</v>
      </c>
      <c r="D8" s="84" t="s">
        <v>191</v>
      </c>
      <c r="E8" s="107" t="s">
        <v>441</v>
      </c>
      <c r="F8" s="70" t="s">
        <v>440</v>
      </c>
      <c r="G8" s="65" t="s">
        <v>91</v>
      </c>
    </row>
    <row r="9" spans="1:7" ht="127.5" customHeight="1" x14ac:dyDescent="0.2">
      <c r="A9" s="193" t="s">
        <v>130</v>
      </c>
      <c r="B9" s="194" t="s">
        <v>200</v>
      </c>
      <c r="C9" s="82" t="s">
        <v>135</v>
      </c>
      <c r="D9" s="84" t="s">
        <v>191</v>
      </c>
      <c r="E9" s="107" t="s">
        <v>442</v>
      </c>
      <c r="F9" s="70" t="s">
        <v>390</v>
      </c>
      <c r="G9" s="65" t="s">
        <v>91</v>
      </c>
    </row>
    <row r="10" spans="1:7" ht="156" customHeight="1" x14ac:dyDescent="0.2">
      <c r="A10" s="143" t="s">
        <v>130</v>
      </c>
      <c r="B10" s="82" t="s">
        <v>185</v>
      </c>
      <c r="C10" s="82" t="s">
        <v>135</v>
      </c>
      <c r="D10" s="84" t="s">
        <v>191</v>
      </c>
      <c r="E10" s="107" t="s">
        <v>443</v>
      </c>
      <c r="F10" s="70" t="s">
        <v>390</v>
      </c>
      <c r="G10" s="65" t="s">
        <v>91</v>
      </c>
    </row>
    <row r="11" spans="1:7" ht="129" customHeight="1" x14ac:dyDescent="0.2">
      <c r="A11" s="143" t="s">
        <v>130</v>
      </c>
      <c r="B11" s="82" t="s">
        <v>186</v>
      </c>
      <c r="C11" s="82" t="s">
        <v>135</v>
      </c>
      <c r="D11" s="84" t="s">
        <v>191</v>
      </c>
      <c r="E11" s="142" t="s">
        <v>409</v>
      </c>
      <c r="F11" s="70" t="s">
        <v>390</v>
      </c>
      <c r="G11" s="65" t="s">
        <v>91</v>
      </c>
    </row>
    <row r="12" spans="1:7" ht="184.5" customHeight="1" x14ac:dyDescent="0.2">
      <c r="A12" s="143" t="s">
        <v>130</v>
      </c>
      <c r="B12" s="82" t="s">
        <v>187</v>
      </c>
      <c r="C12" s="82" t="s">
        <v>135</v>
      </c>
      <c r="D12" s="84" t="s">
        <v>191</v>
      </c>
      <c r="E12" s="107" t="s">
        <v>444</v>
      </c>
      <c r="F12" s="70" t="s">
        <v>390</v>
      </c>
      <c r="G12" s="65" t="s">
        <v>91</v>
      </c>
    </row>
    <row r="13" spans="1:7" ht="216" customHeight="1" x14ac:dyDescent="0.2">
      <c r="A13" s="143" t="s">
        <v>130</v>
      </c>
      <c r="B13" s="82" t="s">
        <v>343</v>
      </c>
      <c r="C13" s="82" t="s">
        <v>135</v>
      </c>
      <c r="D13" s="84" t="s">
        <v>191</v>
      </c>
      <c r="E13" s="107" t="s">
        <v>657</v>
      </c>
      <c r="F13" s="70" t="s">
        <v>658</v>
      </c>
      <c r="G13" s="65" t="s">
        <v>91</v>
      </c>
    </row>
    <row r="14" spans="1:7" ht="195.75" customHeight="1" x14ac:dyDescent="0.2">
      <c r="A14" s="143" t="s">
        <v>130</v>
      </c>
      <c r="B14" s="82" t="s">
        <v>344</v>
      </c>
      <c r="C14" s="82" t="s">
        <v>135</v>
      </c>
      <c r="D14" s="84" t="s">
        <v>191</v>
      </c>
      <c r="E14" s="107" t="s">
        <v>445</v>
      </c>
      <c r="F14" s="70" t="s">
        <v>658</v>
      </c>
      <c r="G14" s="65" t="s">
        <v>91</v>
      </c>
    </row>
    <row r="15" spans="1:7" ht="122.25" customHeight="1" x14ac:dyDescent="0.2">
      <c r="A15" s="144" t="s">
        <v>128</v>
      </c>
      <c r="B15" s="62" t="s">
        <v>199</v>
      </c>
      <c r="C15" s="82" t="s">
        <v>134</v>
      </c>
      <c r="D15" s="101" t="s">
        <v>194</v>
      </c>
      <c r="E15" s="142" t="s">
        <v>446</v>
      </c>
      <c r="F15" s="70" t="s">
        <v>390</v>
      </c>
      <c r="G15" s="65" t="s">
        <v>91</v>
      </c>
    </row>
    <row r="16" spans="1:7" ht="192" customHeight="1" x14ac:dyDescent="0.2">
      <c r="A16" s="144" t="s">
        <v>189</v>
      </c>
      <c r="B16" s="63" t="s">
        <v>190</v>
      </c>
      <c r="C16" s="82" t="s">
        <v>135</v>
      </c>
      <c r="D16" s="84" t="s">
        <v>192</v>
      </c>
      <c r="E16" s="107" t="s">
        <v>448</v>
      </c>
      <c r="F16" s="70" t="s">
        <v>447</v>
      </c>
      <c r="G16" s="65" t="s">
        <v>91</v>
      </c>
    </row>
    <row r="17" spans="1:7" ht="152.25" customHeight="1" x14ac:dyDescent="0.2">
      <c r="A17" s="144" t="s">
        <v>126</v>
      </c>
      <c r="B17" s="101" t="s">
        <v>163</v>
      </c>
      <c r="C17" s="82" t="s">
        <v>135</v>
      </c>
      <c r="D17" s="84" t="s">
        <v>193</v>
      </c>
      <c r="E17" s="107" t="s">
        <v>449</v>
      </c>
      <c r="F17" s="70" t="s">
        <v>450</v>
      </c>
      <c r="G17" s="65" t="s">
        <v>91</v>
      </c>
    </row>
    <row r="18" spans="1:7" ht="134.25" customHeight="1" x14ac:dyDescent="0.2">
      <c r="A18" s="144" t="s">
        <v>131</v>
      </c>
      <c r="B18" s="101" t="s">
        <v>164</v>
      </c>
      <c r="C18" s="82" t="s">
        <v>134</v>
      </c>
      <c r="D18" s="84" t="s">
        <v>195</v>
      </c>
      <c r="E18" s="107" t="s">
        <v>452</v>
      </c>
      <c r="F18" s="70" t="s">
        <v>451</v>
      </c>
      <c r="G18" s="65" t="s">
        <v>91</v>
      </c>
    </row>
    <row r="19" spans="1:7" x14ac:dyDescent="0.2">
      <c r="A19" s="28"/>
      <c r="B19" s="29"/>
      <c r="C19" s="29"/>
      <c r="D19" s="8"/>
      <c r="E19" s="8"/>
      <c r="F19" s="21"/>
      <c r="G19" s="86"/>
    </row>
    <row r="20" spans="1:7" x14ac:dyDescent="0.2">
      <c r="A20" s="28"/>
      <c r="B20" s="24"/>
      <c r="C20" s="24"/>
      <c r="D20" s="26"/>
      <c r="E20" s="26"/>
      <c r="F20" s="21"/>
      <c r="G20" s="21"/>
    </row>
    <row r="21" spans="1:7" ht="15" x14ac:dyDescent="0.25">
      <c r="A21" s="95" t="s">
        <v>49</v>
      </c>
      <c r="B21" s="25"/>
      <c r="C21" s="25"/>
      <c r="D21" s="27"/>
      <c r="E21" s="27"/>
      <c r="F21" s="21"/>
      <c r="G21" s="21"/>
    </row>
    <row r="22" spans="1:7" ht="27.75" customHeight="1" x14ac:dyDescent="0.2">
      <c r="A22" s="240" t="s">
        <v>14</v>
      </c>
      <c r="B22" s="240"/>
      <c r="C22" s="240"/>
      <c r="D22" s="240"/>
      <c r="E22" s="48"/>
      <c r="F22" s="21"/>
      <c r="G22" s="21"/>
    </row>
    <row r="23" spans="1:7" ht="38.25" customHeight="1" x14ac:dyDescent="0.2">
      <c r="A23" s="241" t="s">
        <v>197</v>
      </c>
      <c r="B23" s="241"/>
      <c r="C23" s="241"/>
      <c r="D23" s="241"/>
      <c r="E23" s="49"/>
      <c r="F23" s="21"/>
      <c r="G23" s="21"/>
    </row>
    <row r="24" spans="1:7" x14ac:dyDescent="0.2">
      <c r="A24" s="44"/>
      <c r="B24" s="45"/>
      <c r="C24" s="45"/>
      <c r="D24" s="45"/>
      <c r="E24" s="45"/>
      <c r="F24" s="21"/>
      <c r="G24" s="21"/>
    </row>
    <row r="25" spans="1:7" x14ac:dyDescent="0.2">
      <c r="A25" s="44"/>
      <c r="B25" s="41"/>
      <c r="C25" s="41"/>
      <c r="D25" s="41"/>
      <c r="E25" s="41"/>
    </row>
    <row r="26" spans="1:7" x14ac:dyDescent="0.2">
      <c r="A26" s="41"/>
      <c r="B26" s="41"/>
      <c r="C26" s="41"/>
      <c r="D26" s="41"/>
      <c r="E26" s="41"/>
    </row>
    <row r="27" spans="1:7" x14ac:dyDescent="0.2">
      <c r="A27" s="41"/>
      <c r="B27" s="41"/>
      <c r="C27" s="41"/>
      <c r="D27" s="41"/>
      <c r="E27" s="41"/>
    </row>
    <row r="37" spans="1:1" x14ac:dyDescent="0.2">
      <c r="A37" s="80"/>
    </row>
    <row r="38" spans="1:1" x14ac:dyDescent="0.2">
      <c r="A38" s="80"/>
    </row>
    <row r="39" spans="1:1" x14ac:dyDescent="0.2">
      <c r="A39" s="80"/>
    </row>
    <row r="40" spans="1:1" x14ac:dyDescent="0.2">
      <c r="A40" s="80"/>
    </row>
    <row r="41" spans="1:1" x14ac:dyDescent="0.2">
      <c r="A41" s="80"/>
    </row>
    <row r="42" spans="1:1" x14ac:dyDescent="0.2">
      <c r="A42" s="81"/>
    </row>
    <row r="43" spans="1:1" x14ac:dyDescent="0.2">
      <c r="A43" s="81"/>
    </row>
    <row r="44" spans="1:1" x14ac:dyDescent="0.2">
      <c r="A44" s="80"/>
    </row>
    <row r="45" spans="1:1" x14ac:dyDescent="0.2">
      <c r="A45" s="80"/>
    </row>
    <row r="46" spans="1:1" x14ac:dyDescent="0.2">
      <c r="A46" s="80"/>
    </row>
    <row r="47" spans="1:1" x14ac:dyDescent="0.2">
      <c r="A47" s="80"/>
    </row>
    <row r="48" spans="1:1" x14ac:dyDescent="0.2">
      <c r="A48" s="80"/>
    </row>
    <row r="49" spans="1:1" x14ac:dyDescent="0.2">
      <c r="A49" s="80"/>
    </row>
    <row r="50" spans="1:1" x14ac:dyDescent="0.2">
      <c r="A50" s="80"/>
    </row>
    <row r="51" spans="1:1" x14ac:dyDescent="0.2">
      <c r="A51" s="80"/>
    </row>
    <row r="52" spans="1:1" x14ac:dyDescent="0.2">
      <c r="A52" s="80"/>
    </row>
    <row r="53" spans="1:1" x14ac:dyDescent="0.2">
      <c r="A53" s="80"/>
    </row>
  </sheetData>
  <mergeCells count="3">
    <mergeCell ref="A22:D22"/>
    <mergeCell ref="A23:D23"/>
    <mergeCell ref="A1:G1"/>
  </mergeCells>
  <phoneticPr fontId="9" type="noConversion"/>
  <pageMargins left="0.75" right="0.75" top="1" bottom="1" header="0" footer="0"/>
  <pageSetup paperSize="11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21"/>
  <dimension ref="A1:G29"/>
  <sheetViews>
    <sheetView zoomScale="80" zoomScaleNormal="80" workbookViewId="0">
      <pane xSplit="2" ySplit="2" topLeftCell="F9" activePane="bottomRight" state="frozen"/>
      <selection pane="topRight" activeCell="C1" sqref="C1"/>
      <selection pane="bottomLeft" activeCell="A3" sqref="A3"/>
      <selection pane="bottomRight" activeCell="F9" sqref="F9"/>
    </sheetView>
  </sheetViews>
  <sheetFormatPr baseColWidth="10" defaultRowHeight="12.75" x14ac:dyDescent="0.2"/>
  <cols>
    <col min="1" max="1" width="33" customWidth="1"/>
    <col min="2" max="2" width="67.85546875" customWidth="1"/>
    <col min="3" max="3" width="42.85546875" customWidth="1"/>
    <col min="4" max="4" width="52.140625" customWidth="1"/>
    <col min="5" max="5" width="85.7109375" customWidth="1"/>
    <col min="6" max="6" width="83.5703125" customWidth="1"/>
    <col min="7" max="7" width="37.42578125" bestFit="1" customWidth="1"/>
  </cols>
  <sheetData>
    <row r="1" spans="1:7" ht="63.75" customHeight="1" thickBot="1" x14ac:dyDescent="0.25">
      <c r="A1" s="231" t="s">
        <v>371</v>
      </c>
      <c r="B1" s="232"/>
      <c r="C1" s="232"/>
      <c r="D1" s="232"/>
      <c r="E1" s="232"/>
      <c r="F1" s="232"/>
      <c r="G1" s="233"/>
    </row>
    <row r="2" spans="1:7" s="105" customFormat="1" ht="33.75" customHeight="1" x14ac:dyDescent="0.2">
      <c r="A2" s="102" t="s">
        <v>87</v>
      </c>
      <c r="B2" s="103" t="s">
        <v>88</v>
      </c>
      <c r="C2" s="103" t="s">
        <v>111</v>
      </c>
      <c r="D2" s="103" t="s">
        <v>115</v>
      </c>
      <c r="E2" s="103" t="s">
        <v>117</v>
      </c>
      <c r="F2" s="103" t="s">
        <v>119</v>
      </c>
      <c r="G2" s="103" t="s">
        <v>116</v>
      </c>
    </row>
    <row r="3" spans="1:7" s="8" customFormat="1" ht="134.25" customHeight="1" x14ac:dyDescent="0.2">
      <c r="A3" s="248" t="s">
        <v>128</v>
      </c>
      <c r="B3" s="76" t="s">
        <v>226</v>
      </c>
      <c r="C3" s="250" t="s">
        <v>134</v>
      </c>
      <c r="D3" s="250" t="s">
        <v>294</v>
      </c>
      <c r="E3" s="63" t="s">
        <v>453</v>
      </c>
      <c r="F3" s="70" t="s">
        <v>454</v>
      </c>
      <c r="G3" s="252" t="s">
        <v>91</v>
      </c>
    </row>
    <row r="4" spans="1:7" s="8" customFormat="1" ht="142.5" customHeight="1" x14ac:dyDescent="0.2">
      <c r="A4" s="249"/>
      <c r="B4" s="76" t="s">
        <v>227</v>
      </c>
      <c r="C4" s="251"/>
      <c r="D4" s="251"/>
      <c r="E4" s="63" t="s">
        <v>455</v>
      </c>
      <c r="F4" s="70" t="s">
        <v>456</v>
      </c>
      <c r="G4" s="253"/>
    </row>
    <row r="5" spans="1:7" s="8" customFormat="1" ht="161.25" customHeight="1" x14ac:dyDescent="0.2">
      <c r="A5" s="248" t="s">
        <v>123</v>
      </c>
      <c r="B5" s="54" t="s">
        <v>121</v>
      </c>
      <c r="C5" s="63" t="s">
        <v>134</v>
      </c>
      <c r="D5" s="70" t="s">
        <v>296</v>
      </c>
      <c r="E5" s="70" t="s">
        <v>610</v>
      </c>
      <c r="F5" s="70" t="s">
        <v>390</v>
      </c>
      <c r="G5" s="68" t="s">
        <v>91</v>
      </c>
    </row>
    <row r="6" spans="1:7" s="8" customFormat="1" ht="162.75" customHeight="1" x14ac:dyDescent="0.2">
      <c r="A6" s="249"/>
      <c r="B6" s="74" t="s">
        <v>127</v>
      </c>
      <c r="C6" s="63" t="s">
        <v>134</v>
      </c>
      <c r="D6" s="70" t="s">
        <v>236</v>
      </c>
      <c r="E6" s="70" t="s">
        <v>457</v>
      </c>
      <c r="F6" s="70" t="s">
        <v>390</v>
      </c>
      <c r="G6" s="66" t="s">
        <v>91</v>
      </c>
    </row>
    <row r="7" spans="1:7" s="8" customFormat="1" ht="162.75" customHeight="1" x14ac:dyDescent="0.2">
      <c r="A7" s="150" t="s">
        <v>229</v>
      </c>
      <c r="B7" s="108" t="s">
        <v>228</v>
      </c>
      <c r="C7" s="63" t="s">
        <v>134</v>
      </c>
      <c r="D7" s="70" t="s">
        <v>236</v>
      </c>
      <c r="E7" s="70" t="s">
        <v>458</v>
      </c>
      <c r="F7" s="70" t="s">
        <v>390</v>
      </c>
      <c r="G7" s="66" t="s">
        <v>91</v>
      </c>
    </row>
    <row r="8" spans="1:7" s="8" customFormat="1" ht="156" customHeight="1" x14ac:dyDescent="0.2">
      <c r="A8" s="75" t="s">
        <v>122</v>
      </c>
      <c r="B8" s="75" t="s">
        <v>230</v>
      </c>
      <c r="C8" s="63" t="s">
        <v>134</v>
      </c>
      <c r="D8" s="63" t="s">
        <v>297</v>
      </c>
      <c r="E8" s="70" t="s">
        <v>459</v>
      </c>
      <c r="F8" s="70" t="s">
        <v>460</v>
      </c>
      <c r="G8" s="66" t="s">
        <v>91</v>
      </c>
    </row>
    <row r="9" spans="1:7" s="8" customFormat="1" ht="210.75" customHeight="1" x14ac:dyDescent="0.2">
      <c r="A9" s="75" t="s">
        <v>124</v>
      </c>
      <c r="B9" s="75" t="s">
        <v>231</v>
      </c>
      <c r="C9" s="63" t="s">
        <v>134</v>
      </c>
      <c r="D9" s="63" t="s">
        <v>238</v>
      </c>
      <c r="E9" s="70" t="s">
        <v>461</v>
      </c>
      <c r="F9" s="70" t="s">
        <v>695</v>
      </c>
      <c r="G9" s="66" t="s">
        <v>91</v>
      </c>
    </row>
    <row r="10" spans="1:7" s="8" customFormat="1" ht="245.25" customHeight="1" x14ac:dyDescent="0.2">
      <c r="A10" s="75" t="s">
        <v>129</v>
      </c>
      <c r="B10" s="75" t="s">
        <v>239</v>
      </c>
      <c r="C10" s="63" t="s">
        <v>134</v>
      </c>
      <c r="D10" s="63" t="s">
        <v>298</v>
      </c>
      <c r="E10" s="70" t="s">
        <v>462</v>
      </c>
      <c r="F10" s="70" t="s">
        <v>463</v>
      </c>
      <c r="G10" s="66"/>
    </row>
    <row r="11" spans="1:7" s="8" customFormat="1" ht="106.5" customHeight="1" x14ac:dyDescent="0.2">
      <c r="A11" s="75" t="s">
        <v>126</v>
      </c>
      <c r="B11" s="76" t="s">
        <v>232</v>
      </c>
      <c r="C11" s="63" t="s">
        <v>134</v>
      </c>
      <c r="D11" s="63" t="s">
        <v>299</v>
      </c>
      <c r="E11" s="70" t="s">
        <v>464</v>
      </c>
      <c r="F11" s="70" t="s">
        <v>465</v>
      </c>
      <c r="G11" s="66" t="s">
        <v>91</v>
      </c>
    </row>
    <row r="12" spans="1:7" s="8" customFormat="1" ht="111.75" customHeight="1" x14ac:dyDescent="0.2">
      <c r="A12" s="75" t="s">
        <v>131</v>
      </c>
      <c r="B12" s="76" t="s">
        <v>233</v>
      </c>
      <c r="C12" s="63" t="s">
        <v>134</v>
      </c>
      <c r="D12" s="63" t="s">
        <v>242</v>
      </c>
      <c r="E12" s="70" t="s">
        <v>467</v>
      </c>
      <c r="F12" s="70" t="s">
        <v>466</v>
      </c>
      <c r="G12" s="66" t="s">
        <v>91</v>
      </c>
    </row>
    <row r="13" spans="1:7" s="8" customFormat="1" ht="160.5" customHeight="1" x14ac:dyDescent="0.2">
      <c r="A13" s="75" t="s">
        <v>130</v>
      </c>
      <c r="B13" s="75" t="s">
        <v>33</v>
      </c>
      <c r="C13" s="63" t="s">
        <v>134</v>
      </c>
      <c r="D13" s="63" t="s">
        <v>294</v>
      </c>
      <c r="E13" s="70" t="s">
        <v>468</v>
      </c>
      <c r="F13" s="70" t="s">
        <v>390</v>
      </c>
      <c r="G13" s="66" t="s">
        <v>91</v>
      </c>
    </row>
    <row r="14" spans="1:7" s="8" customFormat="1" ht="105.75" customHeight="1" x14ac:dyDescent="0.2">
      <c r="A14" s="75" t="s">
        <v>130</v>
      </c>
      <c r="B14" s="75" t="s">
        <v>136</v>
      </c>
      <c r="C14" s="63" t="s">
        <v>134</v>
      </c>
      <c r="D14" s="63" t="s">
        <v>294</v>
      </c>
      <c r="E14" s="63" t="s">
        <v>469</v>
      </c>
      <c r="F14" s="70" t="s">
        <v>390</v>
      </c>
      <c r="G14" s="66" t="s">
        <v>91</v>
      </c>
    </row>
    <row r="15" spans="1:7" s="8" customFormat="1" ht="110.25" customHeight="1" x14ac:dyDescent="0.2">
      <c r="A15" s="75" t="s">
        <v>130</v>
      </c>
      <c r="B15" s="75" t="s">
        <v>146</v>
      </c>
      <c r="C15" s="63" t="s">
        <v>134</v>
      </c>
      <c r="D15" s="63" t="s">
        <v>294</v>
      </c>
      <c r="E15" s="63" t="s">
        <v>470</v>
      </c>
      <c r="F15" s="70" t="s">
        <v>390</v>
      </c>
      <c r="G15" s="66" t="s">
        <v>91</v>
      </c>
    </row>
    <row r="16" spans="1:7" s="8" customFormat="1" ht="129.75" customHeight="1" x14ac:dyDescent="0.2">
      <c r="A16" s="75" t="s">
        <v>130</v>
      </c>
      <c r="B16" s="75" t="s">
        <v>147</v>
      </c>
      <c r="C16" s="63" t="s">
        <v>134</v>
      </c>
      <c r="D16" s="63" t="s">
        <v>294</v>
      </c>
      <c r="E16" s="70" t="s">
        <v>472</v>
      </c>
      <c r="F16" s="70" t="s">
        <v>471</v>
      </c>
      <c r="G16" s="66" t="s">
        <v>91</v>
      </c>
    </row>
    <row r="17" spans="1:7" s="8" customFormat="1" ht="104.25" customHeight="1" x14ac:dyDescent="0.2">
      <c r="A17" s="75" t="s">
        <v>130</v>
      </c>
      <c r="B17" s="75" t="s">
        <v>137</v>
      </c>
      <c r="C17" s="63" t="s">
        <v>134</v>
      </c>
      <c r="D17" s="63" t="s">
        <v>294</v>
      </c>
      <c r="E17" s="63" t="s">
        <v>469</v>
      </c>
      <c r="F17" s="70" t="s">
        <v>390</v>
      </c>
      <c r="G17" s="66" t="s">
        <v>91</v>
      </c>
    </row>
    <row r="18" spans="1:7" s="8" customFormat="1" ht="102.75" customHeight="1" x14ac:dyDescent="0.2">
      <c r="A18" s="75" t="s">
        <v>130</v>
      </c>
      <c r="B18" s="75" t="s">
        <v>141</v>
      </c>
      <c r="C18" s="63" t="s">
        <v>134</v>
      </c>
      <c r="D18" s="63" t="s">
        <v>294</v>
      </c>
      <c r="E18" s="63" t="s">
        <v>473</v>
      </c>
      <c r="F18" s="70" t="s">
        <v>390</v>
      </c>
      <c r="G18" s="66" t="s">
        <v>91</v>
      </c>
    </row>
    <row r="19" spans="1:7" s="8" customFormat="1" ht="102" customHeight="1" x14ac:dyDescent="0.2">
      <c r="A19" s="75" t="s">
        <v>130</v>
      </c>
      <c r="B19" s="75" t="s">
        <v>142</v>
      </c>
      <c r="C19" s="63" t="s">
        <v>134</v>
      </c>
      <c r="D19" s="63" t="s">
        <v>294</v>
      </c>
      <c r="E19" s="63" t="s">
        <v>474</v>
      </c>
      <c r="F19" s="70" t="s">
        <v>390</v>
      </c>
      <c r="G19" s="66" t="s">
        <v>91</v>
      </c>
    </row>
    <row r="20" spans="1:7" s="8" customFormat="1" ht="110.25" customHeight="1" x14ac:dyDescent="0.2">
      <c r="A20" s="75" t="s">
        <v>130</v>
      </c>
      <c r="B20" s="75" t="s">
        <v>143</v>
      </c>
      <c r="C20" s="63" t="s">
        <v>134</v>
      </c>
      <c r="D20" s="63" t="s">
        <v>294</v>
      </c>
      <c r="E20" s="63" t="s">
        <v>475</v>
      </c>
      <c r="F20" s="70" t="s">
        <v>450</v>
      </c>
      <c r="G20" s="66" t="s">
        <v>91</v>
      </c>
    </row>
    <row r="21" spans="1:7" s="8" customFormat="1" ht="104.25" customHeight="1" x14ac:dyDescent="0.2">
      <c r="A21" s="75" t="s">
        <v>130</v>
      </c>
      <c r="B21" s="75" t="s">
        <v>144</v>
      </c>
      <c r="C21" s="63" t="s">
        <v>134</v>
      </c>
      <c r="D21" s="63" t="s">
        <v>294</v>
      </c>
      <c r="E21" s="63" t="s">
        <v>474</v>
      </c>
      <c r="F21" s="70" t="s">
        <v>450</v>
      </c>
      <c r="G21" s="66" t="s">
        <v>91</v>
      </c>
    </row>
    <row r="22" spans="1:7" s="8" customFormat="1" ht="103.5" customHeight="1" x14ac:dyDescent="0.2">
      <c r="A22" s="75" t="s">
        <v>130</v>
      </c>
      <c r="B22" s="75" t="s">
        <v>145</v>
      </c>
      <c r="C22" s="63" t="s">
        <v>134</v>
      </c>
      <c r="D22" s="63" t="s">
        <v>294</v>
      </c>
      <c r="E22" s="63" t="s">
        <v>477</v>
      </c>
      <c r="F22" s="70" t="s">
        <v>476</v>
      </c>
      <c r="G22" s="66" t="s">
        <v>91</v>
      </c>
    </row>
    <row r="23" spans="1:7" s="8" customFormat="1" ht="103.5" customHeight="1" x14ac:dyDescent="0.2">
      <c r="A23" s="75" t="s">
        <v>130</v>
      </c>
      <c r="B23" s="76" t="s">
        <v>358</v>
      </c>
      <c r="C23" s="63" t="s">
        <v>134</v>
      </c>
      <c r="D23" s="63" t="s">
        <v>294</v>
      </c>
      <c r="E23" s="70" t="s">
        <v>478</v>
      </c>
      <c r="F23" s="70" t="s">
        <v>357</v>
      </c>
      <c r="G23" s="66" t="s">
        <v>91</v>
      </c>
    </row>
    <row r="24" spans="1:7" s="8" customFormat="1" ht="103.5" customHeight="1" x14ac:dyDescent="0.2">
      <c r="A24" s="75" t="s">
        <v>130</v>
      </c>
      <c r="B24" s="75" t="s">
        <v>356</v>
      </c>
      <c r="C24" s="63" t="s">
        <v>134</v>
      </c>
      <c r="D24" s="63" t="s">
        <v>294</v>
      </c>
      <c r="E24" s="70" t="s">
        <v>479</v>
      </c>
      <c r="F24" s="70" t="s">
        <v>357</v>
      </c>
      <c r="G24" s="66" t="s">
        <v>91</v>
      </c>
    </row>
    <row r="25" spans="1:7" s="8" customFormat="1" ht="102" customHeight="1" x14ac:dyDescent="0.2">
      <c r="A25" s="75" t="s">
        <v>130</v>
      </c>
      <c r="B25" s="75" t="s">
        <v>139</v>
      </c>
      <c r="C25" s="63" t="s">
        <v>134</v>
      </c>
      <c r="D25" s="63" t="s">
        <v>294</v>
      </c>
      <c r="E25" s="70" t="s">
        <v>480</v>
      </c>
      <c r="F25" s="70" t="s">
        <v>390</v>
      </c>
      <c r="G25" s="66" t="s">
        <v>91</v>
      </c>
    </row>
    <row r="26" spans="1:7" s="8" customFormat="1" ht="132" customHeight="1" x14ac:dyDescent="0.2">
      <c r="A26" s="75" t="s">
        <v>130</v>
      </c>
      <c r="B26" s="75" t="s">
        <v>138</v>
      </c>
      <c r="C26" s="63" t="s">
        <v>134</v>
      </c>
      <c r="D26" s="63" t="s">
        <v>294</v>
      </c>
      <c r="E26" s="70" t="s">
        <v>482</v>
      </c>
      <c r="F26" s="70" t="s">
        <v>481</v>
      </c>
      <c r="G26" s="66" t="s">
        <v>91</v>
      </c>
    </row>
    <row r="27" spans="1:7" s="8" customFormat="1" ht="103.5" customHeight="1" x14ac:dyDescent="0.2">
      <c r="A27" s="75" t="s">
        <v>130</v>
      </c>
      <c r="B27" s="75" t="s">
        <v>140</v>
      </c>
      <c r="C27" s="63" t="s">
        <v>134</v>
      </c>
      <c r="D27" s="63" t="s">
        <v>294</v>
      </c>
      <c r="E27" s="70" t="s">
        <v>480</v>
      </c>
      <c r="F27" s="70" t="s">
        <v>390</v>
      </c>
      <c r="G27" s="66" t="s">
        <v>91</v>
      </c>
    </row>
    <row r="28" spans="1:7" s="8" customFormat="1" ht="108.75" customHeight="1" x14ac:dyDescent="0.2">
      <c r="A28" s="75" t="s">
        <v>130</v>
      </c>
      <c r="B28" s="75" t="s">
        <v>148</v>
      </c>
      <c r="C28" s="63" t="s">
        <v>134</v>
      </c>
      <c r="D28" s="63" t="s">
        <v>294</v>
      </c>
      <c r="E28" s="70" t="s">
        <v>480</v>
      </c>
      <c r="F28" s="70" t="s">
        <v>390</v>
      </c>
      <c r="G28" s="66" t="s">
        <v>91</v>
      </c>
    </row>
    <row r="29" spans="1:7" s="8" customFormat="1" ht="131.25" customHeight="1" x14ac:dyDescent="0.2">
      <c r="A29" s="75" t="s">
        <v>125</v>
      </c>
      <c r="B29" s="75" t="s">
        <v>373</v>
      </c>
      <c r="C29" s="63" t="s">
        <v>134</v>
      </c>
      <c r="D29" s="63" t="s">
        <v>295</v>
      </c>
      <c r="E29" s="70" t="s">
        <v>484</v>
      </c>
      <c r="F29" s="70" t="s">
        <v>483</v>
      </c>
      <c r="G29" s="66" t="s">
        <v>91</v>
      </c>
    </row>
  </sheetData>
  <mergeCells count="6">
    <mergeCell ref="A5:A6"/>
    <mergeCell ref="A1:G1"/>
    <mergeCell ref="A3:A4"/>
    <mergeCell ref="C3:C4"/>
    <mergeCell ref="D3:D4"/>
    <mergeCell ref="G3:G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22">
    <pageSetUpPr fitToPage="1"/>
  </sheetPr>
  <dimension ref="A1:F2792"/>
  <sheetViews>
    <sheetView showGridLines="0" zoomScale="80" zoomScaleNormal="80" workbookViewId="0">
      <pane xSplit="2" ySplit="2" topLeftCell="C5" activePane="bottomRight" state="frozen"/>
      <selection pane="topRight" activeCell="C1" sqref="C1"/>
      <selection pane="bottomLeft" activeCell="A3" sqref="A3"/>
      <selection pane="bottomRight" activeCell="B5" sqref="B5"/>
    </sheetView>
  </sheetViews>
  <sheetFormatPr baseColWidth="10" defaultColWidth="11.42578125" defaultRowHeight="12.75" x14ac:dyDescent="0.2"/>
  <cols>
    <col min="1" max="1" width="32.140625" customWidth="1"/>
    <col min="2" max="2" width="67.85546875" customWidth="1"/>
    <col min="3" max="3" width="52.140625" style="1" customWidth="1"/>
    <col min="4" max="4" width="85.28515625" style="2" customWidth="1"/>
    <col min="5" max="5" width="82.85546875" style="132" customWidth="1"/>
    <col min="6" max="6" width="37.42578125" style="16" bestFit="1" customWidth="1"/>
  </cols>
  <sheetData>
    <row r="1" spans="1:6" ht="63.75" customHeight="1" thickBot="1" x14ac:dyDescent="0.25">
      <c r="A1" s="231" t="s">
        <v>363</v>
      </c>
      <c r="B1" s="232"/>
      <c r="C1" s="232"/>
      <c r="D1" s="232"/>
      <c r="E1" s="232"/>
      <c r="F1" s="233"/>
    </row>
    <row r="2" spans="1:6" s="105" customFormat="1" ht="33.75" customHeight="1" x14ac:dyDescent="0.2">
      <c r="A2" s="102" t="s">
        <v>87</v>
      </c>
      <c r="B2" s="103" t="s">
        <v>88</v>
      </c>
      <c r="C2" s="103" t="s">
        <v>115</v>
      </c>
      <c r="D2" s="103" t="s">
        <v>117</v>
      </c>
      <c r="E2" s="128" t="s">
        <v>119</v>
      </c>
      <c r="F2" s="103" t="s">
        <v>116</v>
      </c>
    </row>
    <row r="3" spans="1:6" s="8" customFormat="1" ht="134.25" customHeight="1" x14ac:dyDescent="0.2">
      <c r="A3" s="151" t="s">
        <v>128</v>
      </c>
      <c r="B3" s="119" t="s">
        <v>226</v>
      </c>
      <c r="C3" s="87" t="s">
        <v>342</v>
      </c>
      <c r="D3" s="87" t="s">
        <v>485</v>
      </c>
      <c r="E3" s="116" t="s">
        <v>454</v>
      </c>
      <c r="F3" s="115" t="s">
        <v>312</v>
      </c>
    </row>
    <row r="4" spans="1:6" s="8" customFormat="1" ht="152.25" customHeight="1" x14ac:dyDescent="0.2">
      <c r="A4" s="248" t="s">
        <v>123</v>
      </c>
      <c r="B4" s="54" t="s">
        <v>121</v>
      </c>
      <c r="C4" s="87" t="s">
        <v>342</v>
      </c>
      <c r="D4" s="70" t="s">
        <v>486</v>
      </c>
      <c r="E4" s="70" t="s">
        <v>390</v>
      </c>
      <c r="F4" s="252" t="s">
        <v>312</v>
      </c>
    </row>
    <row r="5" spans="1:6" s="8" customFormat="1" ht="162.75" customHeight="1" x14ac:dyDescent="0.2">
      <c r="A5" s="249"/>
      <c r="B5" s="74" t="s">
        <v>127</v>
      </c>
      <c r="C5" s="87" t="s">
        <v>342</v>
      </c>
      <c r="D5" s="70" t="s">
        <v>428</v>
      </c>
      <c r="E5" s="70" t="s">
        <v>487</v>
      </c>
      <c r="F5" s="253"/>
    </row>
    <row r="6" spans="1:6" s="8" customFormat="1" ht="162.75" customHeight="1" x14ac:dyDescent="0.2">
      <c r="A6" s="150" t="s">
        <v>229</v>
      </c>
      <c r="B6" s="108" t="s">
        <v>228</v>
      </c>
      <c r="C6" s="87" t="s">
        <v>342</v>
      </c>
      <c r="D6" s="70" t="s">
        <v>428</v>
      </c>
      <c r="E6" s="70" t="s">
        <v>390</v>
      </c>
      <c r="F6" s="66" t="s">
        <v>312</v>
      </c>
    </row>
    <row r="7" spans="1:6" s="8" customFormat="1" ht="141" customHeight="1" x14ac:dyDescent="0.2">
      <c r="A7" s="75" t="s">
        <v>131</v>
      </c>
      <c r="B7" s="76" t="s">
        <v>233</v>
      </c>
      <c r="C7" s="87" t="s">
        <v>342</v>
      </c>
      <c r="D7" s="70" t="s">
        <v>488</v>
      </c>
      <c r="E7" s="70" t="s">
        <v>466</v>
      </c>
      <c r="F7" s="66" t="s">
        <v>312</v>
      </c>
    </row>
    <row r="8" spans="1:6" s="8" customFormat="1" ht="110.25" customHeight="1" x14ac:dyDescent="0.2">
      <c r="A8" s="138" t="s">
        <v>130</v>
      </c>
      <c r="B8" s="75" t="s">
        <v>146</v>
      </c>
      <c r="C8" s="87" t="s">
        <v>342</v>
      </c>
      <c r="D8" s="63" t="s">
        <v>489</v>
      </c>
      <c r="E8" s="70" t="s">
        <v>487</v>
      </c>
      <c r="F8" s="66" t="s">
        <v>312</v>
      </c>
    </row>
    <row r="9" spans="1:6" s="8" customFormat="1" ht="150" customHeight="1" x14ac:dyDescent="0.2">
      <c r="A9" s="138" t="s">
        <v>130</v>
      </c>
      <c r="B9" s="75" t="s">
        <v>147</v>
      </c>
      <c r="C9" s="87" t="s">
        <v>342</v>
      </c>
      <c r="D9" s="70" t="s">
        <v>490</v>
      </c>
      <c r="E9" s="70" t="s">
        <v>471</v>
      </c>
      <c r="F9" s="66" t="s">
        <v>312</v>
      </c>
    </row>
    <row r="10" spans="1:6" s="8" customFormat="1" ht="111" customHeight="1" x14ac:dyDescent="0.2">
      <c r="A10" s="138" t="s">
        <v>130</v>
      </c>
      <c r="B10" s="75" t="s">
        <v>137</v>
      </c>
      <c r="C10" s="87" t="s">
        <v>342</v>
      </c>
      <c r="D10" s="63" t="s">
        <v>489</v>
      </c>
      <c r="E10" s="70" t="s">
        <v>390</v>
      </c>
      <c r="F10" s="66" t="s">
        <v>312</v>
      </c>
    </row>
    <row r="11" spans="1:6" s="8" customFormat="1" ht="110.25" customHeight="1" x14ac:dyDescent="0.2">
      <c r="A11" s="138" t="s">
        <v>130</v>
      </c>
      <c r="B11" s="75" t="s">
        <v>141</v>
      </c>
      <c r="C11" s="87" t="s">
        <v>342</v>
      </c>
      <c r="D11" s="63" t="s">
        <v>491</v>
      </c>
      <c r="E11" s="70" t="s">
        <v>390</v>
      </c>
      <c r="F11" s="66" t="s">
        <v>312</v>
      </c>
    </row>
    <row r="12" spans="1:6" s="8" customFormat="1" ht="110.25" customHeight="1" x14ac:dyDescent="0.2">
      <c r="A12" s="138" t="s">
        <v>130</v>
      </c>
      <c r="B12" s="75" t="s">
        <v>142</v>
      </c>
      <c r="C12" s="87" t="s">
        <v>342</v>
      </c>
      <c r="D12" s="63" t="s">
        <v>492</v>
      </c>
      <c r="E12" s="70" t="s">
        <v>390</v>
      </c>
      <c r="F12" s="66" t="s">
        <v>312</v>
      </c>
    </row>
    <row r="13" spans="1:6" s="8" customFormat="1" ht="110.25" customHeight="1" x14ac:dyDescent="0.2">
      <c r="A13" s="138" t="s">
        <v>130</v>
      </c>
      <c r="B13" s="75" t="s">
        <v>143</v>
      </c>
      <c r="C13" s="87" t="s">
        <v>342</v>
      </c>
      <c r="D13" s="63" t="s">
        <v>493</v>
      </c>
      <c r="E13" s="70" t="s">
        <v>450</v>
      </c>
      <c r="F13" s="66" t="s">
        <v>312</v>
      </c>
    </row>
    <row r="14" spans="1:6" s="8" customFormat="1" ht="110.25" customHeight="1" x14ac:dyDescent="0.2">
      <c r="A14" s="138" t="s">
        <v>130</v>
      </c>
      <c r="B14" s="75" t="s">
        <v>144</v>
      </c>
      <c r="C14" s="87" t="s">
        <v>342</v>
      </c>
      <c r="D14" s="63" t="s">
        <v>492</v>
      </c>
      <c r="E14" s="70" t="s">
        <v>450</v>
      </c>
      <c r="F14" s="66" t="s">
        <v>312</v>
      </c>
    </row>
    <row r="15" spans="1:6" s="8" customFormat="1" ht="110.25" customHeight="1" x14ac:dyDescent="0.2">
      <c r="A15" s="138" t="s">
        <v>130</v>
      </c>
      <c r="B15" s="75" t="s">
        <v>145</v>
      </c>
      <c r="C15" s="87" t="s">
        <v>342</v>
      </c>
      <c r="D15" s="63" t="s">
        <v>492</v>
      </c>
      <c r="E15" s="70" t="s">
        <v>476</v>
      </c>
      <c r="F15" s="66" t="s">
        <v>312</v>
      </c>
    </row>
    <row r="16" spans="1:6" s="8" customFormat="1" ht="138.75" customHeight="1" x14ac:dyDescent="0.2">
      <c r="A16" s="148" t="s">
        <v>130</v>
      </c>
      <c r="B16" s="76" t="s">
        <v>358</v>
      </c>
      <c r="C16" s="87" t="s">
        <v>342</v>
      </c>
      <c r="D16" s="70" t="s">
        <v>478</v>
      </c>
      <c r="E16" s="70" t="s">
        <v>364</v>
      </c>
      <c r="F16" s="66" t="s">
        <v>312</v>
      </c>
    </row>
    <row r="17" spans="1:6" s="8" customFormat="1" ht="150" customHeight="1" x14ac:dyDescent="0.2">
      <c r="A17" s="148" t="s">
        <v>130</v>
      </c>
      <c r="B17" s="75" t="s">
        <v>356</v>
      </c>
      <c r="C17" s="87" t="s">
        <v>342</v>
      </c>
      <c r="D17" s="70" t="s">
        <v>494</v>
      </c>
      <c r="E17" s="70" t="s">
        <v>364</v>
      </c>
      <c r="F17" s="66" t="s">
        <v>312</v>
      </c>
    </row>
    <row r="18" spans="1:6" s="8" customFormat="1" ht="105" customHeight="1" x14ac:dyDescent="0.2">
      <c r="A18" s="138" t="s">
        <v>130</v>
      </c>
      <c r="B18" s="75" t="s">
        <v>139</v>
      </c>
      <c r="C18" s="87" t="s">
        <v>342</v>
      </c>
      <c r="D18" s="70" t="s">
        <v>495</v>
      </c>
      <c r="E18" s="70" t="s">
        <v>390</v>
      </c>
      <c r="F18" s="66" t="s">
        <v>312</v>
      </c>
    </row>
    <row r="19" spans="1:6" s="8" customFormat="1" ht="105.75" customHeight="1" x14ac:dyDescent="0.2">
      <c r="A19" s="138" t="s">
        <v>130</v>
      </c>
      <c r="B19" s="75" t="s">
        <v>138</v>
      </c>
      <c r="C19" s="87" t="s">
        <v>342</v>
      </c>
      <c r="D19" s="70" t="s">
        <v>495</v>
      </c>
      <c r="E19" s="70" t="s">
        <v>481</v>
      </c>
      <c r="F19" s="66" t="s">
        <v>312</v>
      </c>
    </row>
    <row r="20" spans="1:6" s="8" customFormat="1" ht="111" customHeight="1" x14ac:dyDescent="0.2">
      <c r="A20" s="138" t="s">
        <v>130</v>
      </c>
      <c r="B20" s="75" t="s">
        <v>140</v>
      </c>
      <c r="C20" s="87" t="s">
        <v>342</v>
      </c>
      <c r="D20" s="70" t="s">
        <v>495</v>
      </c>
      <c r="E20" s="70" t="s">
        <v>390</v>
      </c>
      <c r="F20" s="66" t="s">
        <v>312</v>
      </c>
    </row>
    <row r="21" spans="1:6" s="8" customFormat="1" ht="96.75" customHeight="1" x14ac:dyDescent="0.2">
      <c r="A21" s="138" t="s">
        <v>130</v>
      </c>
      <c r="B21" s="75" t="s">
        <v>148</v>
      </c>
      <c r="C21" s="63" t="s">
        <v>342</v>
      </c>
      <c r="D21" s="70" t="s">
        <v>495</v>
      </c>
      <c r="E21" s="70" t="s">
        <v>390</v>
      </c>
      <c r="F21" s="66" t="s">
        <v>312</v>
      </c>
    </row>
    <row r="22" spans="1:6" s="8" customFormat="1" x14ac:dyDescent="0.2">
      <c r="A22" s="77"/>
      <c r="D22" s="9"/>
      <c r="E22" s="98"/>
      <c r="F22" s="13"/>
    </row>
    <row r="23" spans="1:6" s="8" customFormat="1" x14ac:dyDescent="0.2">
      <c r="A23" s="78"/>
      <c r="D23" s="9"/>
      <c r="E23" s="98"/>
      <c r="F23" s="13"/>
    </row>
    <row r="24" spans="1:6" s="8" customFormat="1" x14ac:dyDescent="0.2">
      <c r="A24" s="242" t="s">
        <v>311</v>
      </c>
      <c r="B24" s="242"/>
      <c r="D24" s="9"/>
      <c r="E24" s="98"/>
      <c r="F24" s="13"/>
    </row>
    <row r="25" spans="1:6" s="8" customFormat="1" x14ac:dyDescent="0.2">
      <c r="A25" s="234"/>
      <c r="B25" s="234"/>
      <c r="D25" s="9"/>
      <c r="E25" s="98"/>
      <c r="F25" s="13"/>
    </row>
    <row r="26" spans="1:6" s="8" customFormat="1" x14ac:dyDescent="0.2">
      <c r="A26" s="234"/>
      <c r="B26" s="234"/>
      <c r="D26" s="9"/>
      <c r="E26" s="98"/>
      <c r="F26" s="13"/>
    </row>
    <row r="27" spans="1:6" s="8" customFormat="1" x14ac:dyDescent="0.2">
      <c r="A27" s="234"/>
      <c r="B27" s="234"/>
      <c r="D27" s="9"/>
      <c r="E27" s="98"/>
      <c r="F27" s="13"/>
    </row>
    <row r="28" spans="1:6" s="8" customFormat="1" x14ac:dyDescent="0.2">
      <c r="A28"/>
      <c r="B28"/>
      <c r="D28" s="9"/>
      <c r="E28" s="98"/>
      <c r="F28" s="13"/>
    </row>
    <row r="29" spans="1:6" s="8" customFormat="1" x14ac:dyDescent="0.2">
      <c r="A29" s="245" t="s">
        <v>310</v>
      </c>
      <c r="B29" s="245"/>
      <c r="D29" s="9"/>
      <c r="E29" s="98"/>
      <c r="F29" s="13"/>
    </row>
    <row r="30" spans="1:6" s="8" customFormat="1" x14ac:dyDescent="0.2">
      <c r="A30" s="236"/>
      <c r="B30" s="236"/>
      <c r="D30" s="9"/>
      <c r="E30" s="98"/>
      <c r="F30" s="13"/>
    </row>
    <row r="31" spans="1:6" s="8" customFormat="1" x14ac:dyDescent="0.2">
      <c r="D31" s="9"/>
      <c r="E31" s="98"/>
      <c r="F31" s="13"/>
    </row>
    <row r="32" spans="1:6" s="8" customFormat="1" x14ac:dyDescent="0.2">
      <c r="D32" s="9"/>
      <c r="E32" s="98"/>
      <c r="F32" s="13"/>
    </row>
    <row r="33" spans="4:6" s="8" customFormat="1" x14ac:dyDescent="0.2">
      <c r="D33" s="9"/>
      <c r="E33" s="98"/>
      <c r="F33" s="13"/>
    </row>
    <row r="34" spans="4:6" s="8" customFormat="1" x14ac:dyDescent="0.2">
      <c r="D34" s="9"/>
      <c r="E34" s="98"/>
      <c r="F34" s="13"/>
    </row>
    <row r="35" spans="4:6" s="8" customFormat="1" x14ac:dyDescent="0.2">
      <c r="D35" s="9"/>
      <c r="E35" s="98"/>
      <c r="F35" s="13"/>
    </row>
    <row r="36" spans="4:6" s="8" customFormat="1" x14ac:dyDescent="0.2">
      <c r="D36" s="9"/>
      <c r="E36" s="98"/>
      <c r="F36" s="13"/>
    </row>
    <row r="37" spans="4:6" s="8" customFormat="1" x14ac:dyDescent="0.2">
      <c r="D37" s="9"/>
      <c r="E37" s="98"/>
      <c r="F37" s="13"/>
    </row>
    <row r="38" spans="4:6" s="8" customFormat="1" x14ac:dyDescent="0.2">
      <c r="D38" s="9"/>
      <c r="E38" s="98"/>
      <c r="F38" s="13"/>
    </row>
    <row r="39" spans="4:6" s="8" customFormat="1" x14ac:dyDescent="0.2">
      <c r="D39" s="9"/>
      <c r="E39" s="98"/>
      <c r="F39" s="13"/>
    </row>
    <row r="40" spans="4:6" s="8" customFormat="1" x14ac:dyDescent="0.2">
      <c r="D40" s="9"/>
      <c r="E40" s="98"/>
      <c r="F40" s="13"/>
    </row>
    <row r="41" spans="4:6" s="8" customFormat="1" x14ac:dyDescent="0.2">
      <c r="D41" s="9"/>
      <c r="E41" s="98"/>
      <c r="F41" s="13"/>
    </row>
    <row r="42" spans="4:6" s="8" customFormat="1" x14ac:dyDescent="0.2">
      <c r="D42" s="9"/>
      <c r="E42" s="98"/>
      <c r="F42" s="13"/>
    </row>
    <row r="43" spans="4:6" s="8" customFormat="1" x14ac:dyDescent="0.2">
      <c r="D43" s="9"/>
      <c r="E43" s="98"/>
      <c r="F43" s="13"/>
    </row>
    <row r="44" spans="4:6" s="8" customFormat="1" x14ac:dyDescent="0.2">
      <c r="D44" s="9"/>
      <c r="E44" s="98"/>
      <c r="F44" s="13"/>
    </row>
    <row r="45" spans="4:6" s="8" customFormat="1" x14ac:dyDescent="0.2">
      <c r="D45" s="9"/>
      <c r="E45" s="98"/>
      <c r="F45" s="13"/>
    </row>
    <row r="46" spans="4:6" s="8" customFormat="1" x14ac:dyDescent="0.2">
      <c r="D46" s="9"/>
      <c r="E46" s="98"/>
      <c r="F46" s="13"/>
    </row>
    <row r="47" spans="4:6" s="8" customFormat="1" x14ac:dyDescent="0.2">
      <c r="D47" s="9"/>
      <c r="E47" s="98"/>
      <c r="F47" s="13"/>
    </row>
    <row r="48" spans="4:6" s="8" customFormat="1" x14ac:dyDescent="0.2">
      <c r="D48" s="9"/>
      <c r="E48" s="98"/>
      <c r="F48" s="13"/>
    </row>
    <row r="49" spans="4:6" s="8" customFormat="1" x14ac:dyDescent="0.2">
      <c r="D49" s="9"/>
      <c r="E49" s="98"/>
      <c r="F49" s="13"/>
    </row>
    <row r="50" spans="4:6" s="8" customFormat="1" x14ac:dyDescent="0.2">
      <c r="D50" s="9"/>
      <c r="E50" s="98"/>
      <c r="F50" s="13"/>
    </row>
    <row r="51" spans="4:6" s="8" customFormat="1" x14ac:dyDescent="0.2">
      <c r="D51" s="9"/>
      <c r="E51" s="98"/>
      <c r="F51" s="13"/>
    </row>
    <row r="52" spans="4:6" s="8" customFormat="1" x14ac:dyDescent="0.2">
      <c r="D52" s="9"/>
      <c r="E52" s="98"/>
      <c r="F52" s="13"/>
    </row>
    <row r="53" spans="4:6" s="8" customFormat="1" x14ac:dyDescent="0.2">
      <c r="D53" s="9"/>
      <c r="E53" s="98"/>
      <c r="F53" s="13"/>
    </row>
    <row r="54" spans="4:6" s="8" customFormat="1" x14ac:dyDescent="0.2">
      <c r="D54" s="9"/>
      <c r="E54" s="98"/>
      <c r="F54" s="13"/>
    </row>
    <row r="55" spans="4:6" s="8" customFormat="1" x14ac:dyDescent="0.2">
      <c r="D55" s="9"/>
      <c r="E55" s="98"/>
      <c r="F55" s="13"/>
    </row>
    <row r="56" spans="4:6" s="8" customFormat="1" x14ac:dyDescent="0.2">
      <c r="D56" s="9"/>
      <c r="E56" s="98"/>
      <c r="F56" s="13"/>
    </row>
    <row r="57" spans="4:6" s="8" customFormat="1" x14ac:dyDescent="0.2">
      <c r="D57" s="9"/>
      <c r="E57" s="98"/>
      <c r="F57" s="13"/>
    </row>
    <row r="58" spans="4:6" s="8" customFormat="1" x14ac:dyDescent="0.2">
      <c r="D58" s="9"/>
      <c r="E58" s="98"/>
      <c r="F58" s="13"/>
    </row>
    <row r="59" spans="4:6" s="8" customFormat="1" x14ac:dyDescent="0.2">
      <c r="D59" s="9"/>
      <c r="E59" s="98"/>
      <c r="F59" s="13"/>
    </row>
    <row r="60" spans="4:6" s="8" customFormat="1" x14ac:dyDescent="0.2">
      <c r="D60" s="9"/>
      <c r="E60" s="98"/>
      <c r="F60" s="13"/>
    </row>
    <row r="61" spans="4:6" s="8" customFormat="1" x14ac:dyDescent="0.2">
      <c r="D61" s="9"/>
      <c r="E61" s="98"/>
      <c r="F61" s="13"/>
    </row>
    <row r="62" spans="4:6" s="8" customFormat="1" x14ac:dyDescent="0.2">
      <c r="D62" s="9"/>
      <c r="E62" s="98"/>
      <c r="F62" s="13"/>
    </row>
    <row r="63" spans="4:6" s="8" customFormat="1" x14ac:dyDescent="0.2">
      <c r="D63" s="9"/>
      <c r="E63" s="98"/>
      <c r="F63" s="13"/>
    </row>
    <row r="64" spans="4:6" s="8" customFormat="1" x14ac:dyDescent="0.2">
      <c r="D64" s="9"/>
      <c r="E64" s="98"/>
      <c r="F64" s="13"/>
    </row>
    <row r="65" spans="4:6" s="8" customFormat="1" x14ac:dyDescent="0.2">
      <c r="D65" s="9"/>
      <c r="E65" s="98"/>
      <c r="F65" s="13"/>
    </row>
    <row r="66" spans="4:6" s="8" customFormat="1" x14ac:dyDescent="0.2">
      <c r="D66" s="9"/>
      <c r="E66" s="98"/>
      <c r="F66" s="13"/>
    </row>
    <row r="67" spans="4:6" s="8" customFormat="1" x14ac:dyDescent="0.2">
      <c r="D67" s="9"/>
      <c r="E67" s="98"/>
      <c r="F67" s="13"/>
    </row>
    <row r="68" spans="4:6" s="8" customFormat="1" x14ac:dyDescent="0.2">
      <c r="D68" s="9"/>
      <c r="E68" s="98"/>
      <c r="F68" s="13"/>
    </row>
    <row r="69" spans="4:6" s="8" customFormat="1" x14ac:dyDescent="0.2">
      <c r="D69" s="9"/>
      <c r="E69" s="98"/>
      <c r="F69" s="13"/>
    </row>
    <row r="70" spans="4:6" s="8" customFormat="1" x14ac:dyDescent="0.2">
      <c r="D70" s="9"/>
      <c r="E70" s="98"/>
      <c r="F70" s="13"/>
    </row>
    <row r="71" spans="4:6" s="8" customFormat="1" x14ac:dyDescent="0.2">
      <c r="D71" s="9"/>
      <c r="E71" s="98"/>
      <c r="F71" s="13"/>
    </row>
    <row r="72" spans="4:6" s="8" customFormat="1" x14ac:dyDescent="0.2">
      <c r="D72" s="9"/>
      <c r="E72" s="98"/>
      <c r="F72" s="13"/>
    </row>
    <row r="73" spans="4:6" s="8" customFormat="1" x14ac:dyDescent="0.2">
      <c r="D73" s="9"/>
      <c r="E73" s="98"/>
      <c r="F73" s="13"/>
    </row>
    <row r="74" spans="4:6" s="8" customFormat="1" x14ac:dyDescent="0.2">
      <c r="D74" s="9"/>
      <c r="E74" s="98"/>
      <c r="F74" s="13"/>
    </row>
    <row r="75" spans="4:6" s="8" customFormat="1" x14ac:dyDescent="0.2">
      <c r="D75" s="9"/>
      <c r="E75" s="98"/>
      <c r="F75" s="13"/>
    </row>
    <row r="76" spans="4:6" s="8" customFormat="1" x14ac:dyDescent="0.2">
      <c r="D76" s="9"/>
      <c r="E76" s="98"/>
      <c r="F76" s="13"/>
    </row>
    <row r="77" spans="4:6" s="8" customFormat="1" x14ac:dyDescent="0.2">
      <c r="D77" s="9"/>
      <c r="E77" s="98"/>
      <c r="F77" s="13"/>
    </row>
    <row r="78" spans="4:6" s="8" customFormat="1" x14ac:dyDescent="0.2">
      <c r="D78" s="9"/>
      <c r="E78" s="98"/>
      <c r="F78" s="13"/>
    </row>
    <row r="79" spans="4:6" s="8" customFormat="1" x14ac:dyDescent="0.2">
      <c r="D79" s="9"/>
      <c r="E79" s="98"/>
      <c r="F79" s="13"/>
    </row>
    <row r="80" spans="4:6" s="8" customFormat="1" x14ac:dyDescent="0.2">
      <c r="D80" s="9"/>
      <c r="E80" s="98"/>
      <c r="F80" s="13"/>
    </row>
    <row r="81" spans="4:6" s="8" customFormat="1" x14ac:dyDescent="0.2">
      <c r="D81" s="9"/>
      <c r="E81" s="98"/>
      <c r="F81" s="13"/>
    </row>
    <row r="82" spans="4:6" s="8" customFormat="1" x14ac:dyDescent="0.2">
      <c r="D82" s="9"/>
      <c r="E82" s="98"/>
      <c r="F82" s="13"/>
    </row>
    <row r="83" spans="4:6" s="8" customFormat="1" x14ac:dyDescent="0.2">
      <c r="D83" s="9"/>
      <c r="E83" s="98"/>
      <c r="F83" s="13"/>
    </row>
    <row r="84" spans="4:6" s="8" customFormat="1" x14ac:dyDescent="0.2">
      <c r="D84" s="9"/>
      <c r="E84" s="98"/>
      <c r="F84" s="13"/>
    </row>
    <row r="85" spans="4:6" s="8" customFormat="1" x14ac:dyDescent="0.2">
      <c r="D85" s="9"/>
      <c r="E85" s="98"/>
      <c r="F85" s="13"/>
    </row>
    <row r="86" spans="4:6" s="8" customFormat="1" x14ac:dyDescent="0.2">
      <c r="D86" s="9"/>
      <c r="E86" s="98"/>
      <c r="F86" s="13"/>
    </row>
    <row r="87" spans="4:6" s="8" customFormat="1" x14ac:dyDescent="0.2">
      <c r="D87" s="9"/>
      <c r="E87" s="98"/>
      <c r="F87" s="13"/>
    </row>
    <row r="88" spans="4:6" s="8" customFormat="1" x14ac:dyDescent="0.2">
      <c r="D88" s="9"/>
      <c r="E88" s="98"/>
      <c r="F88" s="13"/>
    </row>
    <row r="89" spans="4:6" s="8" customFormat="1" x14ac:dyDescent="0.2">
      <c r="D89" s="9"/>
      <c r="E89" s="98"/>
      <c r="F89" s="13"/>
    </row>
    <row r="90" spans="4:6" s="8" customFormat="1" x14ac:dyDescent="0.2">
      <c r="D90" s="9"/>
      <c r="E90" s="98"/>
      <c r="F90" s="13"/>
    </row>
    <row r="91" spans="4:6" s="8" customFormat="1" x14ac:dyDescent="0.2">
      <c r="D91" s="9"/>
      <c r="E91" s="98"/>
      <c r="F91" s="13"/>
    </row>
    <row r="92" spans="4:6" s="8" customFormat="1" x14ac:dyDescent="0.2">
      <c r="D92" s="9"/>
      <c r="E92" s="98"/>
      <c r="F92" s="13"/>
    </row>
    <row r="93" spans="4:6" s="8" customFormat="1" x14ac:dyDescent="0.2">
      <c r="D93" s="9"/>
      <c r="E93" s="98"/>
      <c r="F93" s="13"/>
    </row>
    <row r="94" spans="4:6" s="8" customFormat="1" x14ac:dyDescent="0.2">
      <c r="D94" s="9"/>
      <c r="E94" s="98"/>
      <c r="F94" s="13"/>
    </row>
    <row r="95" spans="4:6" s="8" customFormat="1" x14ac:dyDescent="0.2">
      <c r="D95" s="9"/>
      <c r="E95" s="98"/>
      <c r="F95" s="13"/>
    </row>
    <row r="96" spans="4:6" s="8" customFormat="1" x14ac:dyDescent="0.2">
      <c r="D96" s="9"/>
      <c r="E96" s="98"/>
      <c r="F96" s="13"/>
    </row>
    <row r="97" spans="4:6" s="8" customFormat="1" x14ac:dyDescent="0.2">
      <c r="D97" s="9"/>
      <c r="E97" s="98"/>
      <c r="F97" s="13"/>
    </row>
    <row r="98" spans="4:6" s="8" customFormat="1" x14ac:dyDescent="0.2">
      <c r="D98" s="9"/>
      <c r="E98" s="98"/>
      <c r="F98" s="13"/>
    </row>
    <row r="99" spans="4:6" s="8" customFormat="1" x14ac:dyDescent="0.2">
      <c r="D99" s="9"/>
      <c r="E99" s="98"/>
      <c r="F99" s="13"/>
    </row>
    <row r="100" spans="4:6" s="8" customFormat="1" x14ac:dyDescent="0.2">
      <c r="D100" s="9"/>
      <c r="E100" s="98"/>
      <c r="F100" s="13"/>
    </row>
    <row r="101" spans="4:6" s="8" customFormat="1" x14ac:dyDescent="0.2">
      <c r="D101" s="9"/>
      <c r="E101" s="98"/>
      <c r="F101" s="13"/>
    </row>
    <row r="102" spans="4:6" s="8" customFormat="1" x14ac:dyDescent="0.2">
      <c r="D102" s="9"/>
      <c r="E102" s="98"/>
      <c r="F102" s="13"/>
    </row>
    <row r="103" spans="4:6" s="8" customFormat="1" x14ac:dyDescent="0.2">
      <c r="D103" s="9"/>
      <c r="E103" s="98"/>
      <c r="F103" s="13"/>
    </row>
    <row r="104" spans="4:6" s="8" customFormat="1" x14ac:dyDescent="0.2">
      <c r="D104" s="9"/>
      <c r="E104" s="98"/>
      <c r="F104" s="13"/>
    </row>
    <row r="105" spans="4:6" s="8" customFormat="1" x14ac:dyDescent="0.2">
      <c r="D105" s="9"/>
      <c r="E105" s="98"/>
      <c r="F105" s="13"/>
    </row>
    <row r="106" spans="4:6" s="8" customFormat="1" x14ac:dyDescent="0.2">
      <c r="D106" s="9"/>
      <c r="E106" s="98"/>
      <c r="F106" s="13"/>
    </row>
    <row r="107" spans="4:6" s="8" customFormat="1" x14ac:dyDescent="0.2">
      <c r="D107" s="9"/>
      <c r="E107" s="98"/>
      <c r="F107" s="13"/>
    </row>
    <row r="108" spans="4:6" s="8" customFormat="1" x14ac:dyDescent="0.2">
      <c r="D108" s="9"/>
      <c r="E108" s="98"/>
      <c r="F108" s="13"/>
    </row>
    <row r="109" spans="4:6" s="8" customFormat="1" x14ac:dyDescent="0.2">
      <c r="D109" s="9"/>
      <c r="E109" s="98"/>
      <c r="F109" s="13"/>
    </row>
    <row r="110" spans="4:6" s="8" customFormat="1" x14ac:dyDescent="0.2">
      <c r="D110" s="9"/>
      <c r="E110" s="98"/>
      <c r="F110" s="13"/>
    </row>
    <row r="111" spans="4:6" s="8" customFormat="1" x14ac:dyDescent="0.2">
      <c r="D111" s="9"/>
      <c r="E111" s="98"/>
      <c r="F111" s="13"/>
    </row>
    <row r="112" spans="4:6" s="8" customFormat="1" x14ac:dyDescent="0.2">
      <c r="D112" s="9"/>
      <c r="E112" s="98"/>
      <c r="F112" s="13"/>
    </row>
    <row r="113" spans="4:6" s="8" customFormat="1" x14ac:dyDescent="0.2">
      <c r="D113" s="9"/>
      <c r="E113" s="98"/>
      <c r="F113" s="13"/>
    </row>
    <row r="114" spans="4:6" s="8" customFormat="1" x14ac:dyDescent="0.2">
      <c r="D114" s="9"/>
      <c r="E114" s="98"/>
      <c r="F114" s="13"/>
    </row>
    <row r="115" spans="4:6" s="8" customFormat="1" x14ac:dyDescent="0.2">
      <c r="D115" s="9"/>
      <c r="E115" s="98"/>
      <c r="F115" s="13"/>
    </row>
    <row r="116" spans="4:6" s="8" customFormat="1" x14ac:dyDescent="0.2">
      <c r="D116" s="9"/>
      <c r="E116" s="98"/>
      <c r="F116" s="13"/>
    </row>
    <row r="117" spans="4:6" s="8" customFormat="1" x14ac:dyDescent="0.2">
      <c r="D117" s="9"/>
      <c r="E117" s="98"/>
      <c r="F117" s="13"/>
    </row>
    <row r="118" spans="4:6" s="8" customFormat="1" x14ac:dyDescent="0.2">
      <c r="D118" s="9"/>
      <c r="E118" s="98"/>
      <c r="F118" s="13"/>
    </row>
    <row r="119" spans="4:6" s="8" customFormat="1" x14ac:dyDescent="0.2">
      <c r="D119" s="9"/>
      <c r="E119" s="98"/>
      <c r="F119" s="13"/>
    </row>
    <row r="120" spans="4:6" s="8" customFormat="1" x14ac:dyDescent="0.2">
      <c r="D120" s="9"/>
      <c r="E120" s="98"/>
      <c r="F120" s="13"/>
    </row>
    <row r="121" spans="4:6" s="8" customFormat="1" x14ac:dyDescent="0.2">
      <c r="D121" s="9"/>
      <c r="E121" s="98"/>
      <c r="F121" s="13"/>
    </row>
    <row r="122" spans="4:6" s="8" customFormat="1" x14ac:dyDescent="0.2">
      <c r="D122" s="9"/>
      <c r="E122" s="98"/>
      <c r="F122" s="13"/>
    </row>
    <row r="123" spans="4:6" s="8" customFormat="1" x14ac:dyDescent="0.2">
      <c r="D123" s="9"/>
      <c r="E123" s="98"/>
      <c r="F123" s="13"/>
    </row>
    <row r="124" spans="4:6" s="8" customFormat="1" x14ac:dyDescent="0.2">
      <c r="D124" s="9"/>
      <c r="E124" s="98"/>
      <c r="F124" s="13"/>
    </row>
    <row r="125" spans="4:6" s="8" customFormat="1" x14ac:dyDescent="0.2">
      <c r="D125" s="9"/>
      <c r="E125" s="98"/>
      <c r="F125" s="13"/>
    </row>
    <row r="126" spans="4:6" s="8" customFormat="1" x14ac:dyDescent="0.2">
      <c r="D126" s="9"/>
      <c r="E126" s="98"/>
      <c r="F126" s="13"/>
    </row>
    <row r="127" spans="4:6" s="8" customFormat="1" x14ac:dyDescent="0.2">
      <c r="D127" s="9"/>
      <c r="E127" s="98"/>
      <c r="F127" s="13"/>
    </row>
    <row r="128" spans="4:6" s="8" customFormat="1" x14ac:dyDescent="0.2">
      <c r="D128" s="9"/>
      <c r="E128" s="98"/>
      <c r="F128" s="13"/>
    </row>
    <row r="129" spans="4:6" s="8" customFormat="1" x14ac:dyDescent="0.2">
      <c r="D129" s="9"/>
      <c r="E129" s="98"/>
      <c r="F129" s="13"/>
    </row>
    <row r="130" spans="4:6" s="8" customFormat="1" x14ac:dyDescent="0.2">
      <c r="D130" s="9"/>
      <c r="E130" s="98"/>
      <c r="F130" s="13"/>
    </row>
    <row r="131" spans="4:6" s="8" customFormat="1" x14ac:dyDescent="0.2">
      <c r="D131" s="9"/>
      <c r="E131" s="98"/>
      <c r="F131" s="13"/>
    </row>
    <row r="132" spans="4:6" s="8" customFormat="1" x14ac:dyDescent="0.2">
      <c r="D132" s="9"/>
      <c r="E132" s="98"/>
      <c r="F132" s="13"/>
    </row>
    <row r="133" spans="4:6" s="8" customFormat="1" x14ac:dyDescent="0.2">
      <c r="D133" s="9"/>
      <c r="E133" s="98"/>
      <c r="F133" s="13"/>
    </row>
    <row r="134" spans="4:6" s="8" customFormat="1" x14ac:dyDescent="0.2">
      <c r="D134" s="9"/>
      <c r="E134" s="98"/>
      <c r="F134" s="13"/>
    </row>
    <row r="135" spans="4:6" s="8" customFormat="1" x14ac:dyDescent="0.2">
      <c r="D135" s="9"/>
      <c r="E135" s="98"/>
      <c r="F135" s="13"/>
    </row>
    <row r="136" spans="4:6" s="8" customFormat="1" x14ac:dyDescent="0.2">
      <c r="D136" s="9"/>
      <c r="E136" s="98"/>
      <c r="F136" s="13"/>
    </row>
    <row r="137" spans="4:6" s="8" customFormat="1" x14ac:dyDescent="0.2">
      <c r="D137" s="9"/>
      <c r="E137" s="98"/>
      <c r="F137" s="13"/>
    </row>
    <row r="138" spans="4:6" s="8" customFormat="1" x14ac:dyDescent="0.2">
      <c r="D138" s="9"/>
      <c r="E138" s="98"/>
      <c r="F138" s="13"/>
    </row>
    <row r="139" spans="4:6" s="8" customFormat="1" x14ac:dyDescent="0.2">
      <c r="D139" s="9"/>
      <c r="E139" s="98"/>
      <c r="F139" s="13"/>
    </row>
    <row r="140" spans="4:6" s="8" customFormat="1" x14ac:dyDescent="0.2">
      <c r="D140" s="9"/>
      <c r="E140" s="98"/>
      <c r="F140" s="13"/>
    </row>
    <row r="141" spans="4:6" s="8" customFormat="1" x14ac:dyDescent="0.2">
      <c r="D141" s="9"/>
      <c r="E141" s="98"/>
      <c r="F141" s="13"/>
    </row>
    <row r="142" spans="4:6" s="8" customFormat="1" x14ac:dyDescent="0.2">
      <c r="D142" s="9"/>
      <c r="E142" s="98"/>
      <c r="F142" s="13"/>
    </row>
    <row r="143" spans="4:6" s="8" customFormat="1" x14ac:dyDescent="0.2">
      <c r="D143" s="9"/>
      <c r="E143" s="98"/>
      <c r="F143" s="13"/>
    </row>
    <row r="144" spans="4:6" s="8" customFormat="1" x14ac:dyDescent="0.2">
      <c r="D144" s="9"/>
      <c r="E144" s="98"/>
      <c r="F144" s="13"/>
    </row>
    <row r="145" spans="4:6" s="8" customFormat="1" x14ac:dyDescent="0.2">
      <c r="D145" s="9"/>
      <c r="E145" s="98"/>
      <c r="F145" s="13"/>
    </row>
    <row r="146" spans="4:6" s="8" customFormat="1" x14ac:dyDescent="0.2">
      <c r="D146" s="9"/>
      <c r="E146" s="98"/>
      <c r="F146" s="13"/>
    </row>
    <row r="147" spans="4:6" s="8" customFormat="1" x14ac:dyDescent="0.2">
      <c r="D147" s="9"/>
      <c r="E147" s="98"/>
      <c r="F147" s="13"/>
    </row>
    <row r="148" spans="4:6" s="8" customFormat="1" x14ac:dyDescent="0.2">
      <c r="D148" s="9"/>
      <c r="E148" s="98"/>
      <c r="F148" s="13"/>
    </row>
    <row r="149" spans="4:6" s="8" customFormat="1" x14ac:dyDescent="0.2">
      <c r="D149" s="9"/>
      <c r="E149" s="98"/>
      <c r="F149" s="13"/>
    </row>
    <row r="150" spans="4:6" s="8" customFormat="1" x14ac:dyDescent="0.2">
      <c r="D150" s="9"/>
      <c r="E150" s="98"/>
      <c r="F150" s="13"/>
    </row>
    <row r="151" spans="4:6" s="8" customFormat="1" x14ac:dyDescent="0.2">
      <c r="D151" s="9"/>
      <c r="E151" s="98"/>
      <c r="F151" s="13"/>
    </row>
    <row r="152" spans="4:6" s="8" customFormat="1" x14ac:dyDescent="0.2">
      <c r="D152" s="9"/>
      <c r="E152" s="98"/>
      <c r="F152" s="13"/>
    </row>
    <row r="153" spans="4:6" s="8" customFormat="1" x14ac:dyDescent="0.2">
      <c r="D153" s="9"/>
      <c r="E153" s="98"/>
      <c r="F153" s="13"/>
    </row>
    <row r="154" spans="4:6" s="8" customFormat="1" x14ac:dyDescent="0.2">
      <c r="D154" s="9"/>
      <c r="E154" s="98"/>
      <c r="F154" s="13"/>
    </row>
    <row r="155" spans="4:6" s="8" customFormat="1" x14ac:dyDescent="0.2">
      <c r="D155" s="9"/>
      <c r="E155" s="98"/>
      <c r="F155" s="13"/>
    </row>
    <row r="156" spans="4:6" s="8" customFormat="1" x14ac:dyDescent="0.2">
      <c r="D156" s="9"/>
      <c r="E156" s="98"/>
      <c r="F156" s="13"/>
    </row>
    <row r="157" spans="4:6" s="8" customFormat="1" x14ac:dyDescent="0.2">
      <c r="D157" s="9"/>
      <c r="E157" s="98"/>
      <c r="F157" s="13"/>
    </row>
    <row r="158" spans="4:6" s="8" customFormat="1" x14ac:dyDescent="0.2">
      <c r="D158" s="9"/>
      <c r="E158" s="98"/>
      <c r="F158" s="13"/>
    </row>
    <row r="159" spans="4:6" s="8" customFormat="1" x14ac:dyDescent="0.2">
      <c r="D159" s="9"/>
      <c r="E159" s="98"/>
      <c r="F159" s="13"/>
    </row>
    <row r="160" spans="4:6" s="8" customFormat="1" x14ac:dyDescent="0.2">
      <c r="D160" s="9"/>
      <c r="E160" s="98"/>
      <c r="F160" s="13"/>
    </row>
    <row r="161" spans="4:6" s="8" customFormat="1" x14ac:dyDescent="0.2">
      <c r="D161" s="9"/>
      <c r="E161" s="98"/>
      <c r="F161" s="13"/>
    </row>
    <row r="162" spans="4:6" s="8" customFormat="1" x14ac:dyDescent="0.2">
      <c r="D162" s="9"/>
      <c r="E162" s="98"/>
      <c r="F162" s="13"/>
    </row>
    <row r="163" spans="4:6" s="8" customFormat="1" x14ac:dyDescent="0.2">
      <c r="D163" s="9"/>
      <c r="E163" s="98"/>
      <c r="F163" s="13"/>
    </row>
    <row r="164" spans="4:6" s="8" customFormat="1" x14ac:dyDescent="0.2">
      <c r="D164" s="9"/>
      <c r="E164" s="98"/>
      <c r="F164" s="13"/>
    </row>
    <row r="165" spans="4:6" s="8" customFormat="1" x14ac:dyDescent="0.2">
      <c r="D165" s="9"/>
      <c r="E165" s="98"/>
      <c r="F165" s="13"/>
    </row>
    <row r="166" spans="4:6" s="8" customFormat="1" x14ac:dyDescent="0.2">
      <c r="D166" s="9"/>
      <c r="E166" s="98"/>
      <c r="F166" s="13"/>
    </row>
    <row r="167" spans="4:6" s="8" customFormat="1" x14ac:dyDescent="0.2">
      <c r="D167" s="9"/>
      <c r="E167" s="98"/>
      <c r="F167" s="13"/>
    </row>
    <row r="168" spans="4:6" s="8" customFormat="1" x14ac:dyDescent="0.2">
      <c r="D168" s="9"/>
      <c r="E168" s="98"/>
      <c r="F168" s="13"/>
    </row>
    <row r="169" spans="4:6" s="8" customFormat="1" x14ac:dyDescent="0.2">
      <c r="D169" s="9"/>
      <c r="E169" s="98"/>
      <c r="F169" s="13"/>
    </row>
    <row r="170" spans="4:6" s="8" customFormat="1" x14ac:dyDescent="0.2">
      <c r="D170" s="9"/>
      <c r="E170" s="98"/>
      <c r="F170" s="13"/>
    </row>
    <row r="171" spans="4:6" s="8" customFormat="1" x14ac:dyDescent="0.2">
      <c r="D171" s="9"/>
      <c r="E171" s="98"/>
      <c r="F171" s="13"/>
    </row>
    <row r="172" spans="4:6" s="8" customFormat="1" x14ac:dyDescent="0.2">
      <c r="D172" s="9"/>
      <c r="E172" s="98"/>
      <c r="F172" s="13"/>
    </row>
    <row r="173" spans="4:6" s="8" customFormat="1" x14ac:dyDescent="0.2">
      <c r="D173" s="9"/>
      <c r="E173" s="98"/>
      <c r="F173" s="13"/>
    </row>
    <row r="174" spans="4:6" s="8" customFormat="1" x14ac:dyDescent="0.2">
      <c r="D174" s="9"/>
      <c r="E174" s="98"/>
      <c r="F174" s="13"/>
    </row>
    <row r="175" spans="4:6" s="8" customFormat="1" x14ac:dyDescent="0.2">
      <c r="D175" s="9"/>
      <c r="E175" s="98"/>
      <c r="F175" s="13"/>
    </row>
    <row r="176" spans="4:6" s="8" customFormat="1" x14ac:dyDescent="0.2">
      <c r="D176" s="9"/>
      <c r="E176" s="98"/>
      <c r="F176" s="13"/>
    </row>
    <row r="177" spans="4:6" s="8" customFormat="1" x14ac:dyDescent="0.2">
      <c r="D177" s="9"/>
      <c r="E177" s="98"/>
      <c r="F177" s="13"/>
    </row>
    <row r="178" spans="4:6" s="8" customFormat="1" x14ac:dyDescent="0.2">
      <c r="D178" s="9"/>
      <c r="E178" s="98"/>
      <c r="F178" s="13"/>
    </row>
    <row r="179" spans="4:6" s="8" customFormat="1" x14ac:dyDescent="0.2">
      <c r="D179" s="9"/>
      <c r="E179" s="98"/>
      <c r="F179" s="13"/>
    </row>
    <row r="180" spans="4:6" s="8" customFormat="1" x14ac:dyDescent="0.2">
      <c r="D180" s="9"/>
      <c r="E180" s="98"/>
      <c r="F180" s="13"/>
    </row>
    <row r="181" spans="4:6" s="8" customFormat="1" x14ac:dyDescent="0.2">
      <c r="D181" s="9"/>
      <c r="E181" s="98"/>
      <c r="F181" s="13"/>
    </row>
    <row r="182" spans="4:6" s="8" customFormat="1" x14ac:dyDescent="0.2">
      <c r="D182" s="9"/>
      <c r="E182" s="98"/>
      <c r="F182" s="13"/>
    </row>
    <row r="183" spans="4:6" s="8" customFormat="1" x14ac:dyDescent="0.2">
      <c r="D183" s="9"/>
      <c r="E183" s="98"/>
      <c r="F183" s="13"/>
    </row>
    <row r="184" spans="4:6" s="8" customFormat="1" x14ac:dyDescent="0.2">
      <c r="D184" s="9"/>
      <c r="E184" s="98"/>
      <c r="F184" s="13"/>
    </row>
    <row r="185" spans="4:6" s="8" customFormat="1" x14ac:dyDescent="0.2">
      <c r="D185" s="9"/>
      <c r="E185" s="98"/>
      <c r="F185" s="13"/>
    </row>
    <row r="186" spans="4:6" s="8" customFormat="1" x14ac:dyDescent="0.2">
      <c r="D186" s="9"/>
      <c r="E186" s="98"/>
      <c r="F186" s="13"/>
    </row>
    <row r="187" spans="4:6" s="8" customFormat="1" x14ac:dyDescent="0.2">
      <c r="D187" s="9"/>
      <c r="E187" s="98"/>
      <c r="F187" s="13"/>
    </row>
    <row r="188" spans="4:6" s="8" customFormat="1" x14ac:dyDescent="0.2">
      <c r="D188" s="9"/>
      <c r="E188" s="98"/>
      <c r="F188" s="13"/>
    </row>
    <row r="189" spans="4:6" s="8" customFormat="1" x14ac:dyDescent="0.2">
      <c r="D189" s="9"/>
      <c r="E189" s="98"/>
      <c r="F189" s="13"/>
    </row>
    <row r="190" spans="4:6" s="8" customFormat="1" x14ac:dyDescent="0.2">
      <c r="D190" s="9"/>
      <c r="E190" s="98"/>
      <c r="F190" s="13"/>
    </row>
    <row r="191" spans="4:6" s="8" customFormat="1" x14ac:dyDescent="0.2">
      <c r="D191" s="9"/>
      <c r="E191" s="98"/>
      <c r="F191" s="13"/>
    </row>
    <row r="192" spans="4:6" s="8" customFormat="1" x14ac:dyDescent="0.2">
      <c r="D192" s="9"/>
      <c r="E192" s="98"/>
      <c r="F192" s="13"/>
    </row>
    <row r="193" spans="4:6" s="8" customFormat="1" x14ac:dyDescent="0.2">
      <c r="D193" s="9"/>
      <c r="E193" s="98"/>
      <c r="F193" s="13"/>
    </row>
    <row r="194" spans="4:6" s="8" customFormat="1" x14ac:dyDescent="0.2">
      <c r="D194" s="9"/>
      <c r="E194" s="98"/>
      <c r="F194" s="13"/>
    </row>
    <row r="195" spans="4:6" s="8" customFormat="1" x14ac:dyDescent="0.2">
      <c r="D195" s="9"/>
      <c r="E195" s="98"/>
      <c r="F195" s="13"/>
    </row>
    <row r="196" spans="4:6" s="8" customFormat="1" x14ac:dyDescent="0.2">
      <c r="D196" s="9"/>
      <c r="E196" s="98"/>
      <c r="F196" s="13"/>
    </row>
    <row r="197" spans="4:6" s="8" customFormat="1" x14ac:dyDescent="0.2">
      <c r="D197" s="9"/>
      <c r="E197" s="98"/>
      <c r="F197" s="13"/>
    </row>
    <row r="198" spans="4:6" s="8" customFormat="1" x14ac:dyDescent="0.2">
      <c r="D198" s="9"/>
      <c r="E198" s="98"/>
      <c r="F198" s="13"/>
    </row>
    <row r="199" spans="4:6" s="8" customFormat="1" x14ac:dyDescent="0.2">
      <c r="D199" s="9"/>
      <c r="E199" s="98"/>
      <c r="F199" s="13"/>
    </row>
    <row r="200" spans="4:6" s="8" customFormat="1" x14ac:dyDescent="0.2">
      <c r="D200" s="9"/>
      <c r="E200" s="98"/>
      <c r="F200" s="13"/>
    </row>
    <row r="201" spans="4:6" s="8" customFormat="1" x14ac:dyDescent="0.2">
      <c r="D201" s="9"/>
      <c r="E201" s="98"/>
      <c r="F201" s="13"/>
    </row>
    <row r="202" spans="4:6" s="8" customFormat="1" x14ac:dyDescent="0.2">
      <c r="D202" s="9"/>
      <c r="E202" s="98"/>
      <c r="F202" s="13"/>
    </row>
    <row r="203" spans="4:6" s="8" customFormat="1" x14ac:dyDescent="0.2">
      <c r="D203" s="9"/>
      <c r="E203" s="98"/>
      <c r="F203" s="13"/>
    </row>
    <row r="204" spans="4:6" s="8" customFormat="1" x14ac:dyDescent="0.2">
      <c r="D204" s="9"/>
      <c r="E204" s="98"/>
      <c r="F204" s="13"/>
    </row>
    <row r="205" spans="4:6" s="8" customFormat="1" x14ac:dyDescent="0.2">
      <c r="D205" s="9"/>
      <c r="E205" s="98"/>
      <c r="F205" s="13"/>
    </row>
    <row r="206" spans="4:6" s="8" customFormat="1" x14ac:dyDescent="0.2">
      <c r="D206" s="9"/>
      <c r="E206" s="98"/>
      <c r="F206" s="13"/>
    </row>
    <row r="207" spans="4:6" s="8" customFormat="1" x14ac:dyDescent="0.2">
      <c r="D207" s="9"/>
      <c r="E207" s="98"/>
      <c r="F207" s="13"/>
    </row>
    <row r="208" spans="4:6" s="8" customFormat="1" x14ac:dyDescent="0.2">
      <c r="D208" s="9"/>
      <c r="E208" s="98"/>
      <c r="F208" s="13"/>
    </row>
    <row r="209" spans="4:6" s="8" customFormat="1" x14ac:dyDescent="0.2">
      <c r="D209" s="9"/>
      <c r="E209" s="98"/>
      <c r="F209" s="13"/>
    </row>
    <row r="210" spans="4:6" s="8" customFormat="1" x14ac:dyDescent="0.2">
      <c r="D210" s="9"/>
      <c r="E210" s="98"/>
      <c r="F210" s="13"/>
    </row>
    <row r="211" spans="4:6" s="8" customFormat="1" x14ac:dyDescent="0.2">
      <c r="D211" s="9"/>
      <c r="E211" s="98"/>
      <c r="F211" s="13"/>
    </row>
    <row r="212" spans="4:6" s="8" customFormat="1" x14ac:dyDescent="0.2">
      <c r="D212" s="9"/>
      <c r="E212" s="98"/>
      <c r="F212" s="13"/>
    </row>
    <row r="213" spans="4:6" s="8" customFormat="1" x14ac:dyDescent="0.2">
      <c r="D213" s="9"/>
      <c r="E213" s="98"/>
      <c r="F213" s="13"/>
    </row>
    <row r="214" spans="4:6" s="8" customFormat="1" x14ac:dyDescent="0.2">
      <c r="D214" s="9"/>
      <c r="E214" s="98"/>
      <c r="F214" s="13"/>
    </row>
    <row r="215" spans="4:6" s="8" customFormat="1" x14ac:dyDescent="0.2">
      <c r="D215" s="9"/>
      <c r="E215" s="98"/>
      <c r="F215" s="13"/>
    </row>
    <row r="216" spans="4:6" s="8" customFormat="1" x14ac:dyDescent="0.2">
      <c r="D216" s="9"/>
      <c r="E216" s="98"/>
      <c r="F216" s="13"/>
    </row>
    <row r="217" spans="4:6" s="8" customFormat="1" x14ac:dyDescent="0.2">
      <c r="D217" s="9"/>
      <c r="E217" s="98"/>
      <c r="F217" s="13"/>
    </row>
    <row r="218" spans="4:6" s="8" customFormat="1" x14ac:dyDescent="0.2">
      <c r="D218" s="9"/>
      <c r="E218" s="98"/>
      <c r="F218" s="13"/>
    </row>
    <row r="219" spans="4:6" s="8" customFormat="1" x14ac:dyDescent="0.2">
      <c r="D219" s="9"/>
      <c r="E219" s="98"/>
      <c r="F219" s="13"/>
    </row>
    <row r="220" spans="4:6" s="8" customFormat="1" x14ac:dyDescent="0.2">
      <c r="D220" s="9"/>
      <c r="E220" s="98"/>
      <c r="F220" s="13"/>
    </row>
    <row r="221" spans="4:6" s="8" customFormat="1" x14ac:dyDescent="0.2">
      <c r="D221" s="9"/>
      <c r="E221" s="98"/>
      <c r="F221" s="13"/>
    </row>
    <row r="222" spans="4:6" s="8" customFormat="1" x14ac:dyDescent="0.2">
      <c r="D222" s="9"/>
      <c r="E222" s="98"/>
      <c r="F222" s="13"/>
    </row>
    <row r="223" spans="4:6" s="8" customFormat="1" x14ac:dyDescent="0.2">
      <c r="D223" s="9"/>
      <c r="E223" s="98"/>
      <c r="F223" s="13"/>
    </row>
    <row r="224" spans="4:6" s="8" customFormat="1" x14ac:dyDescent="0.2">
      <c r="D224" s="9"/>
      <c r="E224" s="98"/>
      <c r="F224" s="13"/>
    </row>
    <row r="225" spans="4:6" s="8" customFormat="1" x14ac:dyDescent="0.2">
      <c r="D225" s="9"/>
      <c r="E225" s="98"/>
      <c r="F225" s="13"/>
    </row>
    <row r="226" spans="4:6" s="8" customFormat="1" x14ac:dyDescent="0.2">
      <c r="D226" s="9"/>
      <c r="E226" s="98"/>
      <c r="F226" s="13"/>
    </row>
    <row r="227" spans="4:6" s="8" customFormat="1" x14ac:dyDescent="0.2">
      <c r="D227" s="9"/>
      <c r="E227" s="98"/>
      <c r="F227" s="13"/>
    </row>
    <row r="228" spans="4:6" s="8" customFormat="1" x14ac:dyDescent="0.2">
      <c r="D228" s="9"/>
      <c r="E228" s="98"/>
      <c r="F228" s="13"/>
    </row>
    <row r="229" spans="4:6" s="8" customFormat="1" x14ac:dyDescent="0.2">
      <c r="D229" s="9"/>
      <c r="E229" s="98"/>
      <c r="F229" s="13"/>
    </row>
    <row r="230" spans="4:6" s="8" customFormat="1" x14ac:dyDescent="0.2">
      <c r="D230" s="9"/>
      <c r="E230" s="98"/>
      <c r="F230" s="13"/>
    </row>
    <row r="231" spans="4:6" s="8" customFormat="1" x14ac:dyDescent="0.2">
      <c r="D231" s="9"/>
      <c r="E231" s="98"/>
      <c r="F231" s="13"/>
    </row>
    <row r="232" spans="4:6" s="8" customFormat="1" x14ac:dyDescent="0.2">
      <c r="D232" s="9"/>
      <c r="E232" s="98"/>
      <c r="F232" s="13"/>
    </row>
    <row r="233" spans="4:6" s="8" customFormat="1" x14ac:dyDescent="0.2">
      <c r="D233" s="9"/>
      <c r="E233" s="98"/>
      <c r="F233" s="13"/>
    </row>
    <row r="234" spans="4:6" s="8" customFormat="1" x14ac:dyDescent="0.2">
      <c r="D234" s="9"/>
      <c r="E234" s="98"/>
      <c r="F234" s="13"/>
    </row>
    <row r="235" spans="4:6" s="8" customFormat="1" x14ac:dyDescent="0.2">
      <c r="D235" s="9"/>
      <c r="E235" s="98"/>
      <c r="F235" s="13"/>
    </row>
    <row r="236" spans="4:6" s="8" customFormat="1" x14ac:dyDescent="0.2">
      <c r="D236" s="9"/>
      <c r="E236" s="98"/>
      <c r="F236" s="13"/>
    </row>
    <row r="237" spans="4:6" s="8" customFormat="1" x14ac:dyDescent="0.2">
      <c r="D237" s="9"/>
      <c r="E237" s="98"/>
      <c r="F237" s="13"/>
    </row>
    <row r="238" spans="4:6" s="8" customFormat="1" x14ac:dyDescent="0.2">
      <c r="D238" s="9"/>
      <c r="E238" s="98"/>
      <c r="F238" s="13"/>
    </row>
    <row r="239" spans="4:6" s="8" customFormat="1" x14ac:dyDescent="0.2">
      <c r="D239" s="9"/>
      <c r="E239" s="98"/>
      <c r="F239" s="13"/>
    </row>
    <row r="240" spans="4:6" s="8" customFormat="1" x14ac:dyDescent="0.2">
      <c r="D240" s="9"/>
      <c r="E240" s="98"/>
      <c r="F240" s="13"/>
    </row>
    <row r="241" spans="4:6" s="8" customFormat="1" x14ac:dyDescent="0.2">
      <c r="D241" s="9"/>
      <c r="E241" s="98"/>
      <c r="F241" s="13"/>
    </row>
    <row r="242" spans="4:6" s="8" customFormat="1" x14ac:dyDescent="0.2">
      <c r="D242" s="9"/>
      <c r="E242" s="98"/>
      <c r="F242" s="13"/>
    </row>
    <row r="243" spans="4:6" s="8" customFormat="1" x14ac:dyDescent="0.2">
      <c r="D243" s="9"/>
      <c r="E243" s="98"/>
      <c r="F243" s="13"/>
    </row>
    <row r="244" spans="4:6" s="8" customFormat="1" x14ac:dyDescent="0.2">
      <c r="D244" s="9"/>
      <c r="E244" s="98"/>
      <c r="F244" s="13"/>
    </row>
    <row r="245" spans="4:6" s="8" customFormat="1" x14ac:dyDescent="0.2">
      <c r="D245" s="9"/>
      <c r="E245" s="98"/>
      <c r="F245" s="13"/>
    </row>
    <row r="246" spans="4:6" s="8" customFormat="1" x14ac:dyDescent="0.2">
      <c r="D246" s="9"/>
      <c r="E246" s="98"/>
      <c r="F246" s="13"/>
    </row>
    <row r="247" spans="4:6" s="8" customFormat="1" x14ac:dyDescent="0.2">
      <c r="D247" s="9"/>
      <c r="E247" s="98"/>
      <c r="F247" s="13"/>
    </row>
    <row r="248" spans="4:6" s="8" customFormat="1" x14ac:dyDescent="0.2">
      <c r="D248" s="9"/>
      <c r="E248" s="98"/>
      <c r="F248" s="13"/>
    </row>
    <row r="249" spans="4:6" s="8" customFormat="1" x14ac:dyDescent="0.2">
      <c r="D249" s="9"/>
      <c r="E249" s="98"/>
      <c r="F249" s="13"/>
    </row>
    <row r="250" spans="4:6" s="8" customFormat="1" x14ac:dyDescent="0.2">
      <c r="D250" s="9"/>
      <c r="E250" s="98"/>
      <c r="F250" s="13"/>
    </row>
    <row r="251" spans="4:6" s="8" customFormat="1" x14ac:dyDescent="0.2">
      <c r="D251" s="9"/>
      <c r="E251" s="98"/>
      <c r="F251" s="13"/>
    </row>
    <row r="252" spans="4:6" s="8" customFormat="1" x14ac:dyDescent="0.2">
      <c r="D252" s="9"/>
      <c r="E252" s="98"/>
      <c r="F252" s="13"/>
    </row>
    <row r="253" spans="4:6" s="8" customFormat="1" x14ac:dyDescent="0.2">
      <c r="D253" s="9"/>
      <c r="E253" s="98"/>
      <c r="F253" s="13"/>
    </row>
    <row r="254" spans="4:6" s="8" customFormat="1" x14ac:dyDescent="0.2">
      <c r="D254" s="9"/>
      <c r="E254" s="98"/>
      <c r="F254" s="13"/>
    </row>
    <row r="255" spans="4:6" s="8" customFormat="1" x14ac:dyDescent="0.2">
      <c r="D255" s="9"/>
      <c r="E255" s="98"/>
      <c r="F255" s="13"/>
    </row>
    <row r="256" spans="4:6" s="8" customFormat="1" x14ac:dyDescent="0.2">
      <c r="D256" s="9"/>
      <c r="E256" s="98"/>
      <c r="F256" s="13"/>
    </row>
    <row r="257" spans="4:6" s="8" customFormat="1" x14ac:dyDescent="0.2">
      <c r="D257" s="9"/>
      <c r="E257" s="98"/>
      <c r="F257" s="13"/>
    </row>
    <row r="258" spans="4:6" s="8" customFormat="1" x14ac:dyDescent="0.2">
      <c r="D258" s="9"/>
      <c r="E258" s="98"/>
      <c r="F258" s="13"/>
    </row>
    <row r="259" spans="4:6" s="8" customFormat="1" x14ac:dyDescent="0.2">
      <c r="D259" s="9"/>
      <c r="E259" s="98"/>
      <c r="F259" s="13"/>
    </row>
    <row r="260" spans="4:6" s="8" customFormat="1" x14ac:dyDescent="0.2">
      <c r="D260" s="9"/>
      <c r="E260" s="98"/>
      <c r="F260" s="13"/>
    </row>
    <row r="261" spans="4:6" s="8" customFormat="1" x14ac:dyDescent="0.2">
      <c r="D261" s="9"/>
      <c r="E261" s="98"/>
      <c r="F261" s="13"/>
    </row>
    <row r="262" spans="4:6" s="8" customFormat="1" x14ac:dyDescent="0.2">
      <c r="D262" s="9"/>
      <c r="E262" s="98"/>
      <c r="F262" s="13"/>
    </row>
    <row r="263" spans="4:6" s="8" customFormat="1" x14ac:dyDescent="0.2">
      <c r="D263" s="9"/>
      <c r="E263" s="98"/>
      <c r="F263" s="13"/>
    </row>
    <row r="264" spans="4:6" s="8" customFormat="1" x14ac:dyDescent="0.2">
      <c r="D264" s="9"/>
      <c r="E264" s="98"/>
      <c r="F264" s="13"/>
    </row>
    <row r="265" spans="4:6" s="8" customFormat="1" x14ac:dyDescent="0.2">
      <c r="D265" s="9"/>
      <c r="E265" s="98"/>
      <c r="F265" s="13"/>
    </row>
    <row r="266" spans="4:6" s="8" customFormat="1" x14ac:dyDescent="0.2">
      <c r="D266" s="9"/>
      <c r="E266" s="98"/>
      <c r="F266" s="13"/>
    </row>
    <row r="267" spans="4:6" s="8" customFormat="1" x14ac:dyDescent="0.2">
      <c r="D267" s="9"/>
      <c r="E267" s="98"/>
      <c r="F267" s="13"/>
    </row>
    <row r="268" spans="4:6" s="8" customFormat="1" x14ac:dyDescent="0.2">
      <c r="D268" s="9"/>
      <c r="E268" s="98"/>
      <c r="F268" s="13"/>
    </row>
    <row r="269" spans="4:6" s="8" customFormat="1" x14ac:dyDescent="0.2">
      <c r="D269" s="9"/>
      <c r="E269" s="98"/>
      <c r="F269" s="13"/>
    </row>
    <row r="270" spans="4:6" s="8" customFormat="1" x14ac:dyDescent="0.2">
      <c r="D270" s="9"/>
      <c r="E270" s="98"/>
      <c r="F270" s="13"/>
    </row>
    <row r="271" spans="4:6" s="8" customFormat="1" x14ac:dyDescent="0.2">
      <c r="D271" s="9"/>
      <c r="E271" s="98"/>
      <c r="F271" s="13"/>
    </row>
    <row r="272" spans="4:6" s="8" customFormat="1" x14ac:dyDescent="0.2">
      <c r="D272" s="9"/>
      <c r="E272" s="98"/>
      <c r="F272" s="13"/>
    </row>
    <row r="273" spans="4:6" s="8" customFormat="1" x14ac:dyDescent="0.2">
      <c r="D273" s="9"/>
      <c r="E273" s="98"/>
      <c r="F273" s="13"/>
    </row>
    <row r="274" spans="4:6" s="8" customFormat="1" x14ac:dyDescent="0.2">
      <c r="D274" s="9"/>
      <c r="E274" s="98"/>
      <c r="F274" s="13"/>
    </row>
    <row r="275" spans="4:6" s="8" customFormat="1" x14ac:dyDescent="0.2">
      <c r="D275" s="9"/>
      <c r="E275" s="98"/>
      <c r="F275" s="13"/>
    </row>
    <row r="276" spans="4:6" s="8" customFormat="1" x14ac:dyDescent="0.2">
      <c r="D276" s="9"/>
      <c r="E276" s="98"/>
      <c r="F276" s="13"/>
    </row>
    <row r="277" spans="4:6" s="8" customFormat="1" x14ac:dyDescent="0.2">
      <c r="D277" s="9"/>
      <c r="E277" s="98"/>
      <c r="F277" s="13"/>
    </row>
    <row r="278" spans="4:6" s="8" customFormat="1" x14ac:dyDescent="0.2">
      <c r="D278" s="9"/>
      <c r="E278" s="98"/>
      <c r="F278" s="13"/>
    </row>
    <row r="279" spans="4:6" s="8" customFormat="1" x14ac:dyDescent="0.2">
      <c r="D279" s="9"/>
      <c r="E279" s="98"/>
      <c r="F279" s="13"/>
    </row>
    <row r="280" spans="4:6" s="8" customFormat="1" x14ac:dyDescent="0.2">
      <c r="D280" s="9"/>
      <c r="E280" s="98"/>
      <c r="F280" s="13"/>
    </row>
    <row r="281" spans="4:6" s="8" customFormat="1" x14ac:dyDescent="0.2">
      <c r="D281" s="9"/>
      <c r="E281" s="98"/>
      <c r="F281" s="13"/>
    </row>
    <row r="282" spans="4:6" s="8" customFormat="1" x14ac:dyDescent="0.2">
      <c r="D282" s="9"/>
      <c r="E282" s="98"/>
      <c r="F282" s="13"/>
    </row>
    <row r="283" spans="4:6" s="8" customFormat="1" x14ac:dyDescent="0.2">
      <c r="D283" s="9"/>
      <c r="E283" s="98"/>
      <c r="F283" s="13"/>
    </row>
    <row r="284" spans="4:6" s="8" customFormat="1" x14ac:dyDescent="0.2">
      <c r="D284" s="9"/>
      <c r="E284" s="98"/>
      <c r="F284" s="13"/>
    </row>
    <row r="285" spans="4:6" s="8" customFormat="1" x14ac:dyDescent="0.2">
      <c r="D285" s="9"/>
      <c r="E285" s="98"/>
      <c r="F285" s="13"/>
    </row>
    <row r="286" spans="4:6" s="8" customFormat="1" x14ac:dyDescent="0.2">
      <c r="D286" s="9"/>
      <c r="E286" s="98"/>
      <c r="F286" s="13"/>
    </row>
    <row r="287" spans="4:6" s="8" customFormat="1" x14ac:dyDescent="0.2">
      <c r="D287" s="9"/>
      <c r="E287" s="98"/>
      <c r="F287" s="13"/>
    </row>
    <row r="288" spans="4:6" s="8" customFormat="1" x14ac:dyDescent="0.2">
      <c r="D288" s="9"/>
      <c r="E288" s="98"/>
      <c r="F288" s="13"/>
    </row>
    <row r="289" spans="4:6" s="8" customFormat="1" x14ac:dyDescent="0.2">
      <c r="D289" s="9"/>
      <c r="E289" s="98"/>
      <c r="F289" s="13"/>
    </row>
    <row r="290" spans="4:6" s="8" customFormat="1" x14ac:dyDescent="0.2">
      <c r="D290" s="9"/>
      <c r="E290" s="98"/>
      <c r="F290" s="13"/>
    </row>
    <row r="291" spans="4:6" s="8" customFormat="1" x14ac:dyDescent="0.2">
      <c r="D291" s="9"/>
      <c r="E291" s="98"/>
      <c r="F291" s="13"/>
    </row>
    <row r="292" spans="4:6" s="8" customFormat="1" x14ac:dyDescent="0.2">
      <c r="D292" s="9"/>
      <c r="E292" s="98"/>
      <c r="F292" s="13"/>
    </row>
    <row r="293" spans="4:6" s="8" customFormat="1" x14ac:dyDescent="0.2">
      <c r="D293" s="9"/>
      <c r="E293" s="98"/>
      <c r="F293" s="13"/>
    </row>
    <row r="294" spans="4:6" s="8" customFormat="1" x14ac:dyDescent="0.2">
      <c r="D294" s="9"/>
      <c r="E294" s="98"/>
      <c r="F294" s="13"/>
    </row>
    <row r="295" spans="4:6" s="8" customFormat="1" x14ac:dyDescent="0.2">
      <c r="D295" s="9"/>
      <c r="E295" s="98"/>
      <c r="F295" s="13"/>
    </row>
    <row r="296" spans="4:6" s="8" customFormat="1" x14ac:dyDescent="0.2">
      <c r="D296" s="9"/>
      <c r="E296" s="98"/>
      <c r="F296" s="13"/>
    </row>
    <row r="297" spans="4:6" s="8" customFormat="1" x14ac:dyDescent="0.2">
      <c r="D297" s="9"/>
      <c r="E297" s="98"/>
      <c r="F297" s="13"/>
    </row>
    <row r="298" spans="4:6" s="8" customFormat="1" x14ac:dyDescent="0.2">
      <c r="D298" s="9"/>
      <c r="E298" s="98"/>
      <c r="F298" s="13"/>
    </row>
    <row r="299" spans="4:6" s="8" customFormat="1" x14ac:dyDescent="0.2">
      <c r="D299" s="9"/>
      <c r="E299" s="98"/>
      <c r="F299" s="13"/>
    </row>
    <row r="300" spans="4:6" s="8" customFormat="1" x14ac:dyDescent="0.2">
      <c r="D300" s="9"/>
      <c r="E300" s="98"/>
      <c r="F300" s="13"/>
    </row>
    <row r="301" spans="4:6" s="8" customFormat="1" x14ac:dyDescent="0.2">
      <c r="D301" s="9"/>
      <c r="E301" s="98"/>
      <c r="F301" s="13"/>
    </row>
    <row r="302" spans="4:6" s="8" customFormat="1" x14ac:dyDescent="0.2">
      <c r="D302" s="9"/>
      <c r="E302" s="98"/>
      <c r="F302" s="13"/>
    </row>
    <row r="303" spans="4:6" s="8" customFormat="1" x14ac:dyDescent="0.2">
      <c r="D303" s="9"/>
      <c r="E303" s="98"/>
      <c r="F303" s="13"/>
    </row>
    <row r="304" spans="4:6" s="8" customFormat="1" x14ac:dyDescent="0.2">
      <c r="D304" s="9"/>
      <c r="E304" s="98"/>
      <c r="F304" s="13"/>
    </row>
    <row r="305" spans="4:6" s="8" customFormat="1" x14ac:dyDescent="0.2">
      <c r="D305" s="9"/>
      <c r="E305" s="98"/>
      <c r="F305" s="13"/>
    </row>
    <row r="306" spans="4:6" s="8" customFormat="1" x14ac:dyDescent="0.2">
      <c r="D306" s="9"/>
      <c r="E306" s="98"/>
      <c r="F306" s="13"/>
    </row>
    <row r="307" spans="4:6" s="8" customFormat="1" x14ac:dyDescent="0.2">
      <c r="D307" s="9"/>
      <c r="E307" s="98"/>
      <c r="F307" s="13"/>
    </row>
    <row r="308" spans="4:6" s="8" customFormat="1" x14ac:dyDescent="0.2">
      <c r="D308" s="9"/>
      <c r="E308" s="98"/>
      <c r="F308" s="13"/>
    </row>
    <row r="309" spans="4:6" s="8" customFormat="1" x14ac:dyDescent="0.2">
      <c r="D309" s="9"/>
      <c r="E309" s="98"/>
      <c r="F309" s="13"/>
    </row>
    <row r="310" spans="4:6" s="8" customFormat="1" x14ac:dyDescent="0.2">
      <c r="D310" s="9"/>
      <c r="E310" s="98"/>
      <c r="F310" s="13"/>
    </row>
    <row r="311" spans="4:6" s="8" customFormat="1" x14ac:dyDescent="0.2">
      <c r="D311" s="9"/>
      <c r="E311" s="98"/>
      <c r="F311" s="13"/>
    </row>
    <row r="312" spans="4:6" s="8" customFormat="1" x14ac:dyDescent="0.2">
      <c r="D312" s="9"/>
      <c r="E312" s="98"/>
      <c r="F312" s="13"/>
    </row>
    <row r="313" spans="4:6" s="8" customFormat="1" x14ac:dyDescent="0.2">
      <c r="D313" s="9"/>
      <c r="E313" s="98"/>
      <c r="F313" s="13"/>
    </row>
    <row r="314" spans="4:6" s="8" customFormat="1" x14ac:dyDescent="0.2">
      <c r="D314" s="9"/>
      <c r="E314" s="98"/>
      <c r="F314" s="13"/>
    </row>
    <row r="315" spans="4:6" s="8" customFormat="1" x14ac:dyDescent="0.2">
      <c r="D315" s="9"/>
      <c r="E315" s="98"/>
      <c r="F315" s="13"/>
    </row>
    <row r="316" spans="4:6" s="8" customFormat="1" x14ac:dyDescent="0.2">
      <c r="D316" s="9"/>
      <c r="E316" s="98"/>
      <c r="F316" s="13"/>
    </row>
    <row r="317" spans="4:6" s="8" customFormat="1" x14ac:dyDescent="0.2">
      <c r="D317" s="9"/>
      <c r="E317" s="98"/>
      <c r="F317" s="13"/>
    </row>
    <row r="318" spans="4:6" s="8" customFormat="1" x14ac:dyDescent="0.2">
      <c r="D318" s="9"/>
      <c r="E318" s="98"/>
      <c r="F318" s="13"/>
    </row>
    <row r="319" spans="4:6" s="8" customFormat="1" x14ac:dyDescent="0.2">
      <c r="D319" s="9"/>
      <c r="E319" s="98"/>
      <c r="F319" s="13"/>
    </row>
    <row r="320" spans="4:6" s="8" customFormat="1" x14ac:dyDescent="0.2">
      <c r="D320" s="9"/>
      <c r="E320" s="98"/>
      <c r="F320" s="13"/>
    </row>
    <row r="321" spans="4:6" s="8" customFormat="1" x14ac:dyDescent="0.2">
      <c r="D321" s="9"/>
      <c r="E321" s="98"/>
      <c r="F321" s="13"/>
    </row>
    <row r="322" spans="4:6" s="8" customFormat="1" x14ac:dyDescent="0.2">
      <c r="D322" s="9"/>
      <c r="E322" s="98"/>
      <c r="F322" s="13"/>
    </row>
    <row r="323" spans="4:6" s="8" customFormat="1" x14ac:dyDescent="0.2">
      <c r="D323" s="9"/>
      <c r="E323" s="98"/>
      <c r="F323" s="13"/>
    </row>
    <row r="324" spans="4:6" s="8" customFormat="1" x14ac:dyDescent="0.2">
      <c r="D324" s="9"/>
      <c r="E324" s="98"/>
      <c r="F324" s="13"/>
    </row>
    <row r="325" spans="4:6" s="8" customFormat="1" x14ac:dyDescent="0.2">
      <c r="D325" s="9"/>
      <c r="E325" s="98"/>
      <c r="F325" s="13"/>
    </row>
    <row r="326" spans="4:6" s="8" customFormat="1" x14ac:dyDescent="0.2">
      <c r="D326" s="9"/>
      <c r="E326" s="98"/>
      <c r="F326" s="13"/>
    </row>
    <row r="327" spans="4:6" s="8" customFormat="1" x14ac:dyDescent="0.2">
      <c r="D327" s="9"/>
      <c r="E327" s="98"/>
      <c r="F327" s="13"/>
    </row>
    <row r="328" spans="4:6" s="8" customFormat="1" x14ac:dyDescent="0.2">
      <c r="D328" s="9"/>
      <c r="E328" s="98"/>
      <c r="F328" s="13"/>
    </row>
    <row r="329" spans="4:6" s="8" customFormat="1" x14ac:dyDescent="0.2">
      <c r="D329" s="9"/>
      <c r="E329" s="98"/>
      <c r="F329" s="13"/>
    </row>
    <row r="330" spans="4:6" s="8" customFormat="1" x14ac:dyDescent="0.2">
      <c r="D330" s="9"/>
      <c r="E330" s="98"/>
      <c r="F330" s="13"/>
    </row>
    <row r="331" spans="4:6" s="8" customFormat="1" x14ac:dyDescent="0.2">
      <c r="D331" s="9"/>
      <c r="E331" s="98"/>
      <c r="F331" s="13"/>
    </row>
    <row r="332" spans="4:6" s="8" customFormat="1" x14ac:dyDescent="0.2">
      <c r="D332" s="9"/>
      <c r="E332" s="98"/>
      <c r="F332" s="13"/>
    </row>
    <row r="333" spans="4:6" s="8" customFormat="1" x14ac:dyDescent="0.2">
      <c r="D333" s="9"/>
      <c r="E333" s="98"/>
      <c r="F333" s="13"/>
    </row>
    <row r="334" spans="4:6" s="8" customFormat="1" x14ac:dyDescent="0.2">
      <c r="D334" s="9"/>
      <c r="E334" s="98"/>
      <c r="F334" s="13"/>
    </row>
    <row r="335" spans="4:6" s="8" customFormat="1" x14ac:dyDescent="0.2">
      <c r="D335" s="9"/>
      <c r="E335" s="98"/>
      <c r="F335" s="13"/>
    </row>
    <row r="336" spans="4:6" s="8" customFormat="1" x14ac:dyDescent="0.2">
      <c r="D336" s="9"/>
      <c r="E336" s="98"/>
      <c r="F336" s="13"/>
    </row>
    <row r="337" spans="4:6" s="8" customFormat="1" x14ac:dyDescent="0.2">
      <c r="D337" s="9"/>
      <c r="E337" s="98"/>
      <c r="F337" s="13"/>
    </row>
    <row r="338" spans="4:6" s="8" customFormat="1" x14ac:dyDescent="0.2">
      <c r="D338" s="9"/>
      <c r="E338" s="98"/>
      <c r="F338" s="13"/>
    </row>
    <row r="339" spans="4:6" s="8" customFormat="1" x14ac:dyDescent="0.2">
      <c r="D339" s="9"/>
      <c r="E339" s="98"/>
      <c r="F339" s="13"/>
    </row>
    <row r="340" spans="4:6" s="8" customFormat="1" x14ac:dyDescent="0.2">
      <c r="D340" s="9"/>
      <c r="E340" s="98"/>
      <c r="F340" s="13"/>
    </row>
    <row r="341" spans="4:6" s="8" customFormat="1" x14ac:dyDescent="0.2">
      <c r="D341" s="9"/>
      <c r="E341" s="98"/>
      <c r="F341" s="13"/>
    </row>
    <row r="342" spans="4:6" s="8" customFormat="1" x14ac:dyDescent="0.2">
      <c r="D342" s="9"/>
      <c r="E342" s="98"/>
      <c r="F342" s="13"/>
    </row>
    <row r="343" spans="4:6" s="8" customFormat="1" x14ac:dyDescent="0.2">
      <c r="D343" s="9"/>
      <c r="E343" s="98"/>
      <c r="F343" s="13"/>
    </row>
    <row r="344" spans="4:6" s="8" customFormat="1" x14ac:dyDescent="0.2">
      <c r="D344" s="9"/>
      <c r="E344" s="98"/>
      <c r="F344" s="13"/>
    </row>
    <row r="345" spans="4:6" s="8" customFormat="1" x14ac:dyDescent="0.2">
      <c r="D345" s="9"/>
      <c r="E345" s="98"/>
      <c r="F345" s="13"/>
    </row>
    <row r="346" spans="4:6" s="8" customFormat="1" x14ac:dyDescent="0.2">
      <c r="D346" s="9"/>
      <c r="E346" s="98"/>
      <c r="F346" s="13"/>
    </row>
    <row r="347" spans="4:6" s="8" customFormat="1" x14ac:dyDescent="0.2">
      <c r="D347" s="9"/>
      <c r="E347" s="98"/>
      <c r="F347" s="13"/>
    </row>
    <row r="348" spans="4:6" s="8" customFormat="1" x14ac:dyDescent="0.2">
      <c r="D348" s="9"/>
      <c r="E348" s="98"/>
      <c r="F348" s="13"/>
    </row>
    <row r="349" spans="4:6" s="8" customFormat="1" x14ac:dyDescent="0.2">
      <c r="D349" s="9"/>
      <c r="E349" s="98"/>
      <c r="F349" s="13"/>
    </row>
    <row r="350" spans="4:6" s="8" customFormat="1" x14ac:dyDescent="0.2">
      <c r="D350" s="9"/>
      <c r="E350" s="98"/>
      <c r="F350" s="13"/>
    </row>
    <row r="351" spans="4:6" s="8" customFormat="1" x14ac:dyDescent="0.2">
      <c r="D351" s="9"/>
      <c r="E351" s="98"/>
      <c r="F351" s="13"/>
    </row>
    <row r="352" spans="4:6" s="8" customFormat="1" x14ac:dyDescent="0.2">
      <c r="D352" s="9"/>
      <c r="E352" s="98"/>
      <c r="F352" s="13"/>
    </row>
    <row r="353" spans="4:6" s="8" customFormat="1" x14ac:dyDescent="0.2">
      <c r="D353" s="9"/>
      <c r="E353" s="98"/>
      <c r="F353" s="13"/>
    </row>
    <row r="354" spans="4:6" s="8" customFormat="1" x14ac:dyDescent="0.2">
      <c r="D354" s="9"/>
      <c r="E354" s="98"/>
      <c r="F354" s="13"/>
    </row>
    <row r="355" spans="4:6" s="8" customFormat="1" x14ac:dyDescent="0.2">
      <c r="D355" s="9"/>
      <c r="E355" s="98"/>
      <c r="F355" s="13"/>
    </row>
    <row r="356" spans="4:6" s="8" customFormat="1" x14ac:dyDescent="0.2">
      <c r="D356" s="9"/>
      <c r="E356" s="98"/>
      <c r="F356" s="13"/>
    </row>
    <row r="357" spans="4:6" s="8" customFormat="1" x14ac:dyDescent="0.2">
      <c r="D357" s="9"/>
      <c r="E357" s="98"/>
      <c r="F357" s="13"/>
    </row>
    <row r="358" spans="4:6" s="8" customFormat="1" x14ac:dyDescent="0.2">
      <c r="D358" s="9"/>
      <c r="E358" s="98"/>
      <c r="F358" s="13"/>
    </row>
    <row r="359" spans="4:6" s="8" customFormat="1" x14ac:dyDescent="0.2">
      <c r="D359" s="9"/>
      <c r="E359" s="98"/>
      <c r="F359" s="13"/>
    </row>
    <row r="360" spans="4:6" s="8" customFormat="1" x14ac:dyDescent="0.2">
      <c r="D360" s="9"/>
      <c r="E360" s="98"/>
      <c r="F360" s="13"/>
    </row>
    <row r="361" spans="4:6" s="8" customFormat="1" x14ac:dyDescent="0.2">
      <c r="D361" s="9"/>
      <c r="E361" s="98"/>
      <c r="F361" s="13"/>
    </row>
    <row r="362" spans="4:6" s="8" customFormat="1" x14ac:dyDescent="0.2">
      <c r="D362" s="9"/>
      <c r="E362" s="98"/>
      <c r="F362" s="13"/>
    </row>
    <row r="363" spans="4:6" s="8" customFormat="1" x14ac:dyDescent="0.2">
      <c r="D363" s="9"/>
      <c r="E363" s="98"/>
      <c r="F363" s="13"/>
    </row>
    <row r="364" spans="4:6" s="8" customFormat="1" x14ac:dyDescent="0.2">
      <c r="D364" s="9"/>
      <c r="E364" s="98"/>
      <c r="F364" s="13"/>
    </row>
    <row r="365" spans="4:6" s="8" customFormat="1" x14ac:dyDescent="0.2">
      <c r="D365" s="9"/>
      <c r="E365" s="98"/>
      <c r="F365" s="13"/>
    </row>
    <row r="366" spans="4:6" s="8" customFormat="1" x14ac:dyDescent="0.2">
      <c r="D366" s="9"/>
      <c r="E366" s="98"/>
      <c r="F366" s="13"/>
    </row>
    <row r="367" spans="4:6" s="8" customFormat="1" x14ac:dyDescent="0.2">
      <c r="D367" s="9"/>
      <c r="E367" s="98"/>
      <c r="F367" s="13"/>
    </row>
    <row r="368" spans="4:6" s="8" customFormat="1" x14ac:dyDescent="0.2">
      <c r="D368" s="9"/>
      <c r="E368" s="98"/>
      <c r="F368" s="13"/>
    </row>
    <row r="369" spans="4:6" s="8" customFormat="1" x14ac:dyDescent="0.2">
      <c r="D369" s="9"/>
      <c r="E369" s="98"/>
      <c r="F369" s="13"/>
    </row>
    <row r="370" spans="4:6" s="8" customFormat="1" x14ac:dyDescent="0.2">
      <c r="D370" s="9"/>
      <c r="E370" s="98"/>
      <c r="F370" s="13"/>
    </row>
    <row r="371" spans="4:6" s="8" customFormat="1" x14ac:dyDescent="0.2">
      <c r="D371" s="9"/>
      <c r="E371" s="98"/>
      <c r="F371" s="13"/>
    </row>
    <row r="372" spans="4:6" s="8" customFormat="1" x14ac:dyDescent="0.2">
      <c r="D372" s="9"/>
      <c r="E372" s="98"/>
      <c r="F372" s="13"/>
    </row>
    <row r="373" spans="4:6" s="8" customFormat="1" x14ac:dyDescent="0.2">
      <c r="D373" s="9"/>
      <c r="E373" s="98"/>
      <c r="F373" s="13"/>
    </row>
    <row r="374" spans="4:6" s="8" customFormat="1" x14ac:dyDescent="0.2">
      <c r="D374" s="9"/>
      <c r="E374" s="98"/>
      <c r="F374" s="13"/>
    </row>
    <row r="375" spans="4:6" s="8" customFormat="1" x14ac:dyDescent="0.2">
      <c r="D375" s="9"/>
      <c r="E375" s="98"/>
      <c r="F375" s="13"/>
    </row>
    <row r="376" spans="4:6" s="8" customFormat="1" x14ac:dyDescent="0.2">
      <c r="D376" s="9"/>
      <c r="E376" s="98"/>
      <c r="F376" s="13"/>
    </row>
    <row r="377" spans="4:6" s="8" customFormat="1" x14ac:dyDescent="0.2">
      <c r="D377" s="9"/>
      <c r="E377" s="98"/>
      <c r="F377" s="13"/>
    </row>
    <row r="378" spans="4:6" s="8" customFormat="1" x14ac:dyDescent="0.2">
      <c r="D378" s="9"/>
      <c r="E378" s="98"/>
      <c r="F378" s="13"/>
    </row>
    <row r="379" spans="4:6" s="8" customFormat="1" x14ac:dyDescent="0.2">
      <c r="D379" s="9"/>
      <c r="E379" s="98"/>
      <c r="F379" s="13"/>
    </row>
    <row r="380" spans="4:6" s="8" customFormat="1" x14ac:dyDescent="0.2">
      <c r="D380" s="9"/>
      <c r="E380" s="98"/>
      <c r="F380" s="13"/>
    </row>
    <row r="381" spans="4:6" s="8" customFormat="1" x14ac:dyDescent="0.2">
      <c r="D381" s="9"/>
      <c r="E381" s="98"/>
      <c r="F381" s="13"/>
    </row>
    <row r="382" spans="4:6" s="8" customFormat="1" x14ac:dyDescent="0.2">
      <c r="D382" s="9"/>
      <c r="E382" s="98"/>
      <c r="F382" s="13"/>
    </row>
    <row r="383" spans="4:6" s="8" customFormat="1" x14ac:dyDescent="0.2">
      <c r="D383" s="9"/>
      <c r="E383" s="98"/>
      <c r="F383" s="13"/>
    </row>
    <row r="384" spans="4:6" s="8" customFormat="1" x14ac:dyDescent="0.2">
      <c r="D384" s="9"/>
      <c r="E384" s="98"/>
      <c r="F384" s="13"/>
    </row>
    <row r="385" spans="4:6" s="8" customFormat="1" x14ac:dyDescent="0.2">
      <c r="D385" s="9"/>
      <c r="E385" s="98"/>
      <c r="F385" s="13"/>
    </row>
    <row r="386" spans="4:6" s="8" customFormat="1" x14ac:dyDescent="0.2">
      <c r="D386" s="9"/>
      <c r="E386" s="98"/>
      <c r="F386" s="13"/>
    </row>
    <row r="387" spans="4:6" s="8" customFormat="1" x14ac:dyDescent="0.2">
      <c r="D387" s="9"/>
      <c r="E387" s="98"/>
      <c r="F387" s="13"/>
    </row>
    <row r="388" spans="4:6" s="8" customFormat="1" x14ac:dyDescent="0.2">
      <c r="D388" s="9"/>
      <c r="E388" s="98"/>
      <c r="F388" s="13"/>
    </row>
    <row r="389" spans="4:6" s="8" customFormat="1" x14ac:dyDescent="0.2">
      <c r="D389" s="9"/>
      <c r="E389" s="98"/>
      <c r="F389" s="13"/>
    </row>
    <row r="390" spans="4:6" s="8" customFormat="1" x14ac:dyDescent="0.2">
      <c r="D390" s="9"/>
      <c r="E390" s="98"/>
      <c r="F390" s="13"/>
    </row>
    <row r="391" spans="4:6" s="8" customFormat="1" x14ac:dyDescent="0.2">
      <c r="D391" s="9"/>
      <c r="E391" s="98"/>
      <c r="F391" s="13"/>
    </row>
    <row r="392" spans="4:6" s="8" customFormat="1" x14ac:dyDescent="0.2">
      <c r="D392" s="9"/>
      <c r="E392" s="98"/>
      <c r="F392" s="13"/>
    </row>
    <row r="393" spans="4:6" s="8" customFormat="1" x14ac:dyDescent="0.2">
      <c r="D393" s="9"/>
      <c r="E393" s="98"/>
      <c r="F393" s="13"/>
    </row>
    <row r="394" spans="4:6" s="8" customFormat="1" x14ac:dyDescent="0.2">
      <c r="D394" s="9"/>
      <c r="E394" s="98"/>
      <c r="F394" s="13"/>
    </row>
    <row r="395" spans="4:6" s="8" customFormat="1" x14ac:dyDescent="0.2">
      <c r="D395" s="9"/>
      <c r="E395" s="98"/>
      <c r="F395" s="13"/>
    </row>
    <row r="396" spans="4:6" s="8" customFormat="1" x14ac:dyDescent="0.2">
      <c r="D396" s="9"/>
      <c r="E396" s="98"/>
      <c r="F396" s="13"/>
    </row>
    <row r="397" spans="4:6" s="8" customFormat="1" x14ac:dyDescent="0.2">
      <c r="D397" s="9"/>
      <c r="E397" s="98"/>
      <c r="F397" s="13"/>
    </row>
    <row r="398" spans="4:6" s="8" customFormat="1" x14ac:dyDescent="0.2">
      <c r="D398" s="9"/>
      <c r="E398" s="98"/>
      <c r="F398" s="13"/>
    </row>
    <row r="399" spans="4:6" s="8" customFormat="1" x14ac:dyDescent="0.2">
      <c r="D399" s="9"/>
      <c r="E399" s="98"/>
      <c r="F399" s="13"/>
    </row>
    <row r="400" spans="4:6" s="8" customFormat="1" x14ac:dyDescent="0.2">
      <c r="D400" s="9"/>
      <c r="E400" s="98"/>
      <c r="F400" s="13"/>
    </row>
    <row r="401" spans="4:6" s="8" customFormat="1" x14ac:dyDescent="0.2">
      <c r="D401" s="9"/>
      <c r="E401" s="98"/>
      <c r="F401" s="13"/>
    </row>
    <row r="402" spans="4:6" s="8" customFormat="1" x14ac:dyDescent="0.2">
      <c r="D402" s="9"/>
      <c r="E402" s="98"/>
      <c r="F402" s="13"/>
    </row>
    <row r="403" spans="4:6" s="8" customFormat="1" x14ac:dyDescent="0.2">
      <c r="D403" s="9"/>
      <c r="E403" s="98"/>
      <c r="F403" s="13"/>
    </row>
    <row r="404" spans="4:6" s="8" customFormat="1" x14ac:dyDescent="0.2">
      <c r="D404" s="9"/>
      <c r="E404" s="98"/>
      <c r="F404" s="13"/>
    </row>
    <row r="405" spans="4:6" s="8" customFormat="1" x14ac:dyDescent="0.2">
      <c r="D405" s="9"/>
      <c r="E405" s="98"/>
      <c r="F405" s="13"/>
    </row>
    <row r="406" spans="4:6" s="8" customFormat="1" x14ac:dyDescent="0.2">
      <c r="D406" s="9"/>
      <c r="E406" s="98"/>
      <c r="F406" s="13"/>
    </row>
    <row r="407" spans="4:6" s="8" customFormat="1" x14ac:dyDescent="0.2">
      <c r="D407" s="9"/>
      <c r="E407" s="98"/>
      <c r="F407" s="13"/>
    </row>
    <row r="408" spans="4:6" s="8" customFormat="1" x14ac:dyDescent="0.2">
      <c r="D408" s="9"/>
      <c r="E408" s="98"/>
      <c r="F408" s="13"/>
    </row>
    <row r="409" spans="4:6" s="8" customFormat="1" x14ac:dyDescent="0.2">
      <c r="D409" s="9"/>
      <c r="E409" s="98"/>
      <c r="F409" s="13"/>
    </row>
    <row r="410" spans="4:6" s="8" customFormat="1" x14ac:dyDescent="0.2">
      <c r="D410" s="9"/>
      <c r="E410" s="98"/>
      <c r="F410" s="13"/>
    </row>
    <row r="411" spans="4:6" s="8" customFormat="1" x14ac:dyDescent="0.2">
      <c r="D411" s="9"/>
      <c r="E411" s="98"/>
      <c r="F411" s="13"/>
    </row>
    <row r="412" spans="4:6" s="8" customFormat="1" x14ac:dyDescent="0.2">
      <c r="D412" s="9"/>
      <c r="E412" s="98"/>
      <c r="F412" s="13"/>
    </row>
    <row r="413" spans="4:6" s="8" customFormat="1" x14ac:dyDescent="0.2">
      <c r="D413" s="9"/>
      <c r="E413" s="98"/>
      <c r="F413" s="13"/>
    </row>
    <row r="414" spans="4:6" s="8" customFormat="1" x14ac:dyDescent="0.2">
      <c r="D414" s="9"/>
      <c r="E414" s="98"/>
      <c r="F414" s="13"/>
    </row>
    <row r="415" spans="4:6" s="8" customFormat="1" x14ac:dyDescent="0.2">
      <c r="D415" s="9"/>
      <c r="E415" s="98"/>
      <c r="F415" s="13"/>
    </row>
    <row r="416" spans="4:6" s="8" customFormat="1" x14ac:dyDescent="0.2">
      <c r="D416" s="9"/>
      <c r="E416" s="98"/>
      <c r="F416" s="13"/>
    </row>
    <row r="417" spans="4:6" s="8" customFormat="1" x14ac:dyDescent="0.2">
      <c r="D417" s="9"/>
      <c r="E417" s="98"/>
      <c r="F417" s="13"/>
    </row>
    <row r="418" spans="4:6" s="8" customFormat="1" x14ac:dyDescent="0.2">
      <c r="D418" s="9"/>
      <c r="E418" s="98"/>
      <c r="F418" s="13"/>
    </row>
    <row r="419" spans="4:6" s="8" customFormat="1" x14ac:dyDescent="0.2">
      <c r="D419" s="9"/>
      <c r="E419" s="98"/>
      <c r="F419" s="13"/>
    </row>
    <row r="420" spans="4:6" s="8" customFormat="1" x14ac:dyDescent="0.2">
      <c r="D420" s="9"/>
      <c r="E420" s="98"/>
      <c r="F420" s="13"/>
    </row>
    <row r="421" spans="4:6" s="8" customFormat="1" x14ac:dyDescent="0.2">
      <c r="D421" s="9"/>
      <c r="E421" s="98"/>
      <c r="F421" s="13"/>
    </row>
    <row r="422" spans="4:6" s="8" customFormat="1" x14ac:dyDescent="0.2">
      <c r="D422" s="9"/>
      <c r="E422" s="98"/>
      <c r="F422" s="13"/>
    </row>
    <row r="423" spans="4:6" s="8" customFormat="1" x14ac:dyDescent="0.2">
      <c r="D423" s="9"/>
      <c r="E423" s="98"/>
      <c r="F423" s="13"/>
    </row>
    <row r="424" spans="4:6" s="8" customFormat="1" x14ac:dyDescent="0.2">
      <c r="D424" s="9"/>
      <c r="E424" s="98"/>
      <c r="F424" s="13"/>
    </row>
    <row r="425" spans="4:6" s="8" customFormat="1" x14ac:dyDescent="0.2">
      <c r="D425" s="9"/>
      <c r="E425" s="98"/>
      <c r="F425" s="13"/>
    </row>
    <row r="426" spans="4:6" s="8" customFormat="1" x14ac:dyDescent="0.2">
      <c r="D426" s="9"/>
      <c r="E426" s="98"/>
      <c r="F426" s="13"/>
    </row>
    <row r="427" spans="4:6" s="8" customFormat="1" x14ac:dyDescent="0.2">
      <c r="D427" s="9"/>
      <c r="E427" s="98"/>
      <c r="F427" s="13"/>
    </row>
    <row r="428" spans="4:6" s="8" customFormat="1" x14ac:dyDescent="0.2">
      <c r="D428" s="9"/>
      <c r="E428" s="98"/>
      <c r="F428" s="13"/>
    </row>
    <row r="429" spans="4:6" s="8" customFormat="1" x14ac:dyDescent="0.2">
      <c r="D429" s="9"/>
      <c r="E429" s="98"/>
      <c r="F429" s="13"/>
    </row>
    <row r="430" spans="4:6" s="8" customFormat="1" x14ac:dyDescent="0.2">
      <c r="D430" s="9"/>
      <c r="E430" s="98"/>
      <c r="F430" s="13"/>
    </row>
    <row r="431" spans="4:6" s="8" customFormat="1" x14ac:dyDescent="0.2">
      <c r="D431" s="9"/>
      <c r="E431" s="98"/>
      <c r="F431" s="13"/>
    </row>
    <row r="432" spans="4:6" s="8" customFormat="1" x14ac:dyDescent="0.2">
      <c r="D432" s="9"/>
      <c r="E432" s="98"/>
      <c r="F432" s="13"/>
    </row>
    <row r="433" spans="4:6" s="8" customFormat="1" x14ac:dyDescent="0.2">
      <c r="D433" s="9"/>
      <c r="E433" s="98"/>
      <c r="F433" s="13"/>
    </row>
    <row r="434" spans="4:6" s="8" customFormat="1" x14ac:dyDescent="0.2">
      <c r="D434" s="9"/>
      <c r="E434" s="98"/>
      <c r="F434" s="13"/>
    </row>
    <row r="435" spans="4:6" s="8" customFormat="1" x14ac:dyDescent="0.2">
      <c r="D435" s="9"/>
      <c r="E435" s="98"/>
      <c r="F435" s="13"/>
    </row>
    <row r="436" spans="4:6" s="8" customFormat="1" x14ac:dyDescent="0.2">
      <c r="D436" s="9"/>
      <c r="E436" s="98"/>
      <c r="F436" s="13"/>
    </row>
    <row r="437" spans="4:6" s="8" customFormat="1" x14ac:dyDescent="0.2">
      <c r="D437" s="9"/>
      <c r="E437" s="98"/>
      <c r="F437" s="13"/>
    </row>
    <row r="438" spans="4:6" s="8" customFormat="1" x14ac:dyDescent="0.2">
      <c r="D438" s="9"/>
      <c r="E438" s="98"/>
      <c r="F438" s="13"/>
    </row>
    <row r="439" spans="4:6" s="8" customFormat="1" x14ac:dyDescent="0.2">
      <c r="D439" s="9"/>
      <c r="E439" s="98"/>
      <c r="F439" s="13"/>
    </row>
    <row r="440" spans="4:6" s="8" customFormat="1" x14ac:dyDescent="0.2">
      <c r="D440" s="9"/>
      <c r="E440" s="98"/>
      <c r="F440" s="13"/>
    </row>
    <row r="441" spans="4:6" s="8" customFormat="1" x14ac:dyDescent="0.2">
      <c r="D441" s="9"/>
      <c r="E441" s="98"/>
      <c r="F441" s="13"/>
    </row>
    <row r="442" spans="4:6" s="8" customFormat="1" x14ac:dyDescent="0.2">
      <c r="D442" s="9"/>
      <c r="E442" s="98"/>
      <c r="F442" s="13"/>
    </row>
    <row r="443" spans="4:6" s="8" customFormat="1" x14ac:dyDescent="0.2">
      <c r="D443" s="9"/>
      <c r="E443" s="98"/>
      <c r="F443" s="13"/>
    </row>
    <row r="444" spans="4:6" s="8" customFormat="1" x14ac:dyDescent="0.2">
      <c r="D444" s="9"/>
      <c r="E444" s="98"/>
      <c r="F444" s="13"/>
    </row>
    <row r="445" spans="4:6" s="8" customFormat="1" x14ac:dyDescent="0.2">
      <c r="D445" s="9"/>
      <c r="E445" s="98"/>
      <c r="F445" s="13"/>
    </row>
    <row r="446" spans="4:6" s="8" customFormat="1" x14ac:dyDescent="0.2">
      <c r="D446" s="9"/>
      <c r="E446" s="98"/>
      <c r="F446" s="13"/>
    </row>
    <row r="447" spans="4:6" s="8" customFormat="1" x14ac:dyDescent="0.2">
      <c r="D447" s="9"/>
      <c r="E447" s="98"/>
      <c r="F447" s="13"/>
    </row>
    <row r="448" spans="4:6" s="8" customFormat="1" x14ac:dyDescent="0.2">
      <c r="D448" s="9"/>
      <c r="E448" s="98"/>
      <c r="F448" s="13"/>
    </row>
    <row r="449" spans="4:6" s="8" customFormat="1" x14ac:dyDescent="0.2">
      <c r="D449" s="9"/>
      <c r="E449" s="98"/>
      <c r="F449" s="13"/>
    </row>
    <row r="450" spans="4:6" s="8" customFormat="1" x14ac:dyDescent="0.2">
      <c r="D450" s="9"/>
      <c r="E450" s="98"/>
      <c r="F450" s="13"/>
    </row>
    <row r="451" spans="4:6" s="8" customFormat="1" x14ac:dyDescent="0.2">
      <c r="D451" s="9"/>
      <c r="E451" s="98"/>
      <c r="F451" s="13"/>
    </row>
    <row r="452" spans="4:6" s="8" customFormat="1" x14ac:dyDescent="0.2">
      <c r="D452" s="9"/>
      <c r="E452" s="98"/>
      <c r="F452" s="13"/>
    </row>
    <row r="453" spans="4:6" s="8" customFormat="1" x14ac:dyDescent="0.2">
      <c r="D453" s="9"/>
      <c r="E453" s="98"/>
      <c r="F453" s="13"/>
    </row>
    <row r="454" spans="4:6" s="8" customFormat="1" x14ac:dyDescent="0.2">
      <c r="D454" s="9"/>
      <c r="E454" s="98"/>
      <c r="F454" s="13"/>
    </row>
    <row r="455" spans="4:6" s="8" customFormat="1" x14ac:dyDescent="0.2">
      <c r="D455" s="9"/>
      <c r="E455" s="98"/>
      <c r="F455" s="13"/>
    </row>
    <row r="456" spans="4:6" s="8" customFormat="1" x14ac:dyDescent="0.2">
      <c r="D456" s="9"/>
      <c r="E456" s="98"/>
      <c r="F456" s="13"/>
    </row>
    <row r="457" spans="4:6" s="8" customFormat="1" x14ac:dyDescent="0.2">
      <c r="D457" s="9"/>
      <c r="E457" s="98"/>
      <c r="F457" s="13"/>
    </row>
    <row r="458" spans="4:6" s="8" customFormat="1" x14ac:dyDescent="0.2">
      <c r="D458" s="9"/>
      <c r="E458" s="98"/>
      <c r="F458" s="13"/>
    </row>
    <row r="459" spans="4:6" s="8" customFormat="1" x14ac:dyDescent="0.2">
      <c r="D459" s="9"/>
      <c r="E459" s="98"/>
      <c r="F459" s="13"/>
    </row>
    <row r="460" spans="4:6" s="8" customFormat="1" x14ac:dyDescent="0.2">
      <c r="D460" s="9"/>
      <c r="E460" s="98"/>
      <c r="F460" s="13"/>
    </row>
    <row r="461" spans="4:6" s="8" customFormat="1" x14ac:dyDescent="0.2">
      <c r="D461" s="9"/>
      <c r="E461" s="98"/>
      <c r="F461" s="13"/>
    </row>
    <row r="462" spans="4:6" s="8" customFormat="1" x14ac:dyDescent="0.2">
      <c r="D462" s="9"/>
      <c r="E462" s="98"/>
      <c r="F462" s="13"/>
    </row>
    <row r="463" spans="4:6" s="8" customFormat="1" x14ac:dyDescent="0.2">
      <c r="D463" s="9"/>
      <c r="E463" s="98"/>
      <c r="F463" s="13"/>
    </row>
    <row r="464" spans="4:6" s="8" customFormat="1" x14ac:dyDescent="0.2">
      <c r="D464" s="9"/>
      <c r="E464" s="98"/>
      <c r="F464" s="13"/>
    </row>
    <row r="465" spans="4:6" s="8" customFormat="1" x14ac:dyDescent="0.2">
      <c r="D465" s="9"/>
      <c r="E465" s="98"/>
      <c r="F465" s="13"/>
    </row>
    <row r="466" spans="4:6" s="8" customFormat="1" x14ac:dyDescent="0.2">
      <c r="D466" s="9"/>
      <c r="E466" s="98"/>
      <c r="F466" s="13"/>
    </row>
    <row r="467" spans="4:6" s="8" customFormat="1" x14ac:dyDescent="0.2">
      <c r="D467" s="9"/>
      <c r="E467" s="98"/>
      <c r="F467" s="13"/>
    </row>
    <row r="468" spans="4:6" s="8" customFormat="1" x14ac:dyDescent="0.2">
      <c r="D468" s="9"/>
      <c r="E468" s="98"/>
      <c r="F468" s="13"/>
    </row>
    <row r="469" spans="4:6" s="8" customFormat="1" x14ac:dyDescent="0.2">
      <c r="D469" s="9"/>
      <c r="E469" s="98"/>
      <c r="F469" s="13"/>
    </row>
    <row r="470" spans="4:6" s="8" customFormat="1" x14ac:dyDescent="0.2">
      <c r="D470" s="9"/>
      <c r="E470" s="98"/>
      <c r="F470" s="13"/>
    </row>
    <row r="471" spans="4:6" s="8" customFormat="1" x14ac:dyDescent="0.2">
      <c r="D471" s="9"/>
      <c r="E471" s="98"/>
      <c r="F471" s="13"/>
    </row>
    <row r="472" spans="4:6" s="8" customFormat="1" x14ac:dyDescent="0.2">
      <c r="D472" s="9"/>
      <c r="E472" s="98"/>
      <c r="F472" s="13"/>
    </row>
    <row r="473" spans="4:6" s="8" customFormat="1" x14ac:dyDescent="0.2">
      <c r="D473" s="9"/>
      <c r="E473" s="98"/>
      <c r="F473" s="13"/>
    </row>
    <row r="474" spans="4:6" s="8" customFormat="1" x14ac:dyDescent="0.2">
      <c r="D474" s="9"/>
      <c r="E474" s="98"/>
      <c r="F474" s="13"/>
    </row>
    <row r="475" spans="4:6" s="8" customFormat="1" x14ac:dyDescent="0.2">
      <c r="D475" s="9"/>
      <c r="E475" s="98"/>
      <c r="F475" s="13"/>
    </row>
    <row r="476" spans="4:6" s="8" customFormat="1" x14ac:dyDescent="0.2">
      <c r="D476" s="9"/>
      <c r="E476" s="98"/>
      <c r="F476" s="13"/>
    </row>
    <row r="477" spans="4:6" s="8" customFormat="1" x14ac:dyDescent="0.2">
      <c r="D477" s="9"/>
      <c r="E477" s="98"/>
      <c r="F477" s="13"/>
    </row>
    <row r="478" spans="4:6" s="8" customFormat="1" x14ac:dyDescent="0.2">
      <c r="D478" s="9"/>
      <c r="E478" s="98"/>
      <c r="F478" s="13"/>
    </row>
    <row r="479" spans="4:6" s="8" customFormat="1" x14ac:dyDescent="0.2">
      <c r="D479" s="9"/>
      <c r="E479" s="98"/>
      <c r="F479" s="13"/>
    </row>
    <row r="480" spans="4:6" s="8" customFormat="1" x14ac:dyDescent="0.2">
      <c r="D480" s="9"/>
      <c r="E480" s="98"/>
      <c r="F480" s="13"/>
    </row>
    <row r="481" spans="1:6" s="8" customFormat="1" x14ac:dyDescent="0.2">
      <c r="D481" s="9"/>
      <c r="E481" s="98"/>
      <c r="F481" s="13"/>
    </row>
    <row r="482" spans="1:6" s="8" customFormat="1" x14ac:dyDescent="0.2">
      <c r="D482" s="9"/>
      <c r="E482" s="98"/>
      <c r="F482" s="13"/>
    </row>
    <row r="483" spans="1:6" s="8" customFormat="1" x14ac:dyDescent="0.2">
      <c r="D483" s="9"/>
      <c r="E483" s="98"/>
      <c r="F483" s="13"/>
    </row>
    <row r="484" spans="1:6" s="8" customFormat="1" x14ac:dyDescent="0.2">
      <c r="D484" s="9"/>
      <c r="E484" s="98"/>
      <c r="F484" s="13"/>
    </row>
    <row r="485" spans="1:6" s="8" customFormat="1" x14ac:dyDescent="0.2">
      <c r="D485" s="9"/>
      <c r="E485" s="98"/>
      <c r="F485" s="13"/>
    </row>
    <row r="486" spans="1:6" s="8" customFormat="1" x14ac:dyDescent="0.2">
      <c r="D486" s="9"/>
      <c r="E486" s="98"/>
      <c r="F486" s="13"/>
    </row>
    <row r="487" spans="1:6" s="8" customFormat="1" x14ac:dyDescent="0.2">
      <c r="D487" s="9"/>
      <c r="E487" s="98"/>
      <c r="F487" s="13"/>
    </row>
    <row r="488" spans="1:6" s="8" customFormat="1" x14ac:dyDescent="0.2">
      <c r="D488" s="9"/>
      <c r="E488" s="98"/>
      <c r="F488" s="13"/>
    </row>
    <row r="489" spans="1:6" s="8" customFormat="1" x14ac:dyDescent="0.2">
      <c r="D489" s="9"/>
      <c r="E489" s="98"/>
      <c r="F489" s="13"/>
    </row>
    <row r="490" spans="1:6" s="10" customFormat="1" x14ac:dyDescent="0.2">
      <c r="A490" s="8"/>
      <c r="B490" s="8"/>
      <c r="C490" s="8"/>
      <c r="D490" s="9"/>
      <c r="E490" s="98"/>
      <c r="F490" s="13"/>
    </row>
    <row r="491" spans="1:6" s="10" customFormat="1" x14ac:dyDescent="0.2">
      <c r="A491" s="8"/>
      <c r="B491" s="8"/>
      <c r="C491" s="8"/>
      <c r="D491" s="9"/>
      <c r="E491" s="98"/>
      <c r="F491" s="13"/>
    </row>
    <row r="492" spans="1:6" s="10" customFormat="1" x14ac:dyDescent="0.2">
      <c r="D492" s="11"/>
      <c r="E492" s="129"/>
      <c r="F492" s="14"/>
    </row>
    <row r="493" spans="1:6" s="10" customFormat="1" x14ac:dyDescent="0.2">
      <c r="D493" s="11"/>
      <c r="E493" s="129"/>
      <c r="F493" s="14"/>
    </row>
    <row r="494" spans="1:6" s="10" customFormat="1" x14ac:dyDescent="0.2">
      <c r="D494" s="11"/>
      <c r="E494" s="129"/>
      <c r="F494" s="14"/>
    </row>
    <row r="495" spans="1:6" s="10" customFormat="1" x14ac:dyDescent="0.2">
      <c r="D495" s="11"/>
      <c r="E495" s="129"/>
      <c r="F495" s="14"/>
    </row>
    <row r="496" spans="1:6" s="10" customFormat="1" x14ac:dyDescent="0.2">
      <c r="D496" s="11"/>
      <c r="E496" s="129"/>
      <c r="F496" s="14"/>
    </row>
    <row r="497" spans="4:6" s="10" customFormat="1" x14ac:dyDescent="0.2">
      <c r="D497" s="11"/>
      <c r="E497" s="129"/>
      <c r="F497" s="14"/>
    </row>
    <row r="498" spans="4:6" s="10" customFormat="1" x14ac:dyDescent="0.2">
      <c r="D498" s="11"/>
      <c r="E498" s="129"/>
      <c r="F498" s="14"/>
    </row>
    <row r="499" spans="4:6" s="10" customFormat="1" x14ac:dyDescent="0.2">
      <c r="D499" s="11"/>
      <c r="E499" s="129"/>
      <c r="F499" s="14"/>
    </row>
    <row r="500" spans="4:6" s="10" customFormat="1" x14ac:dyDescent="0.2">
      <c r="D500" s="11"/>
      <c r="E500" s="129"/>
      <c r="F500" s="14"/>
    </row>
    <row r="501" spans="4:6" s="10" customFormat="1" x14ac:dyDescent="0.2">
      <c r="D501" s="11"/>
      <c r="E501" s="129"/>
      <c r="F501" s="14"/>
    </row>
    <row r="502" spans="4:6" s="10" customFormat="1" x14ac:dyDescent="0.2">
      <c r="D502" s="11"/>
      <c r="E502" s="129"/>
      <c r="F502" s="14"/>
    </row>
    <row r="503" spans="4:6" s="10" customFormat="1" x14ac:dyDescent="0.2">
      <c r="D503" s="11"/>
      <c r="E503" s="129"/>
      <c r="F503" s="14"/>
    </row>
    <row r="504" spans="4:6" s="10" customFormat="1" x14ac:dyDescent="0.2">
      <c r="D504" s="11"/>
      <c r="E504" s="129"/>
      <c r="F504" s="14"/>
    </row>
    <row r="505" spans="4:6" s="10" customFormat="1" x14ac:dyDescent="0.2">
      <c r="D505" s="11"/>
      <c r="E505" s="129"/>
      <c r="F505" s="14"/>
    </row>
    <row r="506" spans="4:6" s="10" customFormat="1" x14ac:dyDescent="0.2">
      <c r="D506" s="11"/>
      <c r="E506" s="129"/>
      <c r="F506" s="14"/>
    </row>
    <row r="507" spans="4:6" s="10" customFormat="1" x14ac:dyDescent="0.2">
      <c r="D507" s="11"/>
      <c r="E507" s="129"/>
      <c r="F507" s="14"/>
    </row>
    <row r="508" spans="4:6" s="10" customFormat="1" x14ac:dyDescent="0.2">
      <c r="D508" s="11"/>
      <c r="E508" s="129"/>
      <c r="F508" s="14"/>
    </row>
    <row r="509" spans="4:6" s="10" customFormat="1" x14ac:dyDescent="0.2">
      <c r="D509" s="11"/>
      <c r="E509" s="129"/>
      <c r="F509" s="14"/>
    </row>
    <row r="510" spans="4:6" s="10" customFormat="1" x14ac:dyDescent="0.2">
      <c r="D510" s="11"/>
      <c r="E510" s="129"/>
      <c r="F510" s="14"/>
    </row>
    <row r="511" spans="4:6" s="10" customFormat="1" x14ac:dyDescent="0.2">
      <c r="D511" s="11"/>
      <c r="E511" s="129"/>
      <c r="F511" s="14"/>
    </row>
    <row r="512" spans="4:6" s="10" customFormat="1" x14ac:dyDescent="0.2">
      <c r="D512" s="11"/>
      <c r="E512" s="129"/>
      <c r="F512" s="14"/>
    </row>
    <row r="513" spans="4:6" s="10" customFormat="1" x14ac:dyDescent="0.2">
      <c r="D513" s="11"/>
      <c r="E513" s="129"/>
      <c r="F513" s="14"/>
    </row>
    <row r="514" spans="4:6" s="10" customFormat="1" x14ac:dyDescent="0.2">
      <c r="D514" s="11"/>
      <c r="E514" s="129"/>
      <c r="F514" s="14"/>
    </row>
    <row r="515" spans="4:6" s="10" customFormat="1" x14ac:dyDescent="0.2">
      <c r="D515" s="11"/>
      <c r="E515" s="129"/>
      <c r="F515" s="14"/>
    </row>
    <row r="516" spans="4:6" s="10" customFormat="1" x14ac:dyDescent="0.2">
      <c r="D516" s="11"/>
      <c r="E516" s="129"/>
      <c r="F516" s="14"/>
    </row>
    <row r="517" spans="4:6" s="10" customFormat="1" x14ac:dyDescent="0.2">
      <c r="D517" s="11"/>
      <c r="E517" s="129"/>
      <c r="F517" s="14"/>
    </row>
    <row r="518" spans="4:6" s="10" customFormat="1" x14ac:dyDescent="0.2">
      <c r="D518" s="11"/>
      <c r="E518" s="129"/>
      <c r="F518" s="14"/>
    </row>
    <row r="519" spans="4:6" s="10" customFormat="1" x14ac:dyDescent="0.2">
      <c r="D519" s="11"/>
      <c r="E519" s="129"/>
      <c r="F519" s="14"/>
    </row>
    <row r="520" spans="4:6" s="10" customFormat="1" x14ac:dyDescent="0.2">
      <c r="D520" s="11"/>
      <c r="E520" s="129"/>
      <c r="F520" s="14"/>
    </row>
    <row r="521" spans="4:6" s="10" customFormat="1" x14ac:dyDescent="0.2">
      <c r="D521" s="11"/>
      <c r="E521" s="129"/>
      <c r="F521" s="14"/>
    </row>
    <row r="522" spans="4:6" s="10" customFormat="1" x14ac:dyDescent="0.2">
      <c r="D522" s="11"/>
      <c r="E522" s="129"/>
      <c r="F522" s="14"/>
    </row>
    <row r="523" spans="4:6" s="10" customFormat="1" x14ac:dyDescent="0.2">
      <c r="D523" s="11"/>
      <c r="E523" s="129"/>
      <c r="F523" s="14"/>
    </row>
    <row r="524" spans="4:6" s="10" customFormat="1" x14ac:dyDescent="0.2">
      <c r="D524" s="11"/>
      <c r="E524" s="129"/>
      <c r="F524" s="14"/>
    </row>
    <row r="525" spans="4:6" s="10" customFormat="1" x14ac:dyDescent="0.2">
      <c r="D525" s="11"/>
      <c r="E525" s="129"/>
      <c r="F525" s="14"/>
    </row>
    <row r="526" spans="4:6" s="10" customFormat="1" x14ac:dyDescent="0.2">
      <c r="D526" s="11"/>
      <c r="E526" s="129"/>
      <c r="F526" s="14"/>
    </row>
    <row r="527" spans="4:6" s="10" customFormat="1" x14ac:dyDescent="0.2">
      <c r="D527" s="11"/>
      <c r="E527" s="129"/>
      <c r="F527" s="14"/>
    </row>
    <row r="528" spans="4:6" s="10" customFormat="1" x14ac:dyDescent="0.2">
      <c r="D528" s="11"/>
      <c r="E528" s="129"/>
      <c r="F528" s="14"/>
    </row>
    <row r="529" spans="4:6" s="10" customFormat="1" x14ac:dyDescent="0.2">
      <c r="D529" s="11"/>
      <c r="E529" s="129"/>
      <c r="F529" s="14"/>
    </row>
    <row r="530" spans="4:6" s="10" customFormat="1" x14ac:dyDescent="0.2">
      <c r="D530" s="11"/>
      <c r="E530" s="129"/>
      <c r="F530" s="14"/>
    </row>
    <row r="531" spans="4:6" s="10" customFormat="1" x14ac:dyDescent="0.2">
      <c r="D531" s="11"/>
      <c r="E531" s="129"/>
      <c r="F531" s="14"/>
    </row>
    <row r="532" spans="4:6" s="10" customFormat="1" x14ac:dyDescent="0.2">
      <c r="D532" s="11"/>
      <c r="E532" s="129"/>
      <c r="F532" s="14"/>
    </row>
    <row r="533" spans="4:6" s="10" customFormat="1" x14ac:dyDescent="0.2">
      <c r="D533" s="11"/>
      <c r="E533" s="129"/>
      <c r="F533" s="14"/>
    </row>
    <row r="534" spans="4:6" s="10" customFormat="1" x14ac:dyDescent="0.2">
      <c r="D534" s="11"/>
      <c r="E534" s="129"/>
      <c r="F534" s="14"/>
    </row>
    <row r="535" spans="4:6" s="10" customFormat="1" x14ac:dyDescent="0.2">
      <c r="D535" s="11"/>
      <c r="E535" s="129"/>
      <c r="F535" s="14"/>
    </row>
    <row r="536" spans="4:6" s="10" customFormat="1" x14ac:dyDescent="0.2">
      <c r="D536" s="11"/>
      <c r="E536" s="129"/>
      <c r="F536" s="14"/>
    </row>
    <row r="537" spans="4:6" s="10" customFormat="1" x14ac:dyDescent="0.2">
      <c r="D537" s="11"/>
      <c r="E537" s="129"/>
      <c r="F537" s="14"/>
    </row>
    <row r="538" spans="4:6" s="10" customFormat="1" x14ac:dyDescent="0.2">
      <c r="D538" s="11"/>
      <c r="E538" s="129"/>
      <c r="F538" s="14"/>
    </row>
    <row r="539" spans="4:6" s="10" customFormat="1" x14ac:dyDescent="0.2">
      <c r="D539" s="11"/>
      <c r="E539" s="129"/>
      <c r="F539" s="14"/>
    </row>
    <row r="540" spans="4:6" s="10" customFormat="1" x14ac:dyDescent="0.2">
      <c r="D540" s="11"/>
      <c r="E540" s="129"/>
      <c r="F540" s="14"/>
    </row>
    <row r="541" spans="4:6" s="10" customFormat="1" x14ac:dyDescent="0.2">
      <c r="D541" s="11"/>
      <c r="E541" s="129"/>
      <c r="F541" s="14"/>
    </row>
    <row r="542" spans="4:6" s="10" customFormat="1" x14ac:dyDescent="0.2">
      <c r="D542" s="11"/>
      <c r="E542" s="129"/>
      <c r="F542" s="14"/>
    </row>
    <row r="543" spans="4:6" s="10" customFormat="1" x14ac:dyDescent="0.2">
      <c r="D543" s="11"/>
      <c r="E543" s="129"/>
      <c r="F543" s="14"/>
    </row>
    <row r="544" spans="4:6" s="10" customFormat="1" x14ac:dyDescent="0.2">
      <c r="D544" s="11"/>
      <c r="E544" s="129"/>
      <c r="F544" s="14"/>
    </row>
    <row r="545" spans="4:6" s="10" customFormat="1" x14ac:dyDescent="0.2">
      <c r="D545" s="11"/>
      <c r="E545" s="129"/>
      <c r="F545" s="14"/>
    </row>
    <row r="546" spans="4:6" s="10" customFormat="1" x14ac:dyDescent="0.2">
      <c r="D546" s="11"/>
      <c r="E546" s="129"/>
      <c r="F546" s="14"/>
    </row>
    <row r="547" spans="4:6" s="10" customFormat="1" x14ac:dyDescent="0.2">
      <c r="D547" s="11"/>
      <c r="E547" s="129"/>
      <c r="F547" s="14"/>
    </row>
    <row r="548" spans="4:6" s="10" customFormat="1" x14ac:dyDescent="0.2">
      <c r="D548" s="11"/>
      <c r="E548" s="129"/>
      <c r="F548" s="14"/>
    </row>
    <row r="549" spans="4:6" s="10" customFormat="1" x14ac:dyDescent="0.2">
      <c r="D549" s="11"/>
      <c r="E549" s="129"/>
      <c r="F549" s="14"/>
    </row>
    <row r="550" spans="4:6" s="10" customFormat="1" x14ac:dyDescent="0.2">
      <c r="D550" s="11"/>
      <c r="E550" s="129"/>
      <c r="F550" s="14"/>
    </row>
    <row r="551" spans="4:6" s="10" customFormat="1" x14ac:dyDescent="0.2">
      <c r="D551" s="11"/>
      <c r="E551" s="129"/>
      <c r="F551" s="14"/>
    </row>
    <row r="552" spans="4:6" s="10" customFormat="1" x14ac:dyDescent="0.2">
      <c r="D552" s="11"/>
      <c r="E552" s="129"/>
      <c r="F552" s="14"/>
    </row>
    <row r="553" spans="4:6" s="10" customFormat="1" x14ac:dyDescent="0.2">
      <c r="D553" s="11"/>
      <c r="E553" s="129"/>
      <c r="F553" s="14"/>
    </row>
    <row r="554" spans="4:6" s="10" customFormat="1" x14ac:dyDescent="0.2">
      <c r="D554" s="11"/>
      <c r="E554" s="129"/>
      <c r="F554" s="14"/>
    </row>
    <row r="555" spans="4:6" s="10" customFormat="1" x14ac:dyDescent="0.2">
      <c r="D555" s="11"/>
      <c r="E555" s="129"/>
      <c r="F555" s="14"/>
    </row>
    <row r="556" spans="4:6" s="10" customFormat="1" x14ac:dyDescent="0.2">
      <c r="D556" s="11"/>
      <c r="E556" s="129"/>
      <c r="F556" s="14"/>
    </row>
    <row r="557" spans="4:6" s="10" customFormat="1" x14ac:dyDescent="0.2">
      <c r="D557" s="11"/>
      <c r="E557" s="129"/>
      <c r="F557" s="14"/>
    </row>
    <row r="558" spans="4:6" s="10" customFormat="1" x14ac:dyDescent="0.2">
      <c r="D558" s="11"/>
      <c r="E558" s="129"/>
      <c r="F558" s="14"/>
    </row>
    <row r="559" spans="4:6" s="10" customFormat="1" x14ac:dyDescent="0.2">
      <c r="D559" s="11"/>
      <c r="E559" s="129"/>
      <c r="F559" s="14"/>
    </row>
    <row r="560" spans="4:6" s="10" customFormat="1" x14ac:dyDescent="0.2">
      <c r="D560" s="11"/>
      <c r="E560" s="129"/>
      <c r="F560" s="14"/>
    </row>
    <row r="561" spans="4:6" s="10" customFormat="1" x14ac:dyDescent="0.2">
      <c r="D561" s="11"/>
      <c r="E561" s="129"/>
      <c r="F561" s="14"/>
    </row>
    <row r="562" spans="4:6" s="10" customFormat="1" x14ac:dyDescent="0.2">
      <c r="D562" s="11"/>
      <c r="E562" s="129"/>
      <c r="F562" s="14"/>
    </row>
    <row r="563" spans="4:6" s="10" customFormat="1" x14ac:dyDescent="0.2">
      <c r="D563" s="11"/>
      <c r="E563" s="129"/>
      <c r="F563" s="14"/>
    </row>
    <row r="564" spans="4:6" s="10" customFormat="1" x14ac:dyDescent="0.2">
      <c r="D564" s="11"/>
      <c r="E564" s="129"/>
      <c r="F564" s="14"/>
    </row>
    <row r="565" spans="4:6" s="10" customFormat="1" x14ac:dyDescent="0.2">
      <c r="D565" s="11"/>
      <c r="E565" s="129"/>
      <c r="F565" s="14"/>
    </row>
    <row r="566" spans="4:6" s="10" customFormat="1" x14ac:dyDescent="0.2">
      <c r="D566" s="11"/>
      <c r="E566" s="129"/>
      <c r="F566" s="14"/>
    </row>
    <row r="567" spans="4:6" s="10" customFormat="1" x14ac:dyDescent="0.2">
      <c r="D567" s="11"/>
      <c r="E567" s="129"/>
      <c r="F567" s="14"/>
    </row>
    <row r="568" spans="4:6" s="10" customFormat="1" x14ac:dyDescent="0.2">
      <c r="D568" s="11"/>
      <c r="E568" s="129"/>
      <c r="F568" s="14"/>
    </row>
    <row r="569" spans="4:6" s="10" customFormat="1" x14ac:dyDescent="0.2">
      <c r="D569" s="11"/>
      <c r="E569" s="129"/>
      <c r="F569" s="14"/>
    </row>
    <row r="570" spans="4:6" s="10" customFormat="1" x14ac:dyDescent="0.2">
      <c r="D570" s="11"/>
      <c r="E570" s="129"/>
      <c r="F570" s="14"/>
    </row>
    <row r="571" spans="4:6" s="10" customFormat="1" x14ac:dyDescent="0.2">
      <c r="D571" s="11"/>
      <c r="E571" s="129"/>
      <c r="F571" s="14"/>
    </row>
    <row r="572" spans="4:6" s="10" customFormat="1" x14ac:dyDescent="0.2">
      <c r="D572" s="11"/>
      <c r="E572" s="129"/>
      <c r="F572" s="14"/>
    </row>
    <row r="573" spans="4:6" s="10" customFormat="1" x14ac:dyDescent="0.2">
      <c r="D573" s="11"/>
      <c r="E573" s="129"/>
      <c r="F573" s="14"/>
    </row>
    <row r="574" spans="4:6" s="10" customFormat="1" x14ac:dyDescent="0.2">
      <c r="D574" s="11"/>
      <c r="E574" s="129"/>
      <c r="F574" s="14"/>
    </row>
    <row r="575" spans="4:6" s="10" customFormat="1" x14ac:dyDescent="0.2">
      <c r="D575" s="11"/>
      <c r="E575" s="129"/>
      <c r="F575" s="14"/>
    </row>
    <row r="576" spans="4:6" s="10" customFormat="1" x14ac:dyDescent="0.2">
      <c r="D576" s="11"/>
      <c r="E576" s="129"/>
      <c r="F576" s="14"/>
    </row>
    <row r="577" spans="4:6" s="10" customFormat="1" x14ac:dyDescent="0.2">
      <c r="D577" s="11"/>
      <c r="E577" s="129"/>
      <c r="F577" s="14"/>
    </row>
    <row r="578" spans="4:6" s="10" customFormat="1" x14ac:dyDescent="0.2">
      <c r="D578" s="11"/>
      <c r="E578" s="129"/>
      <c r="F578" s="14"/>
    </row>
    <row r="579" spans="4:6" s="10" customFormat="1" x14ac:dyDescent="0.2">
      <c r="D579" s="11"/>
      <c r="E579" s="129"/>
      <c r="F579" s="14"/>
    </row>
    <row r="580" spans="4:6" s="10" customFormat="1" x14ac:dyDescent="0.2">
      <c r="D580" s="11"/>
      <c r="E580" s="129"/>
      <c r="F580" s="14"/>
    </row>
    <row r="581" spans="4:6" s="10" customFormat="1" x14ac:dyDescent="0.2">
      <c r="D581" s="11"/>
      <c r="E581" s="129"/>
      <c r="F581" s="14"/>
    </row>
    <row r="582" spans="4:6" s="10" customFormat="1" x14ac:dyDescent="0.2">
      <c r="D582" s="11"/>
      <c r="E582" s="129"/>
      <c r="F582" s="14"/>
    </row>
    <row r="583" spans="4:6" s="10" customFormat="1" x14ac:dyDescent="0.2">
      <c r="D583" s="11"/>
      <c r="E583" s="129"/>
      <c r="F583" s="14"/>
    </row>
    <row r="584" spans="4:6" s="10" customFormat="1" x14ac:dyDescent="0.2">
      <c r="D584" s="11"/>
      <c r="E584" s="129"/>
      <c r="F584" s="14"/>
    </row>
    <row r="585" spans="4:6" s="10" customFormat="1" x14ac:dyDescent="0.2">
      <c r="D585" s="11"/>
      <c r="E585" s="129"/>
      <c r="F585" s="14"/>
    </row>
    <row r="586" spans="4:6" s="10" customFormat="1" x14ac:dyDescent="0.2">
      <c r="D586" s="11"/>
      <c r="E586" s="129"/>
      <c r="F586" s="14"/>
    </row>
    <row r="587" spans="4:6" s="10" customFormat="1" x14ac:dyDescent="0.2">
      <c r="D587" s="11"/>
      <c r="E587" s="129"/>
      <c r="F587" s="14"/>
    </row>
    <row r="588" spans="4:6" s="10" customFormat="1" x14ac:dyDescent="0.2">
      <c r="D588" s="11"/>
      <c r="E588" s="129"/>
      <c r="F588" s="14"/>
    </row>
    <row r="589" spans="4:6" s="10" customFormat="1" x14ac:dyDescent="0.2">
      <c r="D589" s="11"/>
      <c r="E589" s="129"/>
      <c r="F589" s="14"/>
    </row>
    <row r="590" spans="4:6" s="10" customFormat="1" x14ac:dyDescent="0.2">
      <c r="D590" s="11"/>
      <c r="E590" s="129"/>
      <c r="F590" s="14"/>
    </row>
    <row r="591" spans="4:6" s="10" customFormat="1" x14ac:dyDescent="0.2">
      <c r="D591" s="11"/>
      <c r="E591" s="129"/>
      <c r="F591" s="14"/>
    </row>
    <row r="592" spans="4:6" s="10" customFormat="1" x14ac:dyDescent="0.2">
      <c r="D592" s="11"/>
      <c r="E592" s="129"/>
      <c r="F592" s="14"/>
    </row>
    <row r="593" spans="4:6" s="10" customFormat="1" x14ac:dyDescent="0.2">
      <c r="D593" s="11"/>
      <c r="E593" s="129"/>
      <c r="F593" s="14"/>
    </row>
    <row r="594" spans="4:6" s="10" customFormat="1" x14ac:dyDescent="0.2">
      <c r="D594" s="11"/>
      <c r="E594" s="129"/>
      <c r="F594" s="14"/>
    </row>
    <row r="595" spans="4:6" s="10" customFormat="1" x14ac:dyDescent="0.2">
      <c r="D595" s="11"/>
      <c r="E595" s="129"/>
      <c r="F595" s="14"/>
    </row>
    <row r="596" spans="4:6" s="10" customFormat="1" x14ac:dyDescent="0.2">
      <c r="D596" s="11"/>
      <c r="E596" s="129"/>
      <c r="F596" s="14"/>
    </row>
    <row r="597" spans="4:6" s="10" customFormat="1" x14ac:dyDescent="0.2">
      <c r="D597" s="11"/>
      <c r="E597" s="129"/>
      <c r="F597" s="14"/>
    </row>
    <row r="598" spans="4:6" s="10" customFormat="1" x14ac:dyDescent="0.2">
      <c r="D598" s="11"/>
      <c r="E598" s="129"/>
      <c r="F598" s="14"/>
    </row>
    <row r="599" spans="4:6" s="10" customFormat="1" x14ac:dyDescent="0.2">
      <c r="D599" s="11"/>
      <c r="E599" s="129"/>
      <c r="F599" s="14"/>
    </row>
    <row r="600" spans="4:6" s="10" customFormat="1" x14ac:dyDescent="0.2">
      <c r="D600" s="11"/>
      <c r="E600" s="129"/>
      <c r="F600" s="14"/>
    </row>
    <row r="601" spans="4:6" s="10" customFormat="1" x14ac:dyDescent="0.2">
      <c r="D601" s="11"/>
      <c r="E601" s="129"/>
      <c r="F601" s="14"/>
    </row>
    <row r="602" spans="4:6" s="10" customFormat="1" x14ac:dyDescent="0.2">
      <c r="D602" s="11"/>
      <c r="E602" s="129"/>
      <c r="F602" s="14"/>
    </row>
    <row r="603" spans="4:6" s="10" customFormat="1" x14ac:dyDescent="0.2">
      <c r="D603" s="11"/>
      <c r="E603" s="129"/>
      <c r="F603" s="14"/>
    </row>
    <row r="604" spans="4:6" s="10" customFormat="1" x14ac:dyDescent="0.2">
      <c r="D604" s="11"/>
      <c r="E604" s="129"/>
      <c r="F604" s="14"/>
    </row>
    <row r="605" spans="4:6" s="10" customFormat="1" x14ac:dyDescent="0.2">
      <c r="D605" s="11"/>
      <c r="E605" s="129"/>
      <c r="F605" s="14"/>
    </row>
    <row r="606" spans="4:6" s="10" customFormat="1" x14ac:dyDescent="0.2">
      <c r="D606" s="11"/>
      <c r="E606" s="129"/>
      <c r="F606" s="14"/>
    </row>
    <row r="607" spans="4:6" s="10" customFormat="1" x14ac:dyDescent="0.2">
      <c r="D607" s="11"/>
      <c r="E607" s="129"/>
      <c r="F607" s="14"/>
    </row>
    <row r="608" spans="4:6" s="10" customFormat="1" x14ac:dyDescent="0.2">
      <c r="D608" s="11"/>
      <c r="E608" s="129"/>
      <c r="F608" s="14"/>
    </row>
    <row r="609" spans="4:6" s="10" customFormat="1" x14ac:dyDescent="0.2">
      <c r="D609" s="11"/>
      <c r="E609" s="129"/>
      <c r="F609" s="14"/>
    </row>
    <row r="610" spans="4:6" s="10" customFormat="1" x14ac:dyDescent="0.2">
      <c r="D610" s="11"/>
      <c r="E610" s="129"/>
      <c r="F610" s="14"/>
    </row>
    <row r="611" spans="4:6" s="10" customFormat="1" x14ac:dyDescent="0.2">
      <c r="D611" s="11"/>
      <c r="E611" s="129"/>
      <c r="F611" s="14"/>
    </row>
    <row r="612" spans="4:6" s="10" customFormat="1" x14ac:dyDescent="0.2">
      <c r="D612" s="11"/>
      <c r="E612" s="129"/>
      <c r="F612" s="14"/>
    </row>
    <row r="613" spans="4:6" s="10" customFormat="1" x14ac:dyDescent="0.2">
      <c r="D613" s="11"/>
      <c r="E613" s="129"/>
      <c r="F613" s="14"/>
    </row>
    <row r="614" spans="4:6" s="10" customFormat="1" x14ac:dyDescent="0.2">
      <c r="D614" s="11"/>
      <c r="E614" s="129"/>
      <c r="F614" s="14"/>
    </row>
    <row r="615" spans="4:6" s="10" customFormat="1" x14ac:dyDescent="0.2">
      <c r="D615" s="11"/>
      <c r="E615" s="129"/>
      <c r="F615" s="14"/>
    </row>
    <row r="616" spans="4:6" s="10" customFormat="1" x14ac:dyDescent="0.2">
      <c r="D616" s="11"/>
      <c r="E616" s="129"/>
      <c r="F616" s="14"/>
    </row>
    <row r="617" spans="4:6" s="10" customFormat="1" x14ac:dyDescent="0.2">
      <c r="D617" s="11"/>
      <c r="E617" s="129"/>
      <c r="F617" s="14"/>
    </row>
    <row r="618" spans="4:6" s="10" customFormat="1" x14ac:dyDescent="0.2">
      <c r="D618" s="11"/>
      <c r="E618" s="129"/>
      <c r="F618" s="14"/>
    </row>
    <row r="619" spans="4:6" s="10" customFormat="1" x14ac:dyDescent="0.2">
      <c r="D619" s="11"/>
      <c r="E619" s="129"/>
      <c r="F619" s="14"/>
    </row>
    <row r="620" spans="4:6" s="10" customFormat="1" x14ac:dyDescent="0.2">
      <c r="D620" s="11"/>
      <c r="E620" s="129"/>
      <c r="F620" s="14"/>
    </row>
    <row r="621" spans="4:6" s="10" customFormat="1" x14ac:dyDescent="0.2">
      <c r="D621" s="11"/>
      <c r="E621" s="129"/>
      <c r="F621" s="14"/>
    </row>
    <row r="622" spans="4:6" s="10" customFormat="1" x14ac:dyDescent="0.2">
      <c r="D622" s="11"/>
      <c r="E622" s="129"/>
      <c r="F622" s="14"/>
    </row>
    <row r="623" spans="4:6" s="10" customFormat="1" x14ac:dyDescent="0.2">
      <c r="D623" s="11"/>
      <c r="E623" s="129"/>
      <c r="F623" s="14"/>
    </row>
    <row r="624" spans="4:6" s="10" customFormat="1" x14ac:dyDescent="0.2">
      <c r="D624" s="11"/>
      <c r="E624" s="129"/>
      <c r="F624" s="14"/>
    </row>
    <row r="625" spans="1:6" s="10" customFormat="1" x14ac:dyDescent="0.2">
      <c r="D625" s="11"/>
      <c r="E625" s="129"/>
      <c r="F625" s="14"/>
    </row>
    <row r="626" spans="1:6" s="10" customFormat="1" x14ac:dyDescent="0.2">
      <c r="D626" s="11"/>
      <c r="E626" s="129"/>
      <c r="F626" s="14"/>
    </row>
    <row r="627" spans="1:6" s="10" customFormat="1" x14ac:dyDescent="0.2">
      <c r="D627" s="11"/>
      <c r="E627" s="129"/>
      <c r="F627" s="14"/>
    </row>
    <row r="628" spans="1:6" s="10" customFormat="1" x14ac:dyDescent="0.2">
      <c r="D628" s="11"/>
      <c r="E628" s="129"/>
      <c r="F628" s="14"/>
    </row>
    <row r="629" spans="1:6" s="10" customFormat="1" x14ac:dyDescent="0.2">
      <c r="D629" s="11"/>
      <c r="E629" s="129"/>
      <c r="F629" s="14"/>
    </row>
    <row r="630" spans="1:6" s="10" customFormat="1" x14ac:dyDescent="0.2">
      <c r="D630" s="11"/>
      <c r="E630" s="129"/>
      <c r="F630" s="14"/>
    </row>
    <row r="631" spans="1:6" s="10" customFormat="1" x14ac:dyDescent="0.2">
      <c r="D631" s="11"/>
      <c r="E631" s="129"/>
      <c r="F631" s="14"/>
    </row>
    <row r="632" spans="1:6" s="10" customFormat="1" x14ac:dyDescent="0.2">
      <c r="D632" s="11"/>
      <c r="E632" s="129"/>
      <c r="F632" s="14"/>
    </row>
    <row r="633" spans="1:6" s="10" customFormat="1" x14ac:dyDescent="0.2">
      <c r="D633" s="11"/>
      <c r="E633" s="129"/>
      <c r="F633" s="14"/>
    </row>
    <row r="634" spans="1:6" s="10" customFormat="1" x14ac:dyDescent="0.2">
      <c r="D634" s="11"/>
      <c r="E634" s="129"/>
      <c r="F634" s="14"/>
    </row>
    <row r="635" spans="1:6" s="10" customFormat="1" x14ac:dyDescent="0.2">
      <c r="D635" s="11"/>
      <c r="E635" s="129"/>
      <c r="F635" s="14"/>
    </row>
    <row r="636" spans="1:6" s="10" customFormat="1" x14ac:dyDescent="0.2">
      <c r="D636" s="11"/>
      <c r="E636" s="129"/>
      <c r="F636" s="14"/>
    </row>
    <row r="637" spans="1:6" s="10" customFormat="1" x14ac:dyDescent="0.2">
      <c r="D637" s="11"/>
      <c r="E637" s="129"/>
      <c r="F637" s="14"/>
    </row>
    <row r="638" spans="1:6" s="1" customFormat="1" x14ac:dyDescent="0.2">
      <c r="A638" s="10"/>
      <c r="B638" s="10"/>
      <c r="C638" s="10"/>
      <c r="D638" s="11"/>
      <c r="E638" s="129"/>
      <c r="F638" s="14"/>
    </row>
    <row r="639" spans="1:6" s="1" customFormat="1" x14ac:dyDescent="0.2">
      <c r="A639" s="10"/>
      <c r="B639" s="10"/>
      <c r="C639" s="10"/>
      <c r="D639" s="11"/>
      <c r="E639" s="129"/>
      <c r="F639" s="14"/>
    </row>
    <row r="640" spans="1:6" s="1" customFormat="1" x14ac:dyDescent="0.2">
      <c r="D640" s="4"/>
      <c r="E640" s="130"/>
      <c r="F640" s="15"/>
    </row>
    <row r="641" spans="4:6" s="1" customFormat="1" x14ac:dyDescent="0.2">
      <c r="D641" s="4"/>
      <c r="E641" s="130"/>
      <c r="F641" s="15"/>
    </row>
    <row r="642" spans="4:6" s="1" customFormat="1" x14ac:dyDescent="0.2">
      <c r="D642" s="4"/>
      <c r="E642" s="130"/>
      <c r="F642" s="15"/>
    </row>
    <row r="643" spans="4:6" s="1" customFormat="1" x14ac:dyDescent="0.2">
      <c r="D643" s="4"/>
      <c r="E643" s="130"/>
      <c r="F643" s="15"/>
    </row>
    <row r="644" spans="4:6" s="1" customFormat="1" x14ac:dyDescent="0.2">
      <c r="D644" s="4"/>
      <c r="E644" s="130"/>
      <c r="F644" s="15"/>
    </row>
    <row r="645" spans="4:6" s="1" customFormat="1" x14ac:dyDescent="0.2">
      <c r="D645" s="4"/>
      <c r="E645" s="130"/>
      <c r="F645" s="15"/>
    </row>
    <row r="646" spans="4:6" s="1" customFormat="1" x14ac:dyDescent="0.2">
      <c r="D646" s="4"/>
      <c r="E646" s="130"/>
      <c r="F646" s="15"/>
    </row>
    <row r="647" spans="4:6" s="1" customFormat="1" x14ac:dyDescent="0.2">
      <c r="D647" s="4"/>
      <c r="E647" s="130"/>
      <c r="F647" s="15"/>
    </row>
    <row r="648" spans="4:6" s="1" customFormat="1" x14ac:dyDescent="0.2">
      <c r="D648" s="4"/>
      <c r="E648" s="130"/>
      <c r="F648" s="15"/>
    </row>
    <row r="649" spans="4:6" s="1" customFormat="1" x14ac:dyDescent="0.2">
      <c r="D649" s="4"/>
      <c r="E649" s="130"/>
      <c r="F649" s="15"/>
    </row>
    <row r="650" spans="4:6" s="1" customFormat="1" x14ac:dyDescent="0.2">
      <c r="D650" s="4"/>
      <c r="E650" s="130"/>
      <c r="F650" s="15"/>
    </row>
    <row r="651" spans="4:6" s="1" customFormat="1" x14ac:dyDescent="0.2">
      <c r="D651" s="4"/>
      <c r="E651" s="130"/>
      <c r="F651" s="15"/>
    </row>
    <row r="652" spans="4:6" s="1" customFormat="1" x14ac:dyDescent="0.2">
      <c r="D652" s="4"/>
      <c r="E652" s="130"/>
      <c r="F652" s="15"/>
    </row>
    <row r="653" spans="4:6" s="1" customFormat="1" x14ac:dyDescent="0.2">
      <c r="D653" s="4"/>
      <c r="E653" s="130"/>
      <c r="F653" s="15"/>
    </row>
    <row r="654" spans="4:6" s="1" customFormat="1" x14ac:dyDescent="0.2">
      <c r="D654" s="4"/>
      <c r="E654" s="130"/>
      <c r="F654" s="15"/>
    </row>
    <row r="655" spans="4:6" s="1" customFormat="1" x14ac:dyDescent="0.2">
      <c r="D655" s="4"/>
      <c r="E655" s="130"/>
      <c r="F655" s="15"/>
    </row>
    <row r="656" spans="4:6" s="1" customFormat="1" x14ac:dyDescent="0.2">
      <c r="D656" s="4"/>
      <c r="E656" s="130"/>
      <c r="F656" s="15"/>
    </row>
    <row r="657" spans="4:6" s="1" customFormat="1" x14ac:dyDescent="0.2">
      <c r="D657" s="4"/>
      <c r="E657" s="130"/>
      <c r="F657" s="15"/>
    </row>
    <row r="658" spans="4:6" s="1" customFormat="1" x14ac:dyDescent="0.2">
      <c r="D658" s="4"/>
      <c r="E658" s="130"/>
      <c r="F658" s="15"/>
    </row>
    <row r="659" spans="4:6" s="1" customFormat="1" x14ac:dyDescent="0.2">
      <c r="D659" s="4"/>
      <c r="E659" s="130"/>
      <c r="F659" s="15"/>
    </row>
    <row r="660" spans="4:6" s="1" customFormat="1" x14ac:dyDescent="0.2">
      <c r="D660" s="4"/>
      <c r="E660" s="130"/>
      <c r="F660" s="15"/>
    </row>
    <row r="661" spans="4:6" s="1" customFormat="1" x14ac:dyDescent="0.2">
      <c r="D661" s="4"/>
      <c r="E661" s="130"/>
      <c r="F661" s="15"/>
    </row>
    <row r="662" spans="4:6" s="1" customFormat="1" x14ac:dyDescent="0.2">
      <c r="D662" s="4"/>
      <c r="E662" s="130"/>
      <c r="F662" s="15"/>
    </row>
    <row r="663" spans="4:6" s="1" customFormat="1" x14ac:dyDescent="0.2">
      <c r="D663" s="4"/>
      <c r="E663" s="130"/>
      <c r="F663" s="15"/>
    </row>
    <row r="664" spans="4:6" s="1" customFormat="1" x14ac:dyDescent="0.2">
      <c r="D664" s="4"/>
      <c r="E664" s="130"/>
      <c r="F664" s="15"/>
    </row>
    <row r="665" spans="4:6" s="1" customFormat="1" x14ac:dyDescent="0.2">
      <c r="D665" s="4"/>
      <c r="E665" s="130"/>
      <c r="F665" s="15"/>
    </row>
    <row r="666" spans="4:6" s="1" customFormat="1" x14ac:dyDescent="0.2">
      <c r="D666" s="4"/>
      <c r="E666" s="130"/>
      <c r="F666" s="15"/>
    </row>
    <row r="667" spans="4:6" s="1" customFormat="1" x14ac:dyDescent="0.2">
      <c r="D667" s="4"/>
      <c r="E667" s="130"/>
      <c r="F667" s="15"/>
    </row>
    <row r="668" spans="4:6" s="1" customFormat="1" x14ac:dyDescent="0.2">
      <c r="D668" s="4"/>
      <c r="E668" s="130"/>
      <c r="F668" s="15"/>
    </row>
    <row r="669" spans="4:6" s="1" customFormat="1" x14ac:dyDescent="0.2">
      <c r="D669" s="4"/>
      <c r="E669" s="130"/>
      <c r="F669" s="15"/>
    </row>
    <row r="670" spans="4:6" s="1" customFormat="1" x14ac:dyDescent="0.2">
      <c r="D670" s="4"/>
      <c r="E670" s="130"/>
      <c r="F670" s="15"/>
    </row>
    <row r="671" spans="4:6" s="1" customFormat="1" x14ac:dyDescent="0.2">
      <c r="D671" s="4"/>
      <c r="E671" s="130"/>
      <c r="F671" s="15"/>
    </row>
    <row r="672" spans="4:6" s="1" customFormat="1" x14ac:dyDescent="0.2">
      <c r="D672" s="4"/>
      <c r="E672" s="130"/>
      <c r="F672" s="15"/>
    </row>
    <row r="673" spans="4:6" s="1" customFormat="1" x14ac:dyDescent="0.2">
      <c r="D673" s="4"/>
      <c r="E673" s="130"/>
      <c r="F673" s="15"/>
    </row>
    <row r="674" spans="4:6" s="1" customFormat="1" x14ac:dyDescent="0.2">
      <c r="D674" s="4"/>
      <c r="E674" s="130"/>
      <c r="F674" s="15"/>
    </row>
    <row r="675" spans="4:6" s="1" customFormat="1" x14ac:dyDescent="0.2">
      <c r="D675" s="4"/>
      <c r="E675" s="130"/>
      <c r="F675" s="15"/>
    </row>
    <row r="676" spans="4:6" s="1" customFormat="1" x14ac:dyDescent="0.2">
      <c r="D676" s="4"/>
      <c r="E676" s="130"/>
      <c r="F676" s="15"/>
    </row>
    <row r="677" spans="4:6" s="1" customFormat="1" x14ac:dyDescent="0.2">
      <c r="D677" s="4"/>
      <c r="E677" s="130"/>
      <c r="F677" s="15"/>
    </row>
    <row r="678" spans="4:6" s="1" customFormat="1" x14ac:dyDescent="0.2">
      <c r="D678" s="4"/>
      <c r="E678" s="130"/>
      <c r="F678" s="15"/>
    </row>
    <row r="679" spans="4:6" s="1" customFormat="1" x14ac:dyDescent="0.2">
      <c r="D679" s="4"/>
      <c r="E679" s="130"/>
      <c r="F679" s="15"/>
    </row>
    <row r="680" spans="4:6" s="1" customFormat="1" x14ac:dyDescent="0.2">
      <c r="D680" s="4"/>
      <c r="E680" s="130"/>
      <c r="F680" s="15"/>
    </row>
    <row r="681" spans="4:6" s="1" customFormat="1" x14ac:dyDescent="0.2">
      <c r="D681" s="4"/>
      <c r="E681" s="130"/>
      <c r="F681" s="15"/>
    </row>
    <row r="682" spans="4:6" s="1" customFormat="1" x14ac:dyDescent="0.2">
      <c r="D682" s="4"/>
      <c r="E682" s="130"/>
      <c r="F682" s="15"/>
    </row>
    <row r="683" spans="4:6" s="1" customFormat="1" x14ac:dyDescent="0.2">
      <c r="D683" s="4"/>
      <c r="E683" s="130"/>
      <c r="F683" s="15"/>
    </row>
    <row r="684" spans="4:6" s="1" customFormat="1" x14ac:dyDescent="0.2">
      <c r="D684" s="4"/>
      <c r="E684" s="130"/>
      <c r="F684" s="15"/>
    </row>
    <row r="685" spans="4:6" s="1" customFormat="1" x14ac:dyDescent="0.2">
      <c r="D685" s="4"/>
      <c r="E685" s="130"/>
      <c r="F685" s="15"/>
    </row>
    <row r="686" spans="4:6" s="1" customFormat="1" x14ac:dyDescent="0.2">
      <c r="D686" s="4"/>
      <c r="E686" s="130"/>
      <c r="F686" s="15"/>
    </row>
    <row r="687" spans="4:6" s="1" customFormat="1" x14ac:dyDescent="0.2">
      <c r="D687" s="4"/>
      <c r="E687" s="130"/>
      <c r="F687" s="15"/>
    </row>
    <row r="688" spans="4:6" s="1" customFormat="1" x14ac:dyDescent="0.2">
      <c r="D688" s="4"/>
      <c r="E688" s="130"/>
      <c r="F688" s="15"/>
    </row>
    <row r="689" spans="4:6" s="1" customFormat="1" x14ac:dyDescent="0.2">
      <c r="D689" s="4"/>
      <c r="E689" s="130"/>
      <c r="F689" s="15"/>
    </row>
    <row r="690" spans="4:6" s="1" customFormat="1" x14ac:dyDescent="0.2">
      <c r="D690" s="4"/>
      <c r="E690" s="130"/>
      <c r="F690" s="15"/>
    </row>
    <row r="691" spans="4:6" s="1" customFormat="1" x14ac:dyDescent="0.2">
      <c r="D691" s="4"/>
      <c r="E691" s="130"/>
      <c r="F691" s="15"/>
    </row>
    <row r="692" spans="4:6" s="1" customFormat="1" x14ac:dyDescent="0.2">
      <c r="D692" s="4"/>
      <c r="E692" s="130"/>
      <c r="F692" s="15"/>
    </row>
    <row r="693" spans="4:6" s="1" customFormat="1" x14ac:dyDescent="0.2">
      <c r="D693" s="4"/>
      <c r="E693" s="130"/>
      <c r="F693" s="15"/>
    </row>
    <row r="694" spans="4:6" s="1" customFormat="1" x14ac:dyDescent="0.2">
      <c r="D694" s="4"/>
      <c r="E694" s="130"/>
      <c r="F694" s="15"/>
    </row>
    <row r="695" spans="4:6" s="1" customFormat="1" x14ac:dyDescent="0.2">
      <c r="D695" s="4"/>
      <c r="E695" s="130"/>
      <c r="F695" s="15"/>
    </row>
    <row r="696" spans="4:6" s="1" customFormat="1" x14ac:dyDescent="0.2">
      <c r="D696" s="4"/>
      <c r="E696" s="130"/>
      <c r="F696" s="15"/>
    </row>
    <row r="697" spans="4:6" s="1" customFormat="1" x14ac:dyDescent="0.2">
      <c r="D697" s="4"/>
      <c r="E697" s="130"/>
      <c r="F697" s="15"/>
    </row>
    <row r="698" spans="4:6" s="1" customFormat="1" x14ac:dyDescent="0.2">
      <c r="D698" s="4"/>
      <c r="E698" s="130"/>
      <c r="F698" s="15"/>
    </row>
    <row r="699" spans="4:6" s="1" customFormat="1" x14ac:dyDescent="0.2">
      <c r="D699" s="4"/>
      <c r="E699" s="130"/>
      <c r="F699" s="15"/>
    </row>
    <row r="700" spans="4:6" s="1" customFormat="1" x14ac:dyDescent="0.2">
      <c r="D700" s="4"/>
      <c r="E700" s="130"/>
      <c r="F700" s="15"/>
    </row>
    <row r="701" spans="4:6" s="1" customFormat="1" x14ac:dyDescent="0.2">
      <c r="D701" s="4"/>
      <c r="E701" s="130"/>
      <c r="F701" s="15"/>
    </row>
    <row r="702" spans="4:6" s="1" customFormat="1" x14ac:dyDescent="0.2">
      <c r="D702" s="4"/>
      <c r="E702" s="130"/>
      <c r="F702" s="15"/>
    </row>
    <row r="703" spans="4:6" s="1" customFormat="1" x14ac:dyDescent="0.2">
      <c r="D703" s="4"/>
      <c r="E703" s="130"/>
      <c r="F703" s="15"/>
    </row>
    <row r="704" spans="4:6" s="1" customFormat="1" x14ac:dyDescent="0.2">
      <c r="D704" s="4"/>
      <c r="E704" s="130"/>
      <c r="F704" s="15"/>
    </row>
    <row r="705" spans="4:6" s="1" customFormat="1" x14ac:dyDescent="0.2">
      <c r="D705" s="4"/>
      <c r="E705" s="130"/>
      <c r="F705" s="15"/>
    </row>
    <row r="706" spans="4:6" s="1" customFormat="1" x14ac:dyDescent="0.2">
      <c r="D706" s="4"/>
      <c r="E706" s="130"/>
      <c r="F706" s="15"/>
    </row>
    <row r="707" spans="4:6" s="1" customFormat="1" x14ac:dyDescent="0.2">
      <c r="D707" s="4"/>
      <c r="E707" s="130"/>
      <c r="F707" s="15"/>
    </row>
    <row r="708" spans="4:6" s="1" customFormat="1" x14ac:dyDescent="0.2">
      <c r="D708" s="4"/>
      <c r="E708" s="130"/>
      <c r="F708" s="15"/>
    </row>
    <row r="709" spans="4:6" s="1" customFormat="1" x14ac:dyDescent="0.2">
      <c r="D709" s="4"/>
      <c r="E709" s="130"/>
      <c r="F709" s="15"/>
    </row>
    <row r="710" spans="4:6" s="1" customFormat="1" x14ac:dyDescent="0.2">
      <c r="D710" s="4"/>
      <c r="E710" s="130"/>
      <c r="F710" s="15"/>
    </row>
    <row r="711" spans="4:6" s="1" customFormat="1" x14ac:dyDescent="0.2">
      <c r="D711" s="4"/>
      <c r="E711" s="130"/>
      <c r="F711" s="15"/>
    </row>
    <row r="712" spans="4:6" s="1" customFormat="1" x14ac:dyDescent="0.2">
      <c r="D712" s="4"/>
      <c r="E712" s="130"/>
      <c r="F712" s="15"/>
    </row>
    <row r="713" spans="4:6" s="1" customFormat="1" x14ac:dyDescent="0.2">
      <c r="D713" s="4"/>
      <c r="E713" s="130"/>
      <c r="F713" s="15"/>
    </row>
    <row r="714" spans="4:6" s="1" customFormat="1" x14ac:dyDescent="0.2">
      <c r="D714" s="4"/>
      <c r="E714" s="130"/>
      <c r="F714" s="15"/>
    </row>
    <row r="715" spans="4:6" s="1" customFormat="1" x14ac:dyDescent="0.2">
      <c r="D715" s="4"/>
      <c r="E715" s="130"/>
      <c r="F715" s="15"/>
    </row>
    <row r="716" spans="4:6" s="1" customFormat="1" x14ac:dyDescent="0.2">
      <c r="D716" s="4"/>
      <c r="E716" s="130"/>
      <c r="F716" s="15"/>
    </row>
    <row r="717" spans="4:6" s="1" customFormat="1" x14ac:dyDescent="0.2">
      <c r="D717" s="4"/>
      <c r="E717" s="130"/>
      <c r="F717" s="15"/>
    </row>
    <row r="718" spans="4:6" s="1" customFormat="1" x14ac:dyDescent="0.2">
      <c r="D718" s="4"/>
      <c r="E718" s="130"/>
      <c r="F718" s="15"/>
    </row>
    <row r="719" spans="4:6" s="1" customFormat="1" x14ac:dyDescent="0.2">
      <c r="D719" s="4"/>
      <c r="E719" s="130"/>
      <c r="F719" s="15"/>
    </row>
    <row r="720" spans="4:6" s="1" customFormat="1" x14ac:dyDescent="0.2">
      <c r="D720" s="4"/>
      <c r="E720" s="130"/>
      <c r="F720" s="15"/>
    </row>
    <row r="721" spans="4:6" s="1" customFormat="1" x14ac:dyDescent="0.2">
      <c r="D721" s="4"/>
      <c r="E721" s="130"/>
      <c r="F721" s="15"/>
    </row>
    <row r="722" spans="4:6" s="1" customFormat="1" x14ac:dyDescent="0.2">
      <c r="D722" s="4"/>
      <c r="E722" s="130"/>
      <c r="F722" s="15"/>
    </row>
    <row r="723" spans="4:6" s="1" customFormat="1" x14ac:dyDescent="0.2">
      <c r="D723" s="4"/>
      <c r="E723" s="130"/>
      <c r="F723" s="15"/>
    </row>
    <row r="724" spans="4:6" s="1" customFormat="1" x14ac:dyDescent="0.2">
      <c r="D724" s="4"/>
      <c r="E724" s="130"/>
      <c r="F724" s="15"/>
    </row>
    <row r="725" spans="4:6" s="1" customFormat="1" x14ac:dyDescent="0.2">
      <c r="D725" s="4"/>
      <c r="E725" s="130"/>
      <c r="F725" s="15"/>
    </row>
    <row r="726" spans="4:6" s="1" customFormat="1" x14ac:dyDescent="0.2">
      <c r="D726" s="4"/>
      <c r="E726" s="130"/>
      <c r="F726" s="15"/>
    </row>
    <row r="727" spans="4:6" s="1" customFormat="1" x14ac:dyDescent="0.2">
      <c r="D727" s="4"/>
      <c r="E727" s="130"/>
      <c r="F727" s="15"/>
    </row>
    <row r="728" spans="4:6" s="1" customFormat="1" x14ac:dyDescent="0.2">
      <c r="D728" s="4"/>
      <c r="E728" s="130"/>
      <c r="F728" s="15"/>
    </row>
    <row r="729" spans="4:6" s="1" customFormat="1" x14ac:dyDescent="0.2">
      <c r="D729" s="4"/>
      <c r="E729" s="130"/>
      <c r="F729" s="15"/>
    </row>
    <row r="730" spans="4:6" s="1" customFormat="1" x14ac:dyDescent="0.2">
      <c r="D730" s="4"/>
      <c r="E730" s="130"/>
      <c r="F730" s="15"/>
    </row>
    <row r="731" spans="4:6" s="1" customFormat="1" x14ac:dyDescent="0.2">
      <c r="D731" s="4"/>
      <c r="E731" s="130"/>
      <c r="F731" s="15"/>
    </row>
    <row r="732" spans="4:6" s="1" customFormat="1" x14ac:dyDescent="0.2">
      <c r="D732" s="4"/>
      <c r="E732" s="130"/>
      <c r="F732" s="15"/>
    </row>
    <row r="733" spans="4:6" s="1" customFormat="1" x14ac:dyDescent="0.2">
      <c r="D733" s="4"/>
      <c r="E733" s="130"/>
      <c r="F733" s="15"/>
    </row>
    <row r="734" spans="4:6" s="1" customFormat="1" x14ac:dyDescent="0.2">
      <c r="D734" s="4"/>
      <c r="E734" s="130"/>
      <c r="F734" s="15"/>
    </row>
    <row r="735" spans="4:6" s="1" customFormat="1" x14ac:dyDescent="0.2">
      <c r="D735" s="4"/>
      <c r="E735" s="130"/>
      <c r="F735" s="15"/>
    </row>
    <row r="736" spans="4:6" s="1" customFormat="1" x14ac:dyDescent="0.2">
      <c r="D736" s="4"/>
      <c r="E736" s="130"/>
      <c r="F736" s="15"/>
    </row>
    <row r="737" spans="4:6" s="1" customFormat="1" x14ac:dyDescent="0.2">
      <c r="D737" s="4"/>
      <c r="E737" s="130"/>
      <c r="F737" s="15"/>
    </row>
    <row r="738" spans="4:6" s="1" customFormat="1" x14ac:dyDescent="0.2">
      <c r="D738" s="4"/>
      <c r="E738" s="130"/>
      <c r="F738" s="15"/>
    </row>
    <row r="739" spans="4:6" s="1" customFormat="1" x14ac:dyDescent="0.2">
      <c r="D739" s="4"/>
      <c r="E739" s="130"/>
      <c r="F739" s="15"/>
    </row>
    <row r="740" spans="4:6" s="1" customFormat="1" x14ac:dyDescent="0.2">
      <c r="D740" s="4"/>
      <c r="E740" s="130"/>
      <c r="F740" s="15"/>
    </row>
    <row r="741" spans="4:6" s="1" customFormat="1" x14ac:dyDescent="0.2">
      <c r="D741" s="4"/>
      <c r="E741" s="130"/>
      <c r="F741" s="15"/>
    </row>
    <row r="742" spans="4:6" s="1" customFormat="1" x14ac:dyDescent="0.2">
      <c r="D742" s="4"/>
      <c r="E742" s="130"/>
      <c r="F742" s="15"/>
    </row>
    <row r="743" spans="4:6" s="1" customFormat="1" x14ac:dyDescent="0.2">
      <c r="D743" s="4"/>
      <c r="E743" s="130"/>
      <c r="F743" s="15"/>
    </row>
    <row r="744" spans="4:6" s="1" customFormat="1" x14ac:dyDescent="0.2">
      <c r="D744" s="4"/>
      <c r="E744" s="130"/>
      <c r="F744" s="15"/>
    </row>
    <row r="745" spans="4:6" s="1" customFormat="1" x14ac:dyDescent="0.2">
      <c r="D745" s="4"/>
      <c r="E745" s="130"/>
      <c r="F745" s="15"/>
    </row>
    <row r="746" spans="4:6" s="1" customFormat="1" x14ac:dyDescent="0.2">
      <c r="D746" s="4"/>
      <c r="E746" s="130"/>
      <c r="F746" s="15"/>
    </row>
    <row r="747" spans="4:6" s="1" customFormat="1" x14ac:dyDescent="0.2">
      <c r="D747" s="4"/>
      <c r="E747" s="130"/>
      <c r="F747" s="15"/>
    </row>
    <row r="748" spans="4:6" s="1" customFormat="1" x14ac:dyDescent="0.2">
      <c r="D748" s="4"/>
      <c r="E748" s="130"/>
      <c r="F748" s="15"/>
    </row>
    <row r="749" spans="4:6" s="1" customFormat="1" x14ac:dyDescent="0.2">
      <c r="D749" s="4"/>
      <c r="E749" s="130"/>
      <c r="F749" s="15"/>
    </row>
    <row r="750" spans="4:6" s="1" customFormat="1" x14ac:dyDescent="0.2">
      <c r="D750" s="4"/>
      <c r="E750" s="130"/>
      <c r="F750" s="15"/>
    </row>
    <row r="751" spans="4:6" s="1" customFormat="1" x14ac:dyDescent="0.2">
      <c r="D751" s="4"/>
      <c r="E751" s="130"/>
      <c r="F751" s="15"/>
    </row>
    <row r="752" spans="4:6" s="1" customFormat="1" x14ac:dyDescent="0.2">
      <c r="D752" s="4"/>
      <c r="E752" s="130"/>
      <c r="F752" s="15"/>
    </row>
    <row r="753" spans="4:6" s="1" customFormat="1" x14ac:dyDescent="0.2">
      <c r="D753" s="4"/>
      <c r="E753" s="130"/>
      <c r="F753" s="15"/>
    </row>
    <row r="754" spans="4:6" s="1" customFormat="1" x14ac:dyDescent="0.2">
      <c r="D754" s="4"/>
      <c r="E754" s="130"/>
      <c r="F754" s="15"/>
    </row>
    <row r="755" spans="4:6" s="1" customFormat="1" x14ac:dyDescent="0.2">
      <c r="D755" s="4"/>
      <c r="E755" s="130"/>
      <c r="F755" s="15"/>
    </row>
    <row r="756" spans="4:6" s="1" customFormat="1" x14ac:dyDescent="0.2">
      <c r="D756" s="4"/>
      <c r="E756" s="130"/>
      <c r="F756" s="15"/>
    </row>
    <row r="757" spans="4:6" s="1" customFormat="1" x14ac:dyDescent="0.2">
      <c r="D757" s="4"/>
      <c r="E757" s="130"/>
      <c r="F757" s="15"/>
    </row>
    <row r="758" spans="4:6" s="1" customFormat="1" x14ac:dyDescent="0.2">
      <c r="D758" s="4"/>
      <c r="E758" s="130"/>
      <c r="F758" s="15"/>
    </row>
    <row r="759" spans="4:6" s="1" customFormat="1" x14ac:dyDescent="0.2">
      <c r="D759" s="4"/>
      <c r="E759" s="130"/>
      <c r="F759" s="15"/>
    </row>
    <row r="760" spans="4:6" s="1" customFormat="1" x14ac:dyDescent="0.2">
      <c r="D760" s="4"/>
      <c r="E760" s="130"/>
      <c r="F760" s="15"/>
    </row>
    <row r="761" spans="4:6" s="1" customFormat="1" x14ac:dyDescent="0.2">
      <c r="D761" s="4"/>
      <c r="E761" s="130"/>
      <c r="F761" s="15"/>
    </row>
    <row r="762" spans="4:6" s="1" customFormat="1" x14ac:dyDescent="0.2">
      <c r="D762" s="4"/>
      <c r="E762" s="130"/>
      <c r="F762" s="15"/>
    </row>
    <row r="763" spans="4:6" s="1" customFormat="1" x14ac:dyDescent="0.2">
      <c r="D763" s="4"/>
      <c r="E763" s="130"/>
      <c r="F763" s="15"/>
    </row>
    <row r="764" spans="4:6" s="1" customFormat="1" x14ac:dyDescent="0.2">
      <c r="D764" s="4"/>
      <c r="E764" s="130"/>
      <c r="F764" s="15"/>
    </row>
    <row r="765" spans="4:6" s="1" customFormat="1" x14ac:dyDescent="0.2">
      <c r="D765" s="4"/>
      <c r="E765" s="130"/>
      <c r="F765" s="15"/>
    </row>
    <row r="766" spans="4:6" s="1" customFormat="1" x14ac:dyDescent="0.2">
      <c r="D766" s="4"/>
      <c r="E766" s="130"/>
      <c r="F766" s="15"/>
    </row>
    <row r="767" spans="4:6" s="1" customFormat="1" x14ac:dyDescent="0.2">
      <c r="D767" s="4"/>
      <c r="E767" s="130"/>
      <c r="F767" s="15"/>
    </row>
    <row r="768" spans="4:6" s="1" customFormat="1" x14ac:dyDescent="0.2">
      <c r="D768" s="4"/>
      <c r="E768" s="130"/>
      <c r="F768" s="15"/>
    </row>
    <row r="769" spans="4:6" s="1" customFormat="1" x14ac:dyDescent="0.2">
      <c r="D769" s="4"/>
      <c r="E769" s="130"/>
      <c r="F769" s="15"/>
    </row>
    <row r="770" spans="4:6" s="1" customFormat="1" x14ac:dyDescent="0.2">
      <c r="D770" s="4"/>
      <c r="E770" s="130"/>
      <c r="F770" s="15"/>
    </row>
    <row r="771" spans="4:6" s="1" customFormat="1" x14ac:dyDescent="0.2">
      <c r="D771" s="4"/>
      <c r="E771" s="130"/>
      <c r="F771" s="15"/>
    </row>
    <row r="772" spans="4:6" s="1" customFormat="1" x14ac:dyDescent="0.2">
      <c r="D772" s="4"/>
      <c r="E772" s="130"/>
      <c r="F772" s="15"/>
    </row>
    <row r="773" spans="4:6" s="1" customFormat="1" x14ac:dyDescent="0.2">
      <c r="D773" s="4"/>
      <c r="E773" s="130"/>
      <c r="F773" s="15"/>
    </row>
    <row r="774" spans="4:6" s="1" customFormat="1" x14ac:dyDescent="0.2">
      <c r="D774" s="4"/>
      <c r="E774" s="130"/>
      <c r="F774" s="15"/>
    </row>
    <row r="775" spans="4:6" s="1" customFormat="1" x14ac:dyDescent="0.2">
      <c r="D775" s="4"/>
      <c r="E775" s="130"/>
      <c r="F775" s="15"/>
    </row>
    <row r="776" spans="4:6" s="1" customFormat="1" x14ac:dyDescent="0.2">
      <c r="D776" s="4"/>
      <c r="E776" s="130"/>
      <c r="F776" s="15"/>
    </row>
    <row r="777" spans="4:6" s="1" customFormat="1" x14ac:dyDescent="0.2">
      <c r="D777" s="4"/>
      <c r="E777" s="130"/>
      <c r="F777" s="15"/>
    </row>
    <row r="778" spans="4:6" s="1" customFormat="1" x14ac:dyDescent="0.2">
      <c r="D778" s="4"/>
      <c r="E778" s="130"/>
      <c r="F778" s="15"/>
    </row>
    <row r="779" spans="4:6" s="1" customFormat="1" x14ac:dyDescent="0.2">
      <c r="D779" s="4"/>
      <c r="E779" s="130"/>
      <c r="F779" s="15"/>
    </row>
    <row r="780" spans="4:6" s="1" customFormat="1" x14ac:dyDescent="0.2">
      <c r="D780" s="4"/>
      <c r="E780" s="130"/>
      <c r="F780" s="15"/>
    </row>
    <row r="781" spans="4:6" s="1" customFormat="1" x14ac:dyDescent="0.2">
      <c r="D781" s="4"/>
      <c r="E781" s="130"/>
      <c r="F781" s="15"/>
    </row>
    <row r="782" spans="4:6" s="1" customFormat="1" x14ac:dyDescent="0.2">
      <c r="D782" s="4"/>
      <c r="E782" s="130"/>
      <c r="F782" s="15"/>
    </row>
    <row r="783" spans="4:6" s="1" customFormat="1" x14ac:dyDescent="0.2">
      <c r="D783" s="4"/>
      <c r="E783" s="130"/>
      <c r="F783" s="15"/>
    </row>
    <row r="784" spans="4:6" s="1" customFormat="1" x14ac:dyDescent="0.2">
      <c r="D784" s="4"/>
      <c r="E784" s="130"/>
      <c r="F784" s="15"/>
    </row>
    <row r="785" spans="4:6" s="1" customFormat="1" x14ac:dyDescent="0.2">
      <c r="D785" s="4"/>
      <c r="E785" s="130"/>
      <c r="F785" s="15"/>
    </row>
    <row r="786" spans="4:6" s="1" customFormat="1" x14ac:dyDescent="0.2">
      <c r="D786" s="4"/>
      <c r="E786" s="130"/>
      <c r="F786" s="15"/>
    </row>
    <row r="787" spans="4:6" s="1" customFormat="1" x14ac:dyDescent="0.2">
      <c r="D787" s="4"/>
      <c r="E787" s="130"/>
      <c r="F787" s="15"/>
    </row>
    <row r="788" spans="4:6" s="1" customFormat="1" x14ac:dyDescent="0.2">
      <c r="D788" s="4"/>
      <c r="E788" s="130"/>
      <c r="F788" s="15"/>
    </row>
    <row r="789" spans="4:6" s="1" customFormat="1" x14ac:dyDescent="0.2">
      <c r="D789" s="4"/>
      <c r="E789" s="130"/>
      <c r="F789" s="15"/>
    </row>
    <row r="790" spans="4:6" s="1" customFormat="1" x14ac:dyDescent="0.2">
      <c r="D790" s="4"/>
      <c r="E790" s="130"/>
      <c r="F790" s="15"/>
    </row>
    <row r="791" spans="4:6" s="1" customFormat="1" x14ac:dyDescent="0.2">
      <c r="D791" s="4"/>
      <c r="E791" s="130"/>
      <c r="F791" s="15"/>
    </row>
    <row r="792" spans="4:6" s="1" customFormat="1" x14ac:dyDescent="0.2">
      <c r="D792" s="4"/>
      <c r="E792" s="130"/>
      <c r="F792" s="15"/>
    </row>
    <row r="793" spans="4:6" s="1" customFormat="1" x14ac:dyDescent="0.2">
      <c r="D793" s="4"/>
      <c r="E793" s="130"/>
      <c r="F793" s="15"/>
    </row>
    <row r="794" spans="4:6" s="1" customFormat="1" x14ac:dyDescent="0.2">
      <c r="D794" s="4"/>
      <c r="E794" s="130"/>
      <c r="F794" s="15"/>
    </row>
    <row r="795" spans="4:6" s="1" customFormat="1" x14ac:dyDescent="0.2">
      <c r="D795" s="4"/>
      <c r="E795" s="130"/>
      <c r="F795" s="15"/>
    </row>
    <row r="796" spans="4:6" s="1" customFormat="1" x14ac:dyDescent="0.2">
      <c r="D796" s="4"/>
      <c r="E796" s="130"/>
      <c r="F796" s="15"/>
    </row>
    <row r="797" spans="4:6" s="1" customFormat="1" x14ac:dyDescent="0.2">
      <c r="D797" s="4"/>
      <c r="E797" s="130"/>
      <c r="F797" s="15"/>
    </row>
    <row r="798" spans="4:6" s="1" customFormat="1" x14ac:dyDescent="0.2">
      <c r="D798" s="4"/>
      <c r="E798" s="130"/>
      <c r="F798" s="15"/>
    </row>
    <row r="799" spans="4:6" s="1" customFormat="1" x14ac:dyDescent="0.2">
      <c r="D799" s="4"/>
      <c r="E799" s="130"/>
      <c r="F799" s="15"/>
    </row>
    <row r="800" spans="4:6" s="1" customFormat="1" x14ac:dyDescent="0.2">
      <c r="D800" s="4"/>
      <c r="E800" s="130"/>
      <c r="F800" s="15"/>
    </row>
    <row r="801" spans="4:6" s="1" customFormat="1" x14ac:dyDescent="0.2">
      <c r="D801" s="4"/>
      <c r="E801" s="130"/>
      <c r="F801" s="15"/>
    </row>
    <row r="802" spans="4:6" s="1" customFormat="1" x14ac:dyDescent="0.2">
      <c r="D802" s="4"/>
      <c r="E802" s="130"/>
      <c r="F802" s="15"/>
    </row>
    <row r="803" spans="4:6" s="1" customFormat="1" x14ac:dyDescent="0.2">
      <c r="D803" s="4"/>
      <c r="E803" s="130"/>
      <c r="F803" s="15"/>
    </row>
    <row r="804" spans="4:6" s="1" customFormat="1" x14ac:dyDescent="0.2">
      <c r="D804" s="4"/>
      <c r="E804" s="130"/>
      <c r="F804" s="15"/>
    </row>
    <row r="805" spans="4:6" s="1" customFormat="1" x14ac:dyDescent="0.2">
      <c r="D805" s="4"/>
      <c r="E805" s="130"/>
      <c r="F805" s="15"/>
    </row>
    <row r="806" spans="4:6" s="1" customFormat="1" x14ac:dyDescent="0.2">
      <c r="D806" s="4"/>
      <c r="E806" s="130"/>
      <c r="F806" s="15"/>
    </row>
    <row r="807" spans="4:6" s="1" customFormat="1" x14ac:dyDescent="0.2">
      <c r="D807" s="4"/>
      <c r="E807" s="130"/>
      <c r="F807" s="15"/>
    </row>
    <row r="808" spans="4:6" s="1" customFormat="1" x14ac:dyDescent="0.2">
      <c r="D808" s="4"/>
      <c r="E808" s="130"/>
      <c r="F808" s="15"/>
    </row>
    <row r="809" spans="4:6" s="1" customFormat="1" x14ac:dyDescent="0.2">
      <c r="D809" s="4"/>
      <c r="E809" s="130"/>
      <c r="F809" s="15"/>
    </row>
    <row r="810" spans="4:6" s="1" customFormat="1" x14ac:dyDescent="0.2">
      <c r="D810" s="4"/>
      <c r="E810" s="130"/>
      <c r="F810" s="15"/>
    </row>
    <row r="811" spans="4:6" s="1" customFormat="1" x14ac:dyDescent="0.2">
      <c r="D811" s="4"/>
      <c r="E811" s="130"/>
      <c r="F811" s="15"/>
    </row>
    <row r="812" spans="4:6" s="1" customFormat="1" x14ac:dyDescent="0.2">
      <c r="D812" s="4"/>
      <c r="E812" s="130"/>
      <c r="F812" s="15"/>
    </row>
    <row r="813" spans="4:6" s="1" customFormat="1" x14ac:dyDescent="0.2">
      <c r="D813" s="4"/>
      <c r="E813" s="130"/>
      <c r="F813" s="15"/>
    </row>
    <row r="814" spans="4:6" s="1" customFormat="1" x14ac:dyDescent="0.2">
      <c r="D814" s="4"/>
      <c r="E814" s="130"/>
      <c r="F814" s="15"/>
    </row>
    <row r="815" spans="4:6" s="1" customFormat="1" x14ac:dyDescent="0.2">
      <c r="D815" s="4"/>
      <c r="E815" s="130"/>
      <c r="F815" s="15"/>
    </row>
    <row r="816" spans="4:6" s="1" customFormat="1" x14ac:dyDescent="0.2">
      <c r="D816" s="4"/>
      <c r="E816" s="130"/>
      <c r="F816" s="15"/>
    </row>
    <row r="817" spans="4:6" s="1" customFormat="1" x14ac:dyDescent="0.2">
      <c r="D817" s="4"/>
      <c r="E817" s="130"/>
      <c r="F817" s="15"/>
    </row>
    <row r="818" spans="4:6" s="1" customFormat="1" x14ac:dyDescent="0.2">
      <c r="D818" s="4"/>
      <c r="E818" s="130"/>
      <c r="F818" s="15"/>
    </row>
    <row r="819" spans="4:6" s="1" customFormat="1" x14ac:dyDescent="0.2">
      <c r="D819" s="4"/>
      <c r="E819" s="130"/>
      <c r="F819" s="15"/>
    </row>
    <row r="820" spans="4:6" s="1" customFormat="1" x14ac:dyDescent="0.2">
      <c r="D820" s="4"/>
      <c r="E820" s="130"/>
      <c r="F820" s="15"/>
    </row>
    <row r="821" spans="4:6" s="1" customFormat="1" x14ac:dyDescent="0.2">
      <c r="D821" s="4"/>
      <c r="E821" s="130"/>
      <c r="F821" s="15"/>
    </row>
    <row r="822" spans="4:6" s="1" customFormat="1" x14ac:dyDescent="0.2">
      <c r="D822" s="4"/>
      <c r="E822" s="130"/>
      <c r="F822" s="15"/>
    </row>
    <row r="823" spans="4:6" s="1" customFormat="1" x14ac:dyDescent="0.2">
      <c r="D823" s="4"/>
      <c r="E823" s="130"/>
      <c r="F823" s="15"/>
    </row>
    <row r="824" spans="4:6" s="1" customFormat="1" x14ac:dyDescent="0.2">
      <c r="D824" s="4"/>
      <c r="E824" s="130"/>
      <c r="F824" s="15"/>
    </row>
    <row r="825" spans="4:6" s="1" customFormat="1" x14ac:dyDescent="0.2">
      <c r="D825" s="4"/>
      <c r="E825" s="130"/>
      <c r="F825" s="15"/>
    </row>
    <row r="826" spans="4:6" s="1" customFormat="1" x14ac:dyDescent="0.2">
      <c r="D826" s="4"/>
      <c r="E826" s="130"/>
      <c r="F826" s="15"/>
    </row>
    <row r="827" spans="4:6" s="1" customFormat="1" x14ac:dyDescent="0.2">
      <c r="D827" s="4"/>
      <c r="E827" s="130"/>
      <c r="F827" s="15"/>
    </row>
    <row r="828" spans="4:6" s="1" customFormat="1" x14ac:dyDescent="0.2">
      <c r="D828" s="4"/>
      <c r="E828" s="130"/>
      <c r="F828" s="15"/>
    </row>
    <row r="829" spans="4:6" s="1" customFormat="1" x14ac:dyDescent="0.2">
      <c r="D829" s="4"/>
      <c r="E829" s="130"/>
      <c r="F829" s="15"/>
    </row>
    <row r="830" spans="4:6" s="1" customFormat="1" x14ac:dyDescent="0.2">
      <c r="D830" s="4"/>
      <c r="E830" s="130"/>
      <c r="F830" s="15"/>
    </row>
    <row r="831" spans="4:6" s="1" customFormat="1" x14ac:dyDescent="0.2">
      <c r="D831" s="4"/>
      <c r="E831" s="130"/>
      <c r="F831" s="15"/>
    </row>
    <row r="832" spans="4:6" s="1" customFormat="1" x14ac:dyDescent="0.2">
      <c r="D832" s="4"/>
      <c r="E832" s="130"/>
      <c r="F832" s="15"/>
    </row>
    <row r="833" spans="4:6" s="1" customFormat="1" x14ac:dyDescent="0.2">
      <c r="D833" s="4"/>
      <c r="E833" s="130"/>
      <c r="F833" s="15"/>
    </row>
    <row r="834" spans="4:6" s="1" customFormat="1" x14ac:dyDescent="0.2">
      <c r="D834" s="4"/>
      <c r="E834" s="130"/>
      <c r="F834" s="15"/>
    </row>
    <row r="835" spans="4:6" s="1" customFormat="1" x14ac:dyDescent="0.2">
      <c r="D835" s="4"/>
      <c r="E835" s="130"/>
      <c r="F835" s="15"/>
    </row>
    <row r="836" spans="4:6" s="1" customFormat="1" x14ac:dyDescent="0.2">
      <c r="D836" s="4"/>
      <c r="E836" s="130"/>
      <c r="F836" s="15"/>
    </row>
    <row r="837" spans="4:6" s="1" customFormat="1" x14ac:dyDescent="0.2">
      <c r="D837" s="4"/>
      <c r="E837" s="130"/>
      <c r="F837" s="15"/>
    </row>
    <row r="838" spans="4:6" s="1" customFormat="1" x14ac:dyDescent="0.2">
      <c r="D838" s="4"/>
      <c r="E838" s="130"/>
      <c r="F838" s="15"/>
    </row>
    <row r="839" spans="4:6" s="1" customFormat="1" x14ac:dyDescent="0.2">
      <c r="D839" s="4"/>
      <c r="E839" s="130"/>
      <c r="F839" s="15"/>
    </row>
    <row r="840" spans="4:6" s="1" customFormat="1" x14ac:dyDescent="0.2">
      <c r="D840" s="4"/>
      <c r="E840" s="130"/>
      <c r="F840" s="15"/>
    </row>
    <row r="841" spans="4:6" s="1" customFormat="1" x14ac:dyDescent="0.2">
      <c r="D841" s="4"/>
      <c r="E841" s="130"/>
      <c r="F841" s="15"/>
    </row>
    <row r="842" spans="4:6" s="1" customFormat="1" x14ac:dyDescent="0.2">
      <c r="D842" s="4"/>
      <c r="E842" s="130"/>
      <c r="F842" s="15"/>
    </row>
    <row r="843" spans="4:6" s="1" customFormat="1" x14ac:dyDescent="0.2">
      <c r="D843" s="4"/>
      <c r="E843" s="130"/>
      <c r="F843" s="15"/>
    </row>
    <row r="844" spans="4:6" s="1" customFormat="1" x14ac:dyDescent="0.2">
      <c r="D844" s="4"/>
      <c r="E844" s="130"/>
      <c r="F844" s="15"/>
    </row>
    <row r="845" spans="4:6" s="1" customFormat="1" x14ac:dyDescent="0.2">
      <c r="D845" s="4"/>
      <c r="E845" s="130"/>
      <c r="F845" s="15"/>
    </row>
    <row r="846" spans="4:6" s="1" customFormat="1" x14ac:dyDescent="0.2">
      <c r="D846" s="4"/>
      <c r="E846" s="130"/>
      <c r="F846" s="15"/>
    </row>
    <row r="847" spans="4:6" s="1" customFormat="1" x14ac:dyDescent="0.2">
      <c r="D847" s="4"/>
      <c r="E847" s="130"/>
      <c r="F847" s="15"/>
    </row>
    <row r="848" spans="4:6" s="1" customFormat="1" x14ac:dyDescent="0.2">
      <c r="D848" s="4"/>
      <c r="E848" s="130"/>
      <c r="F848" s="15"/>
    </row>
    <row r="849" spans="4:6" s="1" customFormat="1" x14ac:dyDescent="0.2">
      <c r="D849" s="4"/>
      <c r="E849" s="130"/>
      <c r="F849" s="15"/>
    </row>
    <row r="850" spans="4:6" s="1" customFormat="1" x14ac:dyDescent="0.2">
      <c r="D850" s="4"/>
      <c r="E850" s="130"/>
      <c r="F850" s="15"/>
    </row>
    <row r="851" spans="4:6" s="1" customFormat="1" x14ac:dyDescent="0.2">
      <c r="D851" s="4"/>
      <c r="E851" s="130"/>
      <c r="F851" s="15"/>
    </row>
    <row r="852" spans="4:6" s="1" customFormat="1" x14ac:dyDescent="0.2">
      <c r="D852" s="4"/>
      <c r="E852" s="130"/>
      <c r="F852" s="15"/>
    </row>
    <row r="853" spans="4:6" s="1" customFormat="1" x14ac:dyDescent="0.2">
      <c r="D853" s="4"/>
      <c r="E853" s="130"/>
      <c r="F853" s="15"/>
    </row>
    <row r="854" spans="4:6" s="1" customFormat="1" x14ac:dyDescent="0.2">
      <c r="D854" s="4"/>
      <c r="E854" s="130"/>
      <c r="F854" s="15"/>
    </row>
    <row r="855" spans="4:6" s="1" customFormat="1" x14ac:dyDescent="0.2">
      <c r="D855" s="4"/>
      <c r="E855" s="130"/>
      <c r="F855" s="15"/>
    </row>
    <row r="856" spans="4:6" s="1" customFormat="1" x14ac:dyDescent="0.2">
      <c r="D856" s="4"/>
      <c r="E856" s="130"/>
      <c r="F856" s="15"/>
    </row>
    <row r="857" spans="4:6" s="1" customFormat="1" x14ac:dyDescent="0.2">
      <c r="D857" s="4"/>
      <c r="E857" s="130"/>
      <c r="F857" s="15"/>
    </row>
    <row r="858" spans="4:6" s="1" customFormat="1" x14ac:dyDescent="0.2">
      <c r="D858" s="4"/>
      <c r="E858" s="130"/>
      <c r="F858" s="15"/>
    </row>
    <row r="859" spans="4:6" s="1" customFormat="1" x14ac:dyDescent="0.2">
      <c r="D859" s="4"/>
      <c r="E859" s="130"/>
      <c r="F859" s="15"/>
    </row>
    <row r="860" spans="4:6" s="1" customFormat="1" x14ac:dyDescent="0.2">
      <c r="D860" s="4"/>
      <c r="E860" s="130"/>
      <c r="F860" s="15"/>
    </row>
    <row r="861" spans="4:6" s="1" customFormat="1" x14ac:dyDescent="0.2">
      <c r="D861" s="4"/>
      <c r="E861" s="130"/>
      <c r="F861" s="15"/>
    </row>
    <row r="862" spans="4:6" s="1" customFormat="1" x14ac:dyDescent="0.2">
      <c r="D862" s="4"/>
      <c r="E862" s="130"/>
      <c r="F862" s="15"/>
    </row>
    <row r="863" spans="4:6" s="1" customFormat="1" x14ac:dyDescent="0.2">
      <c r="D863" s="4"/>
      <c r="E863" s="130"/>
      <c r="F863" s="15"/>
    </row>
    <row r="864" spans="4:6" s="1" customFormat="1" x14ac:dyDescent="0.2">
      <c r="D864" s="4"/>
      <c r="E864" s="130"/>
      <c r="F864" s="15"/>
    </row>
    <row r="865" spans="4:6" s="1" customFormat="1" x14ac:dyDescent="0.2">
      <c r="D865" s="4"/>
      <c r="E865" s="130"/>
      <c r="F865" s="15"/>
    </row>
    <row r="866" spans="4:6" s="1" customFormat="1" x14ac:dyDescent="0.2">
      <c r="D866" s="4"/>
      <c r="E866" s="130"/>
      <c r="F866" s="15"/>
    </row>
    <row r="867" spans="4:6" s="1" customFormat="1" x14ac:dyDescent="0.2">
      <c r="D867" s="4"/>
      <c r="E867" s="130"/>
      <c r="F867" s="15"/>
    </row>
    <row r="868" spans="4:6" s="1" customFormat="1" x14ac:dyDescent="0.2">
      <c r="D868" s="4"/>
      <c r="E868" s="130"/>
      <c r="F868" s="15"/>
    </row>
    <row r="869" spans="4:6" s="1" customFormat="1" x14ac:dyDescent="0.2">
      <c r="D869" s="4"/>
      <c r="E869" s="130"/>
      <c r="F869" s="15"/>
    </row>
    <row r="870" spans="4:6" s="1" customFormat="1" x14ac:dyDescent="0.2">
      <c r="D870" s="4"/>
      <c r="E870" s="130"/>
      <c r="F870" s="15"/>
    </row>
    <row r="871" spans="4:6" s="1" customFormat="1" x14ac:dyDescent="0.2">
      <c r="D871" s="4"/>
      <c r="E871" s="130"/>
      <c r="F871" s="15"/>
    </row>
    <row r="872" spans="4:6" s="1" customFormat="1" x14ac:dyDescent="0.2">
      <c r="D872" s="4"/>
      <c r="E872" s="130"/>
      <c r="F872" s="15"/>
    </row>
    <row r="873" spans="4:6" s="1" customFormat="1" x14ac:dyDescent="0.2">
      <c r="D873" s="4"/>
      <c r="E873" s="130"/>
      <c r="F873" s="15"/>
    </row>
    <row r="874" spans="4:6" s="1" customFormat="1" x14ac:dyDescent="0.2">
      <c r="D874" s="4"/>
      <c r="E874" s="130"/>
      <c r="F874" s="15"/>
    </row>
    <row r="875" spans="4:6" s="1" customFormat="1" x14ac:dyDescent="0.2">
      <c r="D875" s="4"/>
      <c r="E875" s="130"/>
      <c r="F875" s="15"/>
    </row>
    <row r="876" spans="4:6" s="1" customFormat="1" x14ac:dyDescent="0.2">
      <c r="D876" s="4"/>
      <c r="E876" s="130"/>
      <c r="F876" s="15"/>
    </row>
    <row r="877" spans="4:6" s="1" customFormat="1" x14ac:dyDescent="0.2">
      <c r="D877" s="4"/>
      <c r="E877" s="130"/>
      <c r="F877" s="15"/>
    </row>
    <row r="878" spans="4:6" s="1" customFormat="1" x14ac:dyDescent="0.2">
      <c r="D878" s="4"/>
      <c r="E878" s="130"/>
      <c r="F878" s="15"/>
    </row>
    <row r="879" spans="4:6" s="1" customFormat="1" x14ac:dyDescent="0.2">
      <c r="D879" s="4"/>
      <c r="E879" s="130"/>
      <c r="F879" s="15"/>
    </row>
    <row r="880" spans="4:6" s="1" customFormat="1" x14ac:dyDescent="0.2">
      <c r="D880" s="4"/>
      <c r="E880" s="130"/>
      <c r="F880" s="15"/>
    </row>
    <row r="881" spans="4:6" s="1" customFormat="1" x14ac:dyDescent="0.2">
      <c r="D881" s="4"/>
      <c r="E881" s="130"/>
      <c r="F881" s="15"/>
    </row>
    <row r="882" spans="4:6" s="1" customFormat="1" x14ac:dyDescent="0.2">
      <c r="D882" s="4"/>
      <c r="E882" s="130"/>
      <c r="F882" s="15"/>
    </row>
    <row r="883" spans="4:6" s="1" customFormat="1" x14ac:dyDescent="0.2">
      <c r="D883" s="4"/>
      <c r="E883" s="130"/>
      <c r="F883" s="15"/>
    </row>
    <row r="884" spans="4:6" s="1" customFormat="1" x14ac:dyDescent="0.2">
      <c r="D884" s="4"/>
      <c r="E884" s="130"/>
      <c r="F884" s="15"/>
    </row>
    <row r="885" spans="4:6" s="1" customFormat="1" x14ac:dyDescent="0.2">
      <c r="D885" s="4"/>
      <c r="E885" s="130"/>
      <c r="F885" s="15"/>
    </row>
    <row r="886" spans="4:6" s="1" customFormat="1" x14ac:dyDescent="0.2">
      <c r="D886" s="4"/>
      <c r="E886" s="130"/>
      <c r="F886" s="15"/>
    </row>
    <row r="887" spans="4:6" s="1" customFormat="1" x14ac:dyDescent="0.2">
      <c r="D887" s="4"/>
      <c r="E887" s="130"/>
      <c r="F887" s="15"/>
    </row>
    <row r="888" spans="4:6" s="1" customFormat="1" x14ac:dyDescent="0.2">
      <c r="D888" s="4"/>
      <c r="E888" s="130"/>
      <c r="F888" s="15"/>
    </row>
    <row r="889" spans="4:6" s="1" customFormat="1" x14ac:dyDescent="0.2">
      <c r="D889" s="4"/>
      <c r="E889" s="130"/>
      <c r="F889" s="15"/>
    </row>
    <row r="890" spans="4:6" s="1" customFormat="1" x14ac:dyDescent="0.2">
      <c r="D890" s="4"/>
      <c r="E890" s="130"/>
      <c r="F890" s="15"/>
    </row>
    <row r="891" spans="4:6" s="1" customFormat="1" x14ac:dyDescent="0.2">
      <c r="D891" s="4"/>
      <c r="E891" s="130"/>
      <c r="F891" s="15"/>
    </row>
    <row r="892" spans="4:6" s="1" customFormat="1" x14ac:dyDescent="0.2">
      <c r="D892" s="4"/>
      <c r="E892" s="130"/>
      <c r="F892" s="15"/>
    </row>
    <row r="893" spans="4:6" s="1" customFormat="1" x14ac:dyDescent="0.2">
      <c r="D893" s="4"/>
      <c r="E893" s="130"/>
      <c r="F893" s="15"/>
    </row>
    <row r="894" spans="4:6" s="1" customFormat="1" x14ac:dyDescent="0.2">
      <c r="D894" s="4"/>
      <c r="E894" s="130"/>
      <c r="F894" s="15"/>
    </row>
    <row r="895" spans="4:6" s="1" customFormat="1" x14ac:dyDescent="0.2">
      <c r="D895" s="4"/>
      <c r="E895" s="130"/>
      <c r="F895" s="15"/>
    </row>
    <row r="896" spans="4:6" s="1" customFormat="1" x14ac:dyDescent="0.2">
      <c r="D896" s="4"/>
      <c r="E896" s="130"/>
      <c r="F896" s="15"/>
    </row>
    <row r="897" spans="4:6" s="1" customFormat="1" x14ac:dyDescent="0.2">
      <c r="D897" s="4"/>
      <c r="E897" s="130"/>
      <c r="F897" s="15"/>
    </row>
    <row r="898" spans="4:6" s="1" customFormat="1" x14ac:dyDescent="0.2">
      <c r="D898" s="4"/>
      <c r="E898" s="130"/>
      <c r="F898" s="15"/>
    </row>
    <row r="899" spans="4:6" s="1" customFormat="1" x14ac:dyDescent="0.2">
      <c r="D899" s="4"/>
      <c r="E899" s="130"/>
      <c r="F899" s="15"/>
    </row>
    <row r="900" spans="4:6" s="1" customFormat="1" x14ac:dyDescent="0.2">
      <c r="D900" s="4"/>
      <c r="E900" s="130"/>
      <c r="F900" s="15"/>
    </row>
    <row r="901" spans="4:6" s="1" customFormat="1" x14ac:dyDescent="0.2">
      <c r="D901" s="4"/>
      <c r="E901" s="130"/>
      <c r="F901" s="15"/>
    </row>
    <row r="902" spans="4:6" s="1" customFormat="1" x14ac:dyDescent="0.2">
      <c r="D902" s="4"/>
      <c r="E902" s="130"/>
      <c r="F902" s="15"/>
    </row>
    <row r="903" spans="4:6" s="1" customFormat="1" x14ac:dyDescent="0.2">
      <c r="D903" s="4"/>
      <c r="E903" s="130"/>
      <c r="F903" s="15"/>
    </row>
    <row r="904" spans="4:6" s="1" customFormat="1" x14ac:dyDescent="0.2">
      <c r="D904" s="4"/>
      <c r="E904" s="130"/>
      <c r="F904" s="15"/>
    </row>
    <row r="905" spans="4:6" s="1" customFormat="1" x14ac:dyDescent="0.2">
      <c r="D905" s="4"/>
      <c r="E905" s="130"/>
      <c r="F905" s="15"/>
    </row>
    <row r="906" spans="4:6" s="1" customFormat="1" x14ac:dyDescent="0.2">
      <c r="D906" s="4"/>
      <c r="E906" s="130"/>
      <c r="F906" s="15"/>
    </row>
    <row r="907" spans="4:6" s="1" customFormat="1" x14ac:dyDescent="0.2">
      <c r="D907" s="4"/>
      <c r="E907" s="130"/>
      <c r="F907" s="15"/>
    </row>
    <row r="908" spans="4:6" s="1" customFormat="1" x14ac:dyDescent="0.2">
      <c r="D908" s="4"/>
      <c r="E908" s="130"/>
      <c r="F908" s="15"/>
    </row>
    <row r="909" spans="4:6" s="1" customFormat="1" x14ac:dyDescent="0.2">
      <c r="D909" s="4"/>
      <c r="E909" s="130"/>
      <c r="F909" s="15"/>
    </row>
    <row r="910" spans="4:6" s="1" customFormat="1" x14ac:dyDescent="0.2">
      <c r="D910" s="3"/>
      <c r="E910" s="131"/>
      <c r="F910" s="15"/>
    </row>
    <row r="911" spans="4:6" s="1" customFormat="1" x14ac:dyDescent="0.2">
      <c r="D911" s="3"/>
      <c r="E911" s="131"/>
      <c r="F911" s="15"/>
    </row>
    <row r="912" spans="4:6" s="1" customFormat="1" x14ac:dyDescent="0.2">
      <c r="D912" s="3"/>
      <c r="E912" s="131"/>
      <c r="F912" s="15"/>
    </row>
    <row r="913" spans="4:6" s="1" customFormat="1" x14ac:dyDescent="0.2">
      <c r="D913" s="3"/>
      <c r="E913" s="131"/>
      <c r="F913" s="15"/>
    </row>
    <row r="914" spans="4:6" s="1" customFormat="1" x14ac:dyDescent="0.2">
      <c r="D914" s="3"/>
      <c r="E914" s="131"/>
      <c r="F914" s="15"/>
    </row>
    <row r="915" spans="4:6" s="1" customFormat="1" x14ac:dyDescent="0.2">
      <c r="D915" s="3"/>
      <c r="E915" s="131"/>
      <c r="F915" s="15"/>
    </row>
    <row r="916" spans="4:6" s="1" customFormat="1" x14ac:dyDescent="0.2">
      <c r="D916" s="3"/>
      <c r="E916" s="131"/>
      <c r="F916" s="15"/>
    </row>
    <row r="917" spans="4:6" s="1" customFormat="1" x14ac:dyDescent="0.2">
      <c r="D917" s="3"/>
      <c r="E917" s="131"/>
      <c r="F917" s="15"/>
    </row>
    <row r="918" spans="4:6" s="1" customFormat="1" x14ac:dyDescent="0.2">
      <c r="D918" s="3"/>
      <c r="E918" s="131"/>
      <c r="F918" s="15"/>
    </row>
    <row r="919" spans="4:6" s="1" customFormat="1" x14ac:dyDescent="0.2">
      <c r="D919" s="3"/>
      <c r="E919" s="131"/>
      <c r="F919" s="15"/>
    </row>
    <row r="920" spans="4:6" s="1" customFormat="1" x14ac:dyDescent="0.2">
      <c r="D920" s="3"/>
      <c r="E920" s="131"/>
      <c r="F920" s="15"/>
    </row>
    <row r="921" spans="4:6" s="1" customFormat="1" x14ac:dyDescent="0.2">
      <c r="D921" s="3"/>
      <c r="E921" s="131"/>
      <c r="F921" s="15"/>
    </row>
    <row r="922" spans="4:6" s="1" customFormat="1" x14ac:dyDescent="0.2">
      <c r="D922" s="3"/>
      <c r="E922" s="131"/>
      <c r="F922" s="15"/>
    </row>
    <row r="923" spans="4:6" s="1" customFormat="1" x14ac:dyDescent="0.2">
      <c r="D923" s="3"/>
      <c r="E923" s="131"/>
      <c r="F923" s="15"/>
    </row>
    <row r="924" spans="4:6" s="1" customFormat="1" x14ac:dyDescent="0.2">
      <c r="D924" s="3"/>
      <c r="E924" s="131"/>
      <c r="F924" s="15"/>
    </row>
    <row r="925" spans="4:6" s="1" customFormat="1" x14ac:dyDescent="0.2">
      <c r="D925" s="3"/>
      <c r="E925" s="131"/>
      <c r="F925" s="15"/>
    </row>
    <row r="926" spans="4:6" s="1" customFormat="1" x14ac:dyDescent="0.2">
      <c r="D926" s="3"/>
      <c r="E926" s="131"/>
      <c r="F926" s="15"/>
    </row>
    <row r="927" spans="4:6" s="1" customFormat="1" x14ac:dyDescent="0.2">
      <c r="D927" s="3"/>
      <c r="E927" s="131"/>
      <c r="F927" s="15"/>
    </row>
    <row r="928" spans="4:6" s="1" customFormat="1" x14ac:dyDescent="0.2">
      <c r="D928" s="3"/>
      <c r="E928" s="131"/>
      <c r="F928" s="15"/>
    </row>
    <row r="929" spans="4:6" s="1" customFormat="1" x14ac:dyDescent="0.2">
      <c r="D929" s="3"/>
      <c r="E929" s="131"/>
      <c r="F929" s="15"/>
    </row>
    <row r="930" spans="4:6" s="1" customFormat="1" x14ac:dyDescent="0.2">
      <c r="D930" s="3"/>
      <c r="E930" s="131"/>
      <c r="F930" s="15"/>
    </row>
    <row r="931" spans="4:6" s="1" customFormat="1" x14ac:dyDescent="0.2">
      <c r="D931" s="3"/>
      <c r="E931" s="131"/>
      <c r="F931" s="15"/>
    </row>
    <row r="932" spans="4:6" s="1" customFormat="1" x14ac:dyDescent="0.2">
      <c r="D932" s="3"/>
      <c r="E932" s="131"/>
      <c r="F932" s="15"/>
    </row>
    <row r="933" spans="4:6" s="1" customFormat="1" x14ac:dyDescent="0.2">
      <c r="D933" s="3"/>
      <c r="E933" s="131"/>
      <c r="F933" s="15"/>
    </row>
    <row r="934" spans="4:6" s="1" customFormat="1" x14ac:dyDescent="0.2">
      <c r="D934" s="3"/>
      <c r="E934" s="131"/>
      <c r="F934" s="15"/>
    </row>
    <row r="935" spans="4:6" s="1" customFormat="1" x14ac:dyDescent="0.2">
      <c r="D935" s="3"/>
      <c r="E935" s="131"/>
      <c r="F935" s="15"/>
    </row>
    <row r="936" spans="4:6" s="1" customFormat="1" x14ac:dyDescent="0.2">
      <c r="D936" s="3"/>
      <c r="E936" s="131"/>
      <c r="F936" s="15"/>
    </row>
    <row r="937" spans="4:6" s="1" customFormat="1" x14ac:dyDescent="0.2">
      <c r="D937" s="3"/>
      <c r="E937" s="131"/>
      <c r="F937" s="15"/>
    </row>
    <row r="938" spans="4:6" s="1" customFormat="1" x14ac:dyDescent="0.2">
      <c r="D938" s="3"/>
      <c r="E938" s="131"/>
      <c r="F938" s="15"/>
    </row>
    <row r="939" spans="4:6" s="1" customFormat="1" x14ac:dyDescent="0.2">
      <c r="D939" s="3"/>
      <c r="E939" s="131"/>
      <c r="F939" s="15"/>
    </row>
    <row r="940" spans="4:6" s="1" customFormat="1" x14ac:dyDescent="0.2">
      <c r="D940" s="3"/>
      <c r="E940" s="131"/>
      <c r="F940" s="15"/>
    </row>
    <row r="941" spans="4:6" s="1" customFormat="1" x14ac:dyDescent="0.2">
      <c r="D941" s="3"/>
      <c r="E941" s="131"/>
      <c r="F941" s="15"/>
    </row>
    <row r="942" spans="4:6" s="1" customFormat="1" x14ac:dyDescent="0.2">
      <c r="D942" s="3"/>
      <c r="E942" s="131"/>
      <c r="F942" s="15"/>
    </row>
    <row r="943" spans="4:6" s="1" customFormat="1" x14ac:dyDescent="0.2">
      <c r="D943" s="3"/>
      <c r="E943" s="131"/>
      <c r="F943" s="15"/>
    </row>
    <row r="944" spans="4:6" s="1" customFormat="1" x14ac:dyDescent="0.2">
      <c r="D944" s="3"/>
      <c r="E944" s="131"/>
      <c r="F944" s="15"/>
    </row>
    <row r="945" spans="4:6" s="1" customFormat="1" x14ac:dyDescent="0.2">
      <c r="D945" s="3"/>
      <c r="E945" s="131"/>
      <c r="F945" s="15"/>
    </row>
    <row r="946" spans="4:6" s="1" customFormat="1" x14ac:dyDescent="0.2">
      <c r="D946" s="3"/>
      <c r="E946" s="131"/>
      <c r="F946" s="15"/>
    </row>
    <row r="947" spans="4:6" s="1" customFormat="1" x14ac:dyDescent="0.2">
      <c r="D947" s="3"/>
      <c r="E947" s="131"/>
      <c r="F947" s="15"/>
    </row>
    <row r="948" spans="4:6" s="1" customFormat="1" x14ac:dyDescent="0.2">
      <c r="D948" s="3"/>
      <c r="E948" s="131"/>
      <c r="F948" s="15"/>
    </row>
    <row r="949" spans="4:6" s="1" customFormat="1" x14ac:dyDescent="0.2">
      <c r="D949" s="3"/>
      <c r="E949" s="131"/>
      <c r="F949" s="15"/>
    </row>
    <row r="950" spans="4:6" s="1" customFormat="1" x14ac:dyDescent="0.2">
      <c r="D950" s="3"/>
      <c r="E950" s="131"/>
      <c r="F950" s="15"/>
    </row>
    <row r="951" spans="4:6" s="1" customFormat="1" x14ac:dyDescent="0.2">
      <c r="D951" s="3"/>
      <c r="E951" s="131"/>
      <c r="F951" s="15"/>
    </row>
    <row r="952" spans="4:6" s="1" customFormat="1" x14ac:dyDescent="0.2">
      <c r="D952" s="3"/>
      <c r="E952" s="131"/>
      <c r="F952" s="15"/>
    </row>
    <row r="953" spans="4:6" s="1" customFormat="1" x14ac:dyDescent="0.2">
      <c r="D953" s="3"/>
      <c r="E953" s="131"/>
      <c r="F953" s="15"/>
    </row>
    <row r="954" spans="4:6" s="1" customFormat="1" x14ac:dyDescent="0.2">
      <c r="D954" s="3"/>
      <c r="E954" s="131"/>
      <c r="F954" s="15"/>
    </row>
    <row r="955" spans="4:6" s="1" customFormat="1" x14ac:dyDescent="0.2">
      <c r="D955" s="3"/>
      <c r="E955" s="131"/>
      <c r="F955" s="15"/>
    </row>
    <row r="956" spans="4:6" s="1" customFormat="1" x14ac:dyDescent="0.2">
      <c r="D956" s="3"/>
      <c r="E956" s="131"/>
      <c r="F956" s="15"/>
    </row>
    <row r="957" spans="4:6" s="1" customFormat="1" x14ac:dyDescent="0.2">
      <c r="D957" s="3"/>
      <c r="E957" s="131"/>
      <c r="F957" s="15"/>
    </row>
    <row r="958" spans="4:6" s="1" customFormat="1" x14ac:dyDescent="0.2">
      <c r="D958" s="3"/>
      <c r="E958" s="131"/>
      <c r="F958" s="15"/>
    </row>
    <row r="959" spans="4:6" s="1" customFormat="1" x14ac:dyDescent="0.2">
      <c r="D959" s="3"/>
      <c r="E959" s="131"/>
      <c r="F959" s="15"/>
    </row>
    <row r="960" spans="4:6" s="1" customFormat="1" x14ac:dyDescent="0.2">
      <c r="D960" s="3"/>
      <c r="E960" s="131"/>
      <c r="F960" s="15"/>
    </row>
    <row r="961" spans="4:6" s="1" customFormat="1" x14ac:dyDescent="0.2">
      <c r="D961" s="3"/>
      <c r="E961" s="131"/>
      <c r="F961" s="15"/>
    </row>
    <row r="962" spans="4:6" s="1" customFormat="1" x14ac:dyDescent="0.2">
      <c r="D962" s="3"/>
      <c r="E962" s="131"/>
      <c r="F962" s="15"/>
    </row>
    <row r="963" spans="4:6" s="1" customFormat="1" x14ac:dyDescent="0.2">
      <c r="D963" s="3"/>
      <c r="E963" s="131"/>
      <c r="F963" s="15"/>
    </row>
    <row r="964" spans="4:6" s="1" customFormat="1" x14ac:dyDescent="0.2">
      <c r="D964" s="3"/>
      <c r="E964" s="131"/>
      <c r="F964" s="15"/>
    </row>
    <row r="965" spans="4:6" s="1" customFormat="1" x14ac:dyDescent="0.2">
      <c r="D965" s="3"/>
      <c r="E965" s="131"/>
      <c r="F965" s="15"/>
    </row>
    <row r="966" spans="4:6" s="1" customFormat="1" x14ac:dyDescent="0.2">
      <c r="D966" s="3"/>
      <c r="E966" s="131"/>
      <c r="F966" s="15"/>
    </row>
    <row r="967" spans="4:6" s="1" customFormat="1" x14ac:dyDescent="0.2">
      <c r="D967" s="3"/>
      <c r="E967" s="131"/>
      <c r="F967" s="15"/>
    </row>
    <row r="968" spans="4:6" s="1" customFormat="1" x14ac:dyDescent="0.2">
      <c r="D968" s="3"/>
      <c r="E968" s="131"/>
      <c r="F968" s="15"/>
    </row>
    <row r="969" spans="4:6" s="1" customFormat="1" x14ac:dyDescent="0.2">
      <c r="D969" s="3"/>
      <c r="E969" s="131"/>
      <c r="F969" s="15"/>
    </row>
    <row r="970" spans="4:6" s="1" customFormat="1" x14ac:dyDescent="0.2">
      <c r="D970" s="3"/>
      <c r="E970" s="131"/>
      <c r="F970" s="15"/>
    </row>
    <row r="971" spans="4:6" s="1" customFormat="1" x14ac:dyDescent="0.2">
      <c r="D971" s="3"/>
      <c r="E971" s="131"/>
      <c r="F971" s="15"/>
    </row>
    <row r="972" spans="4:6" s="1" customFormat="1" x14ac:dyDescent="0.2">
      <c r="D972" s="3"/>
      <c r="E972" s="131"/>
      <c r="F972" s="15"/>
    </row>
    <row r="973" spans="4:6" s="1" customFormat="1" x14ac:dyDescent="0.2">
      <c r="D973" s="3"/>
      <c r="E973" s="131"/>
      <c r="F973" s="15"/>
    </row>
    <row r="974" spans="4:6" s="1" customFormat="1" x14ac:dyDescent="0.2">
      <c r="D974" s="3"/>
      <c r="E974" s="131"/>
      <c r="F974" s="15"/>
    </row>
    <row r="975" spans="4:6" s="1" customFormat="1" x14ac:dyDescent="0.2">
      <c r="D975" s="3"/>
      <c r="E975" s="131"/>
      <c r="F975" s="15"/>
    </row>
    <row r="976" spans="4:6" s="1" customFormat="1" x14ac:dyDescent="0.2">
      <c r="D976" s="3"/>
      <c r="E976" s="131"/>
      <c r="F976" s="15"/>
    </row>
    <row r="977" spans="4:6" s="1" customFormat="1" x14ac:dyDescent="0.2">
      <c r="D977" s="3"/>
      <c r="E977" s="131"/>
      <c r="F977" s="15"/>
    </row>
    <row r="978" spans="4:6" s="1" customFormat="1" x14ac:dyDescent="0.2">
      <c r="D978" s="3"/>
      <c r="E978" s="131"/>
      <c r="F978" s="15"/>
    </row>
    <row r="979" spans="4:6" s="1" customFormat="1" x14ac:dyDescent="0.2">
      <c r="D979" s="3"/>
      <c r="E979" s="131"/>
      <c r="F979" s="15"/>
    </row>
    <row r="980" spans="4:6" s="1" customFormat="1" x14ac:dyDescent="0.2">
      <c r="D980" s="3"/>
      <c r="E980" s="131"/>
      <c r="F980" s="15"/>
    </row>
    <row r="981" spans="4:6" s="1" customFormat="1" x14ac:dyDescent="0.2">
      <c r="D981" s="3"/>
      <c r="E981" s="131"/>
      <c r="F981" s="15"/>
    </row>
    <row r="982" spans="4:6" s="1" customFormat="1" x14ac:dyDescent="0.2">
      <c r="D982" s="3"/>
      <c r="E982" s="131"/>
      <c r="F982" s="15"/>
    </row>
    <row r="983" spans="4:6" s="1" customFormat="1" x14ac:dyDescent="0.2">
      <c r="D983" s="3"/>
      <c r="E983" s="131"/>
      <c r="F983" s="15"/>
    </row>
    <row r="984" spans="4:6" s="1" customFormat="1" x14ac:dyDescent="0.2">
      <c r="D984" s="3"/>
      <c r="E984" s="131"/>
      <c r="F984" s="15"/>
    </row>
    <row r="985" spans="4:6" s="1" customFormat="1" x14ac:dyDescent="0.2">
      <c r="D985" s="3"/>
      <c r="E985" s="131"/>
      <c r="F985" s="15"/>
    </row>
    <row r="986" spans="4:6" s="1" customFormat="1" x14ac:dyDescent="0.2">
      <c r="D986" s="3"/>
      <c r="E986" s="131"/>
      <c r="F986" s="15"/>
    </row>
    <row r="987" spans="4:6" s="1" customFormat="1" x14ac:dyDescent="0.2">
      <c r="D987" s="3"/>
      <c r="E987" s="131"/>
      <c r="F987" s="15"/>
    </row>
    <row r="988" spans="4:6" s="1" customFormat="1" x14ac:dyDescent="0.2">
      <c r="D988" s="3"/>
      <c r="E988" s="131"/>
      <c r="F988" s="15"/>
    </row>
    <row r="989" spans="4:6" s="1" customFormat="1" x14ac:dyDescent="0.2">
      <c r="D989" s="3"/>
      <c r="E989" s="131"/>
      <c r="F989" s="15"/>
    </row>
    <row r="990" spans="4:6" s="1" customFormat="1" x14ac:dyDescent="0.2">
      <c r="D990" s="3"/>
      <c r="E990" s="131"/>
      <c r="F990" s="15"/>
    </row>
    <row r="991" spans="4:6" s="1" customFormat="1" x14ac:dyDescent="0.2">
      <c r="D991" s="3"/>
      <c r="E991" s="131"/>
      <c r="F991" s="15"/>
    </row>
    <row r="992" spans="4:6" s="1" customFormat="1" x14ac:dyDescent="0.2">
      <c r="D992" s="3"/>
      <c r="E992" s="131"/>
      <c r="F992" s="15"/>
    </row>
    <row r="993" spans="4:6" s="1" customFormat="1" x14ac:dyDescent="0.2">
      <c r="D993" s="3"/>
      <c r="E993" s="131"/>
      <c r="F993" s="15"/>
    </row>
    <row r="994" spans="4:6" s="1" customFormat="1" x14ac:dyDescent="0.2">
      <c r="D994" s="3"/>
      <c r="E994" s="131"/>
      <c r="F994" s="15"/>
    </row>
    <row r="995" spans="4:6" s="1" customFormat="1" x14ac:dyDescent="0.2">
      <c r="D995" s="3"/>
      <c r="E995" s="131"/>
      <c r="F995" s="15"/>
    </row>
    <row r="996" spans="4:6" s="1" customFormat="1" x14ac:dyDescent="0.2">
      <c r="D996" s="3"/>
      <c r="E996" s="131"/>
      <c r="F996" s="15"/>
    </row>
    <row r="997" spans="4:6" s="1" customFormat="1" x14ac:dyDescent="0.2">
      <c r="D997" s="3"/>
      <c r="E997" s="131"/>
      <c r="F997" s="15"/>
    </row>
    <row r="998" spans="4:6" s="1" customFormat="1" x14ac:dyDescent="0.2">
      <c r="D998" s="3"/>
      <c r="E998" s="131"/>
      <c r="F998" s="15"/>
    </row>
    <row r="999" spans="4:6" s="1" customFormat="1" x14ac:dyDescent="0.2">
      <c r="D999" s="3"/>
      <c r="E999" s="131"/>
      <c r="F999" s="15"/>
    </row>
    <row r="1000" spans="4:6" s="1" customFormat="1" x14ac:dyDescent="0.2">
      <c r="D1000" s="3"/>
      <c r="E1000" s="131"/>
      <c r="F1000" s="15"/>
    </row>
    <row r="1001" spans="4:6" s="1" customFormat="1" x14ac:dyDescent="0.2">
      <c r="D1001" s="3"/>
      <c r="E1001" s="131"/>
      <c r="F1001" s="15"/>
    </row>
    <row r="1002" spans="4:6" s="1" customFormat="1" x14ac:dyDescent="0.2">
      <c r="D1002" s="3"/>
      <c r="E1002" s="131"/>
      <c r="F1002" s="15"/>
    </row>
    <row r="1003" spans="4:6" s="1" customFormat="1" x14ac:dyDescent="0.2">
      <c r="D1003" s="3"/>
      <c r="E1003" s="131"/>
      <c r="F1003" s="15"/>
    </row>
    <row r="1004" spans="4:6" s="1" customFormat="1" x14ac:dyDescent="0.2">
      <c r="D1004" s="3"/>
      <c r="E1004" s="131"/>
      <c r="F1004" s="15"/>
    </row>
    <row r="1005" spans="4:6" s="1" customFormat="1" x14ac:dyDescent="0.2">
      <c r="D1005" s="3"/>
      <c r="E1005" s="131"/>
      <c r="F1005" s="15"/>
    </row>
    <row r="1006" spans="4:6" s="1" customFormat="1" x14ac:dyDescent="0.2">
      <c r="D1006" s="3"/>
      <c r="E1006" s="131"/>
      <c r="F1006" s="15"/>
    </row>
    <row r="1007" spans="4:6" s="1" customFormat="1" x14ac:dyDescent="0.2">
      <c r="D1007" s="3"/>
      <c r="E1007" s="131"/>
      <c r="F1007" s="15"/>
    </row>
    <row r="1008" spans="4:6" s="1" customFormat="1" x14ac:dyDescent="0.2">
      <c r="D1008" s="3"/>
      <c r="E1008" s="131"/>
      <c r="F1008" s="15"/>
    </row>
    <row r="1009" spans="4:6" s="1" customFormat="1" x14ac:dyDescent="0.2">
      <c r="D1009" s="3"/>
      <c r="E1009" s="131"/>
      <c r="F1009" s="15"/>
    </row>
    <row r="1010" spans="4:6" s="1" customFormat="1" x14ac:dyDescent="0.2">
      <c r="D1010" s="3"/>
      <c r="E1010" s="131"/>
      <c r="F1010" s="15"/>
    </row>
    <row r="1011" spans="4:6" s="1" customFormat="1" x14ac:dyDescent="0.2">
      <c r="D1011" s="3"/>
      <c r="E1011" s="131"/>
      <c r="F1011" s="15"/>
    </row>
    <row r="1012" spans="4:6" s="1" customFormat="1" x14ac:dyDescent="0.2">
      <c r="D1012" s="3"/>
      <c r="E1012" s="131"/>
      <c r="F1012" s="15"/>
    </row>
    <row r="1013" spans="4:6" s="1" customFormat="1" x14ac:dyDescent="0.2">
      <c r="D1013" s="3"/>
      <c r="E1013" s="131"/>
      <c r="F1013" s="15"/>
    </row>
    <row r="1014" spans="4:6" s="1" customFormat="1" x14ac:dyDescent="0.2">
      <c r="D1014" s="3"/>
      <c r="E1014" s="131"/>
      <c r="F1014" s="15"/>
    </row>
    <row r="1015" spans="4:6" s="1" customFormat="1" x14ac:dyDescent="0.2">
      <c r="D1015" s="3"/>
      <c r="E1015" s="131"/>
      <c r="F1015" s="15"/>
    </row>
    <row r="1016" spans="4:6" s="1" customFormat="1" x14ac:dyDescent="0.2">
      <c r="D1016" s="3"/>
      <c r="E1016" s="131"/>
      <c r="F1016" s="15"/>
    </row>
    <row r="1017" spans="4:6" s="1" customFormat="1" x14ac:dyDescent="0.2">
      <c r="D1017" s="3"/>
      <c r="E1017" s="131"/>
      <c r="F1017" s="15"/>
    </row>
    <row r="1018" spans="4:6" s="1" customFormat="1" x14ac:dyDescent="0.2">
      <c r="D1018" s="3"/>
      <c r="E1018" s="131"/>
      <c r="F1018" s="15"/>
    </row>
    <row r="1019" spans="4:6" s="1" customFormat="1" x14ac:dyDescent="0.2">
      <c r="D1019" s="3"/>
      <c r="E1019" s="131"/>
      <c r="F1019" s="15"/>
    </row>
    <row r="1020" spans="4:6" s="1" customFormat="1" x14ac:dyDescent="0.2">
      <c r="D1020" s="3"/>
      <c r="E1020" s="131"/>
      <c r="F1020" s="15"/>
    </row>
    <row r="1021" spans="4:6" s="1" customFormat="1" x14ac:dyDescent="0.2">
      <c r="D1021" s="3"/>
      <c r="E1021" s="131"/>
      <c r="F1021" s="15"/>
    </row>
    <row r="1022" spans="4:6" s="1" customFormat="1" x14ac:dyDescent="0.2">
      <c r="D1022" s="3"/>
      <c r="E1022" s="131"/>
      <c r="F1022" s="15"/>
    </row>
    <row r="1023" spans="4:6" s="1" customFormat="1" x14ac:dyDescent="0.2">
      <c r="D1023" s="3"/>
      <c r="E1023" s="131"/>
      <c r="F1023" s="15"/>
    </row>
    <row r="1024" spans="4:6" s="1" customFormat="1" x14ac:dyDescent="0.2">
      <c r="D1024" s="3"/>
      <c r="E1024" s="131"/>
      <c r="F1024" s="15"/>
    </row>
    <row r="1025" spans="4:6" s="1" customFormat="1" x14ac:dyDescent="0.2">
      <c r="D1025" s="3"/>
      <c r="E1025" s="131"/>
      <c r="F1025" s="15"/>
    </row>
    <row r="1026" spans="4:6" s="1" customFormat="1" x14ac:dyDescent="0.2">
      <c r="D1026" s="3"/>
      <c r="E1026" s="131"/>
      <c r="F1026" s="15"/>
    </row>
    <row r="1027" spans="4:6" s="1" customFormat="1" x14ac:dyDescent="0.2">
      <c r="D1027" s="3"/>
      <c r="E1027" s="131"/>
      <c r="F1027" s="15"/>
    </row>
    <row r="1028" spans="4:6" s="1" customFormat="1" x14ac:dyDescent="0.2">
      <c r="D1028" s="3"/>
      <c r="E1028" s="131"/>
      <c r="F1028" s="15"/>
    </row>
    <row r="1029" spans="4:6" s="1" customFormat="1" x14ac:dyDescent="0.2">
      <c r="D1029" s="3"/>
      <c r="E1029" s="131"/>
      <c r="F1029" s="15"/>
    </row>
    <row r="1030" spans="4:6" s="1" customFormat="1" x14ac:dyDescent="0.2">
      <c r="D1030" s="3"/>
      <c r="E1030" s="131"/>
      <c r="F1030" s="15"/>
    </row>
    <row r="1031" spans="4:6" s="1" customFormat="1" x14ac:dyDescent="0.2">
      <c r="D1031" s="3"/>
      <c r="E1031" s="131"/>
      <c r="F1031" s="15"/>
    </row>
    <row r="1032" spans="4:6" s="1" customFormat="1" x14ac:dyDescent="0.2">
      <c r="D1032" s="3"/>
      <c r="E1032" s="131"/>
      <c r="F1032" s="15"/>
    </row>
    <row r="1033" spans="4:6" s="1" customFormat="1" x14ac:dyDescent="0.2">
      <c r="D1033" s="3"/>
      <c r="E1033" s="131"/>
      <c r="F1033" s="15"/>
    </row>
    <row r="1034" spans="4:6" s="1" customFormat="1" x14ac:dyDescent="0.2">
      <c r="D1034" s="3"/>
      <c r="E1034" s="131"/>
      <c r="F1034" s="15"/>
    </row>
    <row r="1035" spans="4:6" s="1" customFormat="1" x14ac:dyDescent="0.2">
      <c r="D1035" s="3"/>
      <c r="E1035" s="131"/>
      <c r="F1035" s="15"/>
    </row>
    <row r="1036" spans="4:6" s="1" customFormat="1" x14ac:dyDescent="0.2">
      <c r="D1036" s="3"/>
      <c r="E1036" s="131"/>
      <c r="F1036" s="15"/>
    </row>
    <row r="1037" spans="4:6" s="1" customFormat="1" x14ac:dyDescent="0.2">
      <c r="D1037" s="3"/>
      <c r="E1037" s="131"/>
      <c r="F1037" s="15"/>
    </row>
    <row r="1038" spans="4:6" s="1" customFormat="1" x14ac:dyDescent="0.2">
      <c r="D1038" s="3"/>
      <c r="E1038" s="131"/>
      <c r="F1038" s="15"/>
    </row>
    <row r="1039" spans="4:6" s="1" customFormat="1" x14ac:dyDescent="0.2">
      <c r="D1039" s="3"/>
      <c r="E1039" s="131"/>
      <c r="F1039" s="15"/>
    </row>
    <row r="1040" spans="4:6" s="1" customFormat="1" x14ac:dyDescent="0.2">
      <c r="D1040" s="3"/>
      <c r="E1040" s="131"/>
      <c r="F1040" s="15"/>
    </row>
    <row r="1041" spans="4:6" s="1" customFormat="1" x14ac:dyDescent="0.2">
      <c r="D1041" s="3"/>
      <c r="E1041" s="131"/>
      <c r="F1041" s="15"/>
    </row>
    <row r="1042" spans="4:6" s="1" customFormat="1" x14ac:dyDescent="0.2">
      <c r="D1042" s="3"/>
      <c r="E1042" s="131"/>
      <c r="F1042" s="15"/>
    </row>
    <row r="1043" spans="4:6" s="1" customFormat="1" x14ac:dyDescent="0.2">
      <c r="D1043" s="3"/>
      <c r="E1043" s="131"/>
      <c r="F1043" s="15"/>
    </row>
    <row r="1044" spans="4:6" s="1" customFormat="1" x14ac:dyDescent="0.2">
      <c r="D1044" s="3"/>
      <c r="E1044" s="131"/>
      <c r="F1044" s="15"/>
    </row>
    <row r="1045" spans="4:6" s="1" customFormat="1" x14ac:dyDescent="0.2">
      <c r="D1045" s="3"/>
      <c r="E1045" s="131"/>
      <c r="F1045" s="15"/>
    </row>
    <row r="1046" spans="4:6" s="1" customFormat="1" x14ac:dyDescent="0.2">
      <c r="D1046" s="3"/>
      <c r="E1046" s="131"/>
      <c r="F1046" s="15"/>
    </row>
    <row r="1047" spans="4:6" s="1" customFormat="1" x14ac:dyDescent="0.2">
      <c r="D1047" s="3"/>
      <c r="E1047" s="131"/>
      <c r="F1047" s="15"/>
    </row>
    <row r="1048" spans="4:6" s="1" customFormat="1" x14ac:dyDescent="0.2">
      <c r="D1048" s="3"/>
      <c r="E1048" s="131"/>
      <c r="F1048" s="15"/>
    </row>
    <row r="1049" spans="4:6" s="1" customFormat="1" x14ac:dyDescent="0.2">
      <c r="D1049" s="3"/>
      <c r="E1049" s="131"/>
      <c r="F1049" s="15"/>
    </row>
    <row r="1050" spans="4:6" s="1" customFormat="1" x14ac:dyDescent="0.2">
      <c r="D1050" s="3"/>
      <c r="E1050" s="131"/>
      <c r="F1050" s="15"/>
    </row>
    <row r="1051" spans="4:6" s="1" customFormat="1" x14ac:dyDescent="0.2">
      <c r="D1051" s="3"/>
      <c r="E1051" s="131"/>
      <c r="F1051" s="15"/>
    </row>
    <row r="1052" spans="4:6" s="1" customFormat="1" x14ac:dyDescent="0.2">
      <c r="D1052" s="3"/>
      <c r="E1052" s="131"/>
      <c r="F1052" s="15"/>
    </row>
    <row r="1053" spans="4:6" s="1" customFormat="1" x14ac:dyDescent="0.2">
      <c r="D1053" s="3"/>
      <c r="E1053" s="131"/>
      <c r="F1053" s="15"/>
    </row>
    <row r="1054" spans="4:6" s="1" customFormat="1" x14ac:dyDescent="0.2">
      <c r="D1054" s="3"/>
      <c r="E1054" s="131"/>
      <c r="F1054" s="15"/>
    </row>
    <row r="1055" spans="4:6" s="1" customFormat="1" x14ac:dyDescent="0.2">
      <c r="D1055" s="3"/>
      <c r="E1055" s="131"/>
      <c r="F1055" s="15"/>
    </row>
    <row r="1056" spans="4:6" s="1" customFormat="1" x14ac:dyDescent="0.2">
      <c r="D1056" s="3"/>
      <c r="E1056" s="131"/>
      <c r="F1056" s="15"/>
    </row>
    <row r="1057" spans="4:6" s="1" customFormat="1" x14ac:dyDescent="0.2">
      <c r="D1057" s="3"/>
      <c r="E1057" s="131"/>
      <c r="F1057" s="15"/>
    </row>
    <row r="1058" spans="4:6" s="1" customFormat="1" x14ac:dyDescent="0.2">
      <c r="D1058" s="3"/>
      <c r="E1058" s="131"/>
      <c r="F1058" s="15"/>
    </row>
    <row r="1059" spans="4:6" s="1" customFormat="1" x14ac:dyDescent="0.2">
      <c r="D1059" s="3"/>
      <c r="E1059" s="131"/>
      <c r="F1059" s="15"/>
    </row>
    <row r="1060" spans="4:6" s="1" customFormat="1" x14ac:dyDescent="0.2">
      <c r="D1060" s="3"/>
      <c r="E1060" s="131"/>
      <c r="F1060" s="15"/>
    </row>
    <row r="1061" spans="4:6" s="1" customFormat="1" x14ac:dyDescent="0.2">
      <c r="D1061" s="3"/>
      <c r="E1061" s="131"/>
      <c r="F1061" s="15"/>
    </row>
    <row r="1062" spans="4:6" s="1" customFormat="1" x14ac:dyDescent="0.2">
      <c r="D1062" s="3"/>
      <c r="E1062" s="131"/>
      <c r="F1062" s="15"/>
    </row>
    <row r="1063" spans="4:6" s="1" customFormat="1" x14ac:dyDescent="0.2">
      <c r="D1063" s="3"/>
      <c r="E1063" s="131"/>
      <c r="F1063" s="15"/>
    </row>
    <row r="1064" spans="4:6" s="1" customFormat="1" x14ac:dyDescent="0.2">
      <c r="D1064" s="3"/>
      <c r="E1064" s="131"/>
      <c r="F1064" s="15"/>
    </row>
    <row r="1065" spans="4:6" s="1" customFormat="1" x14ac:dyDescent="0.2">
      <c r="D1065" s="3"/>
      <c r="E1065" s="131"/>
      <c r="F1065" s="15"/>
    </row>
    <row r="1066" spans="4:6" s="1" customFormat="1" x14ac:dyDescent="0.2">
      <c r="D1066" s="3"/>
      <c r="E1066" s="131"/>
      <c r="F1066" s="15"/>
    </row>
    <row r="1067" spans="4:6" s="1" customFormat="1" x14ac:dyDescent="0.2">
      <c r="D1067" s="3"/>
      <c r="E1067" s="131"/>
      <c r="F1067" s="15"/>
    </row>
    <row r="1068" spans="4:6" s="1" customFormat="1" x14ac:dyDescent="0.2">
      <c r="D1068" s="3"/>
      <c r="E1068" s="131"/>
      <c r="F1068" s="15"/>
    </row>
    <row r="1069" spans="4:6" s="1" customFormat="1" x14ac:dyDescent="0.2">
      <c r="D1069" s="3"/>
      <c r="E1069" s="131"/>
      <c r="F1069" s="15"/>
    </row>
    <row r="1070" spans="4:6" s="1" customFormat="1" x14ac:dyDescent="0.2">
      <c r="D1070" s="3"/>
      <c r="E1070" s="131"/>
      <c r="F1070" s="15"/>
    </row>
    <row r="1071" spans="4:6" s="1" customFormat="1" x14ac:dyDescent="0.2">
      <c r="D1071" s="3"/>
      <c r="E1071" s="131"/>
      <c r="F1071" s="15"/>
    </row>
    <row r="1072" spans="4:6" s="1" customFormat="1" x14ac:dyDescent="0.2">
      <c r="D1072" s="3"/>
      <c r="E1072" s="131"/>
      <c r="F1072" s="15"/>
    </row>
    <row r="1073" spans="4:6" s="1" customFormat="1" x14ac:dyDescent="0.2">
      <c r="D1073" s="3"/>
      <c r="E1073" s="131"/>
      <c r="F1073" s="15"/>
    </row>
    <row r="1074" spans="4:6" s="1" customFormat="1" x14ac:dyDescent="0.2">
      <c r="D1074" s="3"/>
      <c r="E1074" s="131"/>
      <c r="F1074" s="15"/>
    </row>
    <row r="1075" spans="4:6" s="1" customFormat="1" x14ac:dyDescent="0.2">
      <c r="D1075" s="3"/>
      <c r="E1075" s="131"/>
      <c r="F1075" s="15"/>
    </row>
    <row r="1076" spans="4:6" s="1" customFormat="1" x14ac:dyDescent="0.2">
      <c r="D1076" s="3"/>
      <c r="E1076" s="131"/>
      <c r="F1076" s="15"/>
    </row>
    <row r="1077" spans="4:6" s="1" customFormat="1" x14ac:dyDescent="0.2">
      <c r="D1077" s="3"/>
      <c r="E1077" s="131"/>
      <c r="F1077" s="15"/>
    </row>
    <row r="1078" spans="4:6" s="1" customFormat="1" x14ac:dyDescent="0.2">
      <c r="D1078" s="3"/>
      <c r="E1078" s="131"/>
      <c r="F1078" s="15"/>
    </row>
    <row r="1079" spans="4:6" s="1" customFormat="1" x14ac:dyDescent="0.2">
      <c r="D1079" s="3"/>
      <c r="E1079" s="131"/>
      <c r="F1079" s="15"/>
    </row>
    <row r="1080" spans="4:6" s="1" customFormat="1" x14ac:dyDescent="0.2">
      <c r="D1080" s="3"/>
      <c r="E1080" s="131"/>
      <c r="F1080" s="15"/>
    </row>
    <row r="1081" spans="4:6" s="1" customFormat="1" x14ac:dyDescent="0.2">
      <c r="D1081" s="3"/>
      <c r="E1081" s="131"/>
      <c r="F1081" s="15"/>
    </row>
    <row r="1082" spans="4:6" s="1" customFormat="1" x14ac:dyDescent="0.2">
      <c r="D1082" s="3"/>
      <c r="E1082" s="131"/>
      <c r="F1082" s="15"/>
    </row>
    <row r="1083" spans="4:6" s="1" customFormat="1" x14ac:dyDescent="0.2">
      <c r="D1083" s="3"/>
      <c r="E1083" s="131"/>
      <c r="F1083" s="15"/>
    </row>
    <row r="1084" spans="4:6" s="1" customFormat="1" x14ac:dyDescent="0.2">
      <c r="D1084" s="3"/>
      <c r="E1084" s="131"/>
      <c r="F1084" s="15"/>
    </row>
    <row r="1085" spans="4:6" s="1" customFormat="1" x14ac:dyDescent="0.2">
      <c r="D1085" s="3"/>
      <c r="E1085" s="131"/>
      <c r="F1085" s="15"/>
    </row>
    <row r="1086" spans="4:6" s="1" customFormat="1" x14ac:dyDescent="0.2">
      <c r="D1086" s="3"/>
      <c r="E1086" s="131"/>
      <c r="F1086" s="15"/>
    </row>
    <row r="1087" spans="4:6" s="1" customFormat="1" x14ac:dyDescent="0.2">
      <c r="D1087" s="3"/>
      <c r="E1087" s="131"/>
      <c r="F1087" s="15"/>
    </row>
    <row r="1088" spans="4:6" s="1" customFormat="1" x14ac:dyDescent="0.2">
      <c r="D1088" s="3"/>
      <c r="E1088" s="131"/>
      <c r="F1088" s="15"/>
    </row>
    <row r="1089" spans="4:6" s="1" customFormat="1" x14ac:dyDescent="0.2">
      <c r="D1089" s="3"/>
      <c r="E1089" s="131"/>
      <c r="F1089" s="15"/>
    </row>
    <row r="1090" spans="4:6" s="1" customFormat="1" x14ac:dyDescent="0.2">
      <c r="D1090" s="3"/>
      <c r="E1090" s="131"/>
      <c r="F1090" s="15"/>
    </row>
    <row r="1091" spans="4:6" s="1" customFormat="1" x14ac:dyDescent="0.2">
      <c r="D1091" s="3"/>
      <c r="E1091" s="131"/>
      <c r="F1091" s="15"/>
    </row>
    <row r="1092" spans="4:6" s="1" customFormat="1" x14ac:dyDescent="0.2">
      <c r="D1092" s="3"/>
      <c r="E1092" s="131"/>
      <c r="F1092" s="15"/>
    </row>
    <row r="1093" spans="4:6" s="1" customFormat="1" x14ac:dyDescent="0.2">
      <c r="D1093" s="3"/>
      <c r="E1093" s="131"/>
      <c r="F1093" s="15"/>
    </row>
    <row r="1094" spans="4:6" s="1" customFormat="1" x14ac:dyDescent="0.2">
      <c r="D1094" s="3"/>
      <c r="E1094" s="131"/>
      <c r="F1094" s="15"/>
    </row>
    <row r="1095" spans="4:6" s="1" customFormat="1" x14ac:dyDescent="0.2">
      <c r="D1095" s="3"/>
      <c r="E1095" s="131"/>
      <c r="F1095" s="15"/>
    </row>
    <row r="1096" spans="4:6" s="1" customFormat="1" x14ac:dyDescent="0.2">
      <c r="D1096" s="3"/>
      <c r="E1096" s="131"/>
      <c r="F1096" s="15"/>
    </row>
    <row r="1097" spans="4:6" s="1" customFormat="1" x14ac:dyDescent="0.2">
      <c r="D1097" s="3"/>
      <c r="E1097" s="131"/>
      <c r="F1097" s="15"/>
    </row>
    <row r="1098" spans="4:6" s="1" customFormat="1" x14ac:dyDescent="0.2">
      <c r="D1098" s="3"/>
      <c r="E1098" s="131"/>
      <c r="F1098" s="15"/>
    </row>
    <row r="1099" spans="4:6" s="1" customFormat="1" x14ac:dyDescent="0.2">
      <c r="D1099" s="3"/>
      <c r="E1099" s="131"/>
      <c r="F1099" s="15"/>
    </row>
    <row r="1100" spans="4:6" s="1" customFormat="1" x14ac:dyDescent="0.2">
      <c r="D1100" s="3"/>
      <c r="E1100" s="131"/>
      <c r="F1100" s="15"/>
    </row>
    <row r="1101" spans="4:6" s="1" customFormat="1" x14ac:dyDescent="0.2">
      <c r="D1101" s="3"/>
      <c r="E1101" s="131"/>
      <c r="F1101" s="15"/>
    </row>
    <row r="1102" spans="4:6" s="1" customFormat="1" x14ac:dyDescent="0.2">
      <c r="D1102" s="3"/>
      <c r="E1102" s="131"/>
      <c r="F1102" s="15"/>
    </row>
    <row r="1103" spans="4:6" s="1" customFormat="1" x14ac:dyDescent="0.2">
      <c r="D1103" s="3"/>
      <c r="E1103" s="131"/>
      <c r="F1103" s="15"/>
    </row>
    <row r="1104" spans="4:6" s="1" customFormat="1" x14ac:dyDescent="0.2">
      <c r="D1104" s="3"/>
      <c r="E1104" s="131"/>
      <c r="F1104" s="15"/>
    </row>
    <row r="1105" spans="4:6" s="1" customFormat="1" x14ac:dyDescent="0.2">
      <c r="D1105" s="3"/>
      <c r="E1105" s="131"/>
      <c r="F1105" s="15"/>
    </row>
    <row r="1106" spans="4:6" s="1" customFormat="1" x14ac:dyDescent="0.2">
      <c r="D1106" s="3"/>
      <c r="E1106" s="131"/>
      <c r="F1106" s="15"/>
    </row>
    <row r="1107" spans="4:6" s="1" customFormat="1" x14ac:dyDescent="0.2">
      <c r="D1107" s="3"/>
      <c r="E1107" s="131"/>
      <c r="F1107" s="15"/>
    </row>
    <row r="1108" spans="4:6" s="1" customFormat="1" x14ac:dyDescent="0.2">
      <c r="D1108" s="3"/>
      <c r="E1108" s="131"/>
      <c r="F1108" s="15"/>
    </row>
    <row r="1109" spans="4:6" s="1" customFormat="1" x14ac:dyDescent="0.2">
      <c r="D1109" s="3"/>
      <c r="E1109" s="131"/>
      <c r="F1109" s="15"/>
    </row>
    <row r="1110" spans="4:6" s="1" customFormat="1" x14ac:dyDescent="0.2">
      <c r="D1110" s="3"/>
      <c r="E1110" s="131"/>
      <c r="F1110" s="15"/>
    </row>
    <row r="1111" spans="4:6" s="1" customFormat="1" x14ac:dyDescent="0.2">
      <c r="D1111" s="3"/>
      <c r="E1111" s="131"/>
      <c r="F1111" s="15"/>
    </row>
    <row r="1112" spans="4:6" s="1" customFormat="1" x14ac:dyDescent="0.2">
      <c r="D1112" s="3"/>
      <c r="E1112" s="131"/>
      <c r="F1112" s="15"/>
    </row>
    <row r="1113" spans="4:6" s="1" customFormat="1" x14ac:dyDescent="0.2">
      <c r="D1113" s="3"/>
      <c r="E1113" s="131"/>
      <c r="F1113" s="15"/>
    </row>
    <row r="1114" spans="4:6" s="1" customFormat="1" x14ac:dyDescent="0.2">
      <c r="D1114" s="3"/>
      <c r="E1114" s="131"/>
      <c r="F1114" s="15"/>
    </row>
    <row r="1115" spans="4:6" s="1" customFormat="1" x14ac:dyDescent="0.2">
      <c r="D1115" s="3"/>
      <c r="E1115" s="131"/>
      <c r="F1115" s="15"/>
    </row>
    <row r="1116" spans="4:6" s="1" customFormat="1" x14ac:dyDescent="0.2">
      <c r="D1116" s="3"/>
      <c r="E1116" s="131"/>
      <c r="F1116" s="15"/>
    </row>
    <row r="1117" spans="4:6" s="1" customFormat="1" x14ac:dyDescent="0.2">
      <c r="D1117" s="3"/>
      <c r="E1117" s="131"/>
      <c r="F1117" s="15"/>
    </row>
    <row r="1118" spans="4:6" s="1" customFormat="1" x14ac:dyDescent="0.2">
      <c r="D1118" s="3"/>
      <c r="E1118" s="131"/>
      <c r="F1118" s="15"/>
    </row>
    <row r="1119" spans="4:6" s="1" customFormat="1" x14ac:dyDescent="0.2">
      <c r="D1119" s="3"/>
      <c r="E1119" s="131"/>
      <c r="F1119" s="15"/>
    </row>
    <row r="1120" spans="4:6" s="1" customFormat="1" x14ac:dyDescent="0.2">
      <c r="D1120" s="3"/>
      <c r="E1120" s="131"/>
      <c r="F1120" s="15"/>
    </row>
    <row r="1121" spans="4:6" s="1" customFormat="1" x14ac:dyDescent="0.2">
      <c r="D1121" s="3"/>
      <c r="E1121" s="131"/>
      <c r="F1121" s="15"/>
    </row>
    <row r="1122" spans="4:6" s="1" customFormat="1" x14ac:dyDescent="0.2">
      <c r="D1122" s="3"/>
      <c r="E1122" s="131"/>
      <c r="F1122" s="15"/>
    </row>
    <row r="1123" spans="4:6" s="1" customFormat="1" x14ac:dyDescent="0.2">
      <c r="D1123" s="3"/>
      <c r="E1123" s="131"/>
      <c r="F1123" s="15"/>
    </row>
    <row r="1124" spans="4:6" s="1" customFormat="1" x14ac:dyDescent="0.2">
      <c r="D1124" s="3"/>
      <c r="E1124" s="131"/>
      <c r="F1124" s="15"/>
    </row>
    <row r="1125" spans="4:6" s="1" customFormat="1" x14ac:dyDescent="0.2">
      <c r="D1125" s="3"/>
      <c r="E1125" s="131"/>
      <c r="F1125" s="15"/>
    </row>
    <row r="1126" spans="4:6" s="1" customFormat="1" x14ac:dyDescent="0.2">
      <c r="D1126" s="3"/>
      <c r="E1126" s="131"/>
      <c r="F1126" s="15"/>
    </row>
    <row r="1127" spans="4:6" s="1" customFormat="1" x14ac:dyDescent="0.2">
      <c r="D1127" s="3"/>
      <c r="E1127" s="131"/>
      <c r="F1127" s="15"/>
    </row>
    <row r="1128" spans="4:6" s="1" customFormat="1" x14ac:dyDescent="0.2">
      <c r="D1128" s="3"/>
      <c r="E1128" s="131"/>
      <c r="F1128" s="15"/>
    </row>
    <row r="1129" spans="4:6" s="1" customFormat="1" x14ac:dyDescent="0.2">
      <c r="D1129" s="3"/>
      <c r="E1129" s="131"/>
      <c r="F1129" s="15"/>
    </row>
    <row r="1130" spans="4:6" s="1" customFormat="1" x14ac:dyDescent="0.2">
      <c r="D1130" s="3"/>
      <c r="E1130" s="131"/>
      <c r="F1130" s="15"/>
    </row>
    <row r="1131" spans="4:6" s="1" customFormat="1" x14ac:dyDescent="0.2">
      <c r="D1131" s="3"/>
      <c r="E1131" s="131"/>
      <c r="F1131" s="15"/>
    </row>
    <row r="1132" spans="4:6" s="1" customFormat="1" x14ac:dyDescent="0.2">
      <c r="D1132" s="3"/>
      <c r="E1132" s="131"/>
      <c r="F1132" s="15"/>
    </row>
    <row r="1133" spans="4:6" s="1" customFormat="1" x14ac:dyDescent="0.2">
      <c r="D1133" s="3"/>
      <c r="E1133" s="131"/>
      <c r="F1133" s="15"/>
    </row>
    <row r="1134" spans="4:6" s="1" customFormat="1" x14ac:dyDescent="0.2">
      <c r="D1134" s="3"/>
      <c r="E1134" s="131"/>
      <c r="F1134" s="15"/>
    </row>
    <row r="1135" spans="4:6" s="1" customFormat="1" x14ac:dyDescent="0.2">
      <c r="D1135" s="3"/>
      <c r="E1135" s="131"/>
      <c r="F1135" s="15"/>
    </row>
    <row r="1136" spans="4:6" s="1" customFormat="1" x14ac:dyDescent="0.2">
      <c r="D1136" s="3"/>
      <c r="E1136" s="131"/>
      <c r="F1136" s="15"/>
    </row>
    <row r="1137" spans="4:6" s="1" customFormat="1" x14ac:dyDescent="0.2">
      <c r="D1137" s="3"/>
      <c r="E1137" s="131"/>
      <c r="F1137" s="15"/>
    </row>
    <row r="1138" spans="4:6" s="1" customFormat="1" x14ac:dyDescent="0.2">
      <c r="D1138" s="3"/>
      <c r="E1138" s="131"/>
      <c r="F1138" s="15"/>
    </row>
    <row r="1139" spans="4:6" s="1" customFormat="1" x14ac:dyDescent="0.2">
      <c r="D1139" s="3"/>
      <c r="E1139" s="131"/>
      <c r="F1139" s="15"/>
    </row>
    <row r="1140" spans="4:6" s="1" customFormat="1" x14ac:dyDescent="0.2">
      <c r="D1140" s="3"/>
      <c r="E1140" s="131"/>
      <c r="F1140" s="15"/>
    </row>
    <row r="1141" spans="4:6" s="1" customFormat="1" x14ac:dyDescent="0.2">
      <c r="D1141" s="3"/>
      <c r="E1141" s="131"/>
      <c r="F1141" s="15"/>
    </row>
    <row r="1142" spans="4:6" s="1" customFormat="1" x14ac:dyDescent="0.2">
      <c r="D1142" s="3"/>
      <c r="E1142" s="131"/>
      <c r="F1142" s="15"/>
    </row>
    <row r="1143" spans="4:6" s="1" customFormat="1" x14ac:dyDescent="0.2">
      <c r="D1143" s="3"/>
      <c r="E1143" s="131"/>
      <c r="F1143" s="15"/>
    </row>
    <row r="1144" spans="4:6" s="1" customFormat="1" x14ac:dyDescent="0.2">
      <c r="D1144" s="3"/>
      <c r="E1144" s="131"/>
      <c r="F1144" s="15"/>
    </row>
    <row r="1145" spans="4:6" s="1" customFormat="1" x14ac:dyDescent="0.2">
      <c r="D1145" s="3"/>
      <c r="E1145" s="131"/>
      <c r="F1145" s="15"/>
    </row>
    <row r="1146" spans="4:6" s="1" customFormat="1" x14ac:dyDescent="0.2">
      <c r="D1146" s="3"/>
      <c r="E1146" s="131"/>
      <c r="F1146" s="15"/>
    </row>
    <row r="1147" spans="4:6" s="1" customFormat="1" x14ac:dyDescent="0.2">
      <c r="D1147" s="3"/>
      <c r="E1147" s="131"/>
      <c r="F1147" s="15"/>
    </row>
    <row r="1148" spans="4:6" s="1" customFormat="1" x14ac:dyDescent="0.2">
      <c r="D1148" s="3"/>
      <c r="E1148" s="131"/>
      <c r="F1148" s="15"/>
    </row>
    <row r="1149" spans="4:6" s="1" customFormat="1" x14ac:dyDescent="0.2">
      <c r="D1149" s="3"/>
      <c r="E1149" s="131"/>
      <c r="F1149" s="15"/>
    </row>
    <row r="1150" spans="4:6" s="1" customFormat="1" x14ac:dyDescent="0.2">
      <c r="D1150" s="3"/>
      <c r="E1150" s="131"/>
      <c r="F1150" s="15"/>
    </row>
    <row r="1151" spans="4:6" s="1" customFormat="1" x14ac:dyDescent="0.2">
      <c r="D1151" s="3"/>
      <c r="E1151" s="131"/>
      <c r="F1151" s="15"/>
    </row>
    <row r="1152" spans="4:6" s="1" customFormat="1" x14ac:dyDescent="0.2">
      <c r="D1152" s="3"/>
      <c r="E1152" s="131"/>
      <c r="F1152" s="15"/>
    </row>
    <row r="1153" spans="4:6" s="1" customFormat="1" x14ac:dyDescent="0.2">
      <c r="D1153" s="3"/>
      <c r="E1153" s="131"/>
      <c r="F1153" s="15"/>
    </row>
    <row r="1154" spans="4:6" s="1" customFormat="1" x14ac:dyDescent="0.2">
      <c r="D1154" s="3"/>
      <c r="E1154" s="131"/>
      <c r="F1154" s="15"/>
    </row>
    <row r="1155" spans="4:6" s="1" customFormat="1" x14ac:dyDescent="0.2">
      <c r="D1155" s="3"/>
      <c r="E1155" s="131"/>
      <c r="F1155" s="15"/>
    </row>
    <row r="1156" spans="4:6" s="1" customFormat="1" x14ac:dyDescent="0.2">
      <c r="D1156" s="3"/>
      <c r="E1156" s="131"/>
      <c r="F1156" s="15"/>
    </row>
    <row r="1157" spans="4:6" s="1" customFormat="1" x14ac:dyDescent="0.2">
      <c r="D1157" s="3"/>
      <c r="E1157" s="131"/>
      <c r="F1157" s="15"/>
    </row>
    <row r="1158" spans="4:6" s="1" customFormat="1" x14ac:dyDescent="0.2">
      <c r="D1158" s="3"/>
      <c r="E1158" s="131"/>
      <c r="F1158" s="15"/>
    </row>
    <row r="1159" spans="4:6" s="1" customFormat="1" x14ac:dyDescent="0.2">
      <c r="D1159" s="3"/>
      <c r="E1159" s="131"/>
      <c r="F1159" s="15"/>
    </row>
    <row r="1160" spans="4:6" s="1" customFormat="1" x14ac:dyDescent="0.2">
      <c r="D1160" s="3"/>
      <c r="E1160" s="131"/>
      <c r="F1160" s="15"/>
    </row>
    <row r="1161" spans="4:6" s="1" customFormat="1" x14ac:dyDescent="0.2">
      <c r="D1161" s="3"/>
      <c r="E1161" s="131"/>
      <c r="F1161" s="15"/>
    </row>
    <row r="1162" spans="4:6" s="1" customFormat="1" x14ac:dyDescent="0.2">
      <c r="D1162" s="3"/>
      <c r="E1162" s="131"/>
      <c r="F1162" s="15"/>
    </row>
    <row r="1163" spans="4:6" s="1" customFormat="1" x14ac:dyDescent="0.2">
      <c r="D1163" s="3"/>
      <c r="E1163" s="131"/>
      <c r="F1163" s="15"/>
    </row>
    <row r="1164" spans="4:6" s="1" customFormat="1" x14ac:dyDescent="0.2">
      <c r="D1164" s="3"/>
      <c r="E1164" s="131"/>
      <c r="F1164" s="15"/>
    </row>
    <row r="1165" spans="4:6" s="1" customFormat="1" x14ac:dyDescent="0.2">
      <c r="D1165" s="3"/>
      <c r="E1165" s="131"/>
      <c r="F1165" s="15"/>
    </row>
    <row r="1166" spans="4:6" s="1" customFormat="1" x14ac:dyDescent="0.2">
      <c r="D1166" s="3"/>
      <c r="E1166" s="131"/>
      <c r="F1166" s="15"/>
    </row>
    <row r="1167" spans="4:6" s="1" customFormat="1" x14ac:dyDescent="0.2">
      <c r="D1167" s="3"/>
      <c r="E1167" s="131"/>
      <c r="F1167" s="15"/>
    </row>
    <row r="1168" spans="4:6" s="1" customFormat="1" x14ac:dyDescent="0.2">
      <c r="D1168" s="3"/>
      <c r="E1168" s="131"/>
      <c r="F1168" s="15"/>
    </row>
    <row r="1169" spans="4:6" s="1" customFormat="1" x14ac:dyDescent="0.2">
      <c r="D1169" s="3"/>
      <c r="E1169" s="131"/>
      <c r="F1169" s="15"/>
    </row>
    <row r="1170" spans="4:6" s="1" customFormat="1" x14ac:dyDescent="0.2">
      <c r="D1170" s="3"/>
      <c r="E1170" s="131"/>
      <c r="F1170" s="15"/>
    </row>
    <row r="1171" spans="4:6" s="1" customFormat="1" x14ac:dyDescent="0.2">
      <c r="D1171" s="3"/>
      <c r="E1171" s="131"/>
      <c r="F1171" s="15"/>
    </row>
    <row r="1172" spans="4:6" s="1" customFormat="1" x14ac:dyDescent="0.2">
      <c r="D1172" s="3"/>
      <c r="E1172" s="131"/>
      <c r="F1172" s="15"/>
    </row>
    <row r="1173" spans="4:6" s="1" customFormat="1" x14ac:dyDescent="0.2">
      <c r="D1173" s="3"/>
      <c r="E1173" s="131"/>
      <c r="F1173" s="15"/>
    </row>
    <row r="1174" spans="4:6" s="1" customFormat="1" x14ac:dyDescent="0.2">
      <c r="D1174" s="3"/>
      <c r="E1174" s="131"/>
      <c r="F1174" s="15"/>
    </row>
    <row r="1175" spans="4:6" s="1" customFormat="1" x14ac:dyDescent="0.2">
      <c r="D1175" s="3"/>
      <c r="E1175" s="131"/>
      <c r="F1175" s="15"/>
    </row>
    <row r="1176" spans="4:6" s="1" customFormat="1" x14ac:dyDescent="0.2">
      <c r="D1176" s="3"/>
      <c r="E1176" s="131"/>
      <c r="F1176" s="15"/>
    </row>
    <row r="1177" spans="4:6" s="1" customFormat="1" x14ac:dyDescent="0.2">
      <c r="D1177" s="3"/>
      <c r="E1177" s="131"/>
      <c r="F1177" s="15"/>
    </row>
    <row r="1178" spans="4:6" s="1" customFormat="1" x14ac:dyDescent="0.2">
      <c r="D1178" s="3"/>
      <c r="E1178" s="131"/>
      <c r="F1178" s="15"/>
    </row>
    <row r="1179" spans="4:6" s="1" customFormat="1" x14ac:dyDescent="0.2">
      <c r="D1179" s="3"/>
      <c r="E1179" s="131"/>
      <c r="F1179" s="15"/>
    </row>
    <row r="1180" spans="4:6" s="1" customFormat="1" x14ac:dyDescent="0.2">
      <c r="D1180" s="3"/>
      <c r="E1180" s="131"/>
      <c r="F1180" s="15"/>
    </row>
    <row r="1181" spans="4:6" s="1" customFormat="1" x14ac:dyDescent="0.2">
      <c r="D1181" s="3"/>
      <c r="E1181" s="131"/>
      <c r="F1181" s="15"/>
    </row>
    <row r="1182" spans="4:6" s="1" customFormat="1" x14ac:dyDescent="0.2">
      <c r="D1182" s="3"/>
      <c r="E1182" s="131"/>
      <c r="F1182" s="15"/>
    </row>
    <row r="1183" spans="4:6" s="1" customFormat="1" x14ac:dyDescent="0.2">
      <c r="D1183" s="3"/>
      <c r="E1183" s="131"/>
      <c r="F1183" s="15"/>
    </row>
    <row r="1184" spans="4:6" s="1" customFormat="1" x14ac:dyDescent="0.2">
      <c r="D1184" s="3"/>
      <c r="E1184" s="131"/>
      <c r="F1184" s="15"/>
    </row>
    <row r="1185" spans="4:6" s="1" customFormat="1" x14ac:dyDescent="0.2">
      <c r="D1185" s="3"/>
      <c r="E1185" s="131"/>
      <c r="F1185" s="15"/>
    </row>
    <row r="1186" spans="4:6" s="1" customFormat="1" x14ac:dyDescent="0.2">
      <c r="D1186" s="3"/>
      <c r="E1186" s="131"/>
      <c r="F1186" s="15"/>
    </row>
    <row r="1187" spans="4:6" s="1" customFormat="1" x14ac:dyDescent="0.2">
      <c r="D1187" s="3"/>
      <c r="E1187" s="131"/>
      <c r="F1187" s="15"/>
    </row>
    <row r="1188" spans="4:6" s="1" customFormat="1" x14ac:dyDescent="0.2">
      <c r="D1188" s="3"/>
      <c r="E1188" s="131"/>
      <c r="F1188" s="15"/>
    </row>
    <row r="1189" spans="4:6" s="1" customFormat="1" x14ac:dyDescent="0.2">
      <c r="D1189" s="3"/>
      <c r="E1189" s="131"/>
      <c r="F1189" s="15"/>
    </row>
    <row r="1190" spans="4:6" s="1" customFormat="1" x14ac:dyDescent="0.2">
      <c r="D1190" s="3"/>
      <c r="E1190" s="131"/>
      <c r="F1190" s="15"/>
    </row>
    <row r="1191" spans="4:6" s="1" customFormat="1" x14ac:dyDescent="0.2">
      <c r="D1191" s="3"/>
      <c r="E1191" s="131"/>
      <c r="F1191" s="15"/>
    </row>
    <row r="1192" spans="4:6" s="1" customFormat="1" x14ac:dyDescent="0.2">
      <c r="D1192" s="3"/>
      <c r="E1192" s="131"/>
      <c r="F1192" s="15"/>
    </row>
    <row r="1193" spans="4:6" s="1" customFormat="1" x14ac:dyDescent="0.2">
      <c r="D1193" s="3"/>
      <c r="E1193" s="131"/>
      <c r="F1193" s="15"/>
    </row>
    <row r="1194" spans="4:6" s="1" customFormat="1" x14ac:dyDescent="0.2">
      <c r="D1194" s="3"/>
      <c r="E1194" s="131"/>
      <c r="F1194" s="15"/>
    </row>
    <row r="1195" spans="4:6" s="1" customFormat="1" x14ac:dyDescent="0.2">
      <c r="D1195" s="3"/>
      <c r="E1195" s="131"/>
      <c r="F1195" s="15"/>
    </row>
    <row r="1196" spans="4:6" s="1" customFormat="1" x14ac:dyDescent="0.2">
      <c r="D1196" s="3"/>
      <c r="E1196" s="131"/>
      <c r="F1196" s="15"/>
    </row>
    <row r="1197" spans="4:6" s="1" customFormat="1" x14ac:dyDescent="0.2">
      <c r="D1197" s="3"/>
      <c r="E1197" s="131"/>
      <c r="F1197" s="15"/>
    </row>
    <row r="1198" spans="4:6" s="1" customFormat="1" x14ac:dyDescent="0.2">
      <c r="D1198" s="3"/>
      <c r="E1198" s="131"/>
      <c r="F1198" s="15"/>
    </row>
    <row r="1199" spans="4:6" s="1" customFormat="1" x14ac:dyDescent="0.2">
      <c r="D1199" s="3"/>
      <c r="E1199" s="131"/>
      <c r="F1199" s="15"/>
    </row>
    <row r="1200" spans="4:6" s="1" customFormat="1" x14ac:dyDescent="0.2">
      <c r="D1200" s="3"/>
      <c r="E1200" s="131"/>
      <c r="F1200" s="15"/>
    </row>
    <row r="1201" spans="4:6" s="1" customFormat="1" x14ac:dyDescent="0.2">
      <c r="D1201" s="3"/>
      <c r="E1201" s="131"/>
      <c r="F1201" s="15"/>
    </row>
    <row r="1202" spans="4:6" s="1" customFormat="1" x14ac:dyDescent="0.2">
      <c r="D1202" s="3"/>
      <c r="E1202" s="131"/>
      <c r="F1202" s="15"/>
    </row>
    <row r="1203" spans="4:6" s="1" customFormat="1" x14ac:dyDescent="0.2">
      <c r="D1203" s="3"/>
      <c r="E1203" s="131"/>
      <c r="F1203" s="15"/>
    </row>
    <row r="1204" spans="4:6" s="1" customFormat="1" x14ac:dyDescent="0.2">
      <c r="D1204" s="3"/>
      <c r="E1204" s="131"/>
      <c r="F1204" s="15"/>
    </row>
    <row r="1205" spans="4:6" s="1" customFormat="1" x14ac:dyDescent="0.2">
      <c r="D1205" s="3"/>
      <c r="E1205" s="131"/>
      <c r="F1205" s="15"/>
    </row>
    <row r="1206" spans="4:6" s="1" customFormat="1" x14ac:dyDescent="0.2">
      <c r="D1206" s="3"/>
      <c r="E1206" s="131"/>
      <c r="F1206" s="15"/>
    </row>
    <row r="1207" spans="4:6" s="1" customFormat="1" x14ac:dyDescent="0.2">
      <c r="D1207" s="3"/>
      <c r="E1207" s="131"/>
      <c r="F1207" s="15"/>
    </row>
    <row r="1208" spans="4:6" s="1" customFormat="1" x14ac:dyDescent="0.2">
      <c r="D1208" s="3"/>
      <c r="E1208" s="131"/>
      <c r="F1208" s="15"/>
    </row>
    <row r="1209" spans="4:6" s="1" customFormat="1" x14ac:dyDescent="0.2">
      <c r="D1209" s="3"/>
      <c r="E1209" s="131"/>
      <c r="F1209" s="15"/>
    </row>
    <row r="1210" spans="4:6" s="1" customFormat="1" x14ac:dyDescent="0.2">
      <c r="D1210" s="3"/>
      <c r="E1210" s="131"/>
      <c r="F1210" s="15"/>
    </row>
    <row r="1211" spans="4:6" s="1" customFormat="1" x14ac:dyDescent="0.2">
      <c r="D1211" s="3"/>
      <c r="E1211" s="131"/>
      <c r="F1211" s="15"/>
    </row>
    <row r="1212" spans="4:6" s="1" customFormat="1" x14ac:dyDescent="0.2">
      <c r="D1212" s="3"/>
      <c r="E1212" s="131"/>
      <c r="F1212" s="15"/>
    </row>
    <row r="1213" spans="4:6" s="1" customFormat="1" x14ac:dyDescent="0.2">
      <c r="D1213" s="3"/>
      <c r="E1213" s="131"/>
      <c r="F1213" s="15"/>
    </row>
    <row r="1214" spans="4:6" s="1" customFormat="1" x14ac:dyDescent="0.2">
      <c r="D1214" s="3"/>
      <c r="E1214" s="131"/>
      <c r="F1214" s="15"/>
    </row>
    <row r="1215" spans="4:6" s="1" customFormat="1" x14ac:dyDescent="0.2">
      <c r="D1215" s="3"/>
      <c r="E1215" s="131"/>
      <c r="F1215" s="15"/>
    </row>
    <row r="1216" spans="4:6" s="1" customFormat="1" x14ac:dyDescent="0.2">
      <c r="D1216" s="3"/>
      <c r="E1216" s="131"/>
      <c r="F1216" s="15"/>
    </row>
    <row r="1217" spans="4:6" s="1" customFormat="1" x14ac:dyDescent="0.2">
      <c r="D1217" s="3"/>
      <c r="E1217" s="131"/>
      <c r="F1217" s="15"/>
    </row>
    <row r="1218" spans="4:6" s="1" customFormat="1" x14ac:dyDescent="0.2">
      <c r="D1218" s="3"/>
      <c r="E1218" s="131"/>
      <c r="F1218" s="15"/>
    </row>
    <row r="1219" spans="4:6" s="1" customFormat="1" x14ac:dyDescent="0.2">
      <c r="D1219" s="3"/>
      <c r="E1219" s="131"/>
      <c r="F1219" s="15"/>
    </row>
    <row r="1220" spans="4:6" s="1" customFormat="1" x14ac:dyDescent="0.2">
      <c r="D1220" s="3"/>
      <c r="E1220" s="131"/>
      <c r="F1220" s="15"/>
    </row>
    <row r="1221" spans="4:6" s="1" customFormat="1" x14ac:dyDescent="0.2">
      <c r="D1221" s="3"/>
      <c r="E1221" s="131"/>
      <c r="F1221" s="15"/>
    </row>
    <row r="1222" spans="4:6" s="1" customFormat="1" x14ac:dyDescent="0.2">
      <c r="D1222" s="3"/>
      <c r="E1222" s="131"/>
      <c r="F1222" s="15"/>
    </row>
    <row r="1223" spans="4:6" s="1" customFormat="1" x14ac:dyDescent="0.2">
      <c r="D1223" s="3"/>
      <c r="E1223" s="131"/>
      <c r="F1223" s="15"/>
    </row>
    <row r="1224" spans="4:6" s="1" customFormat="1" x14ac:dyDescent="0.2">
      <c r="D1224" s="3"/>
      <c r="E1224" s="131"/>
      <c r="F1224" s="15"/>
    </row>
    <row r="1225" spans="4:6" s="1" customFormat="1" x14ac:dyDescent="0.2">
      <c r="D1225" s="3"/>
      <c r="E1225" s="131"/>
      <c r="F1225" s="15"/>
    </row>
    <row r="1226" spans="4:6" s="1" customFormat="1" x14ac:dyDescent="0.2">
      <c r="D1226" s="3"/>
      <c r="E1226" s="131"/>
      <c r="F1226" s="15"/>
    </row>
    <row r="1227" spans="4:6" s="1" customFormat="1" x14ac:dyDescent="0.2">
      <c r="D1227" s="3"/>
      <c r="E1227" s="131"/>
      <c r="F1227" s="15"/>
    </row>
    <row r="1228" spans="4:6" s="1" customFormat="1" x14ac:dyDescent="0.2">
      <c r="D1228" s="3"/>
      <c r="E1228" s="131"/>
      <c r="F1228" s="15"/>
    </row>
    <row r="1229" spans="4:6" s="1" customFormat="1" x14ac:dyDescent="0.2">
      <c r="D1229" s="3"/>
      <c r="E1229" s="131"/>
      <c r="F1229" s="15"/>
    </row>
    <row r="1230" spans="4:6" s="1" customFormat="1" x14ac:dyDescent="0.2">
      <c r="D1230" s="3"/>
      <c r="E1230" s="131"/>
      <c r="F1230" s="15"/>
    </row>
    <row r="1231" spans="4:6" s="1" customFormat="1" x14ac:dyDescent="0.2">
      <c r="D1231" s="3"/>
      <c r="E1231" s="131"/>
      <c r="F1231" s="15"/>
    </row>
    <row r="1232" spans="4:6" s="1" customFormat="1" x14ac:dyDescent="0.2">
      <c r="D1232" s="3"/>
      <c r="E1232" s="131"/>
      <c r="F1232" s="15"/>
    </row>
    <row r="1233" spans="4:6" s="1" customFormat="1" x14ac:dyDescent="0.2">
      <c r="D1233" s="3"/>
      <c r="E1233" s="131"/>
      <c r="F1233" s="15"/>
    </row>
    <row r="1234" spans="4:6" s="1" customFormat="1" x14ac:dyDescent="0.2">
      <c r="D1234" s="3"/>
      <c r="E1234" s="131"/>
      <c r="F1234" s="15"/>
    </row>
    <row r="1235" spans="4:6" s="1" customFormat="1" x14ac:dyDescent="0.2">
      <c r="D1235" s="3"/>
      <c r="E1235" s="131"/>
      <c r="F1235" s="15"/>
    </row>
    <row r="1236" spans="4:6" s="1" customFormat="1" x14ac:dyDescent="0.2">
      <c r="D1236" s="3"/>
      <c r="E1236" s="131"/>
      <c r="F1236" s="15"/>
    </row>
    <row r="1237" spans="4:6" s="1" customFormat="1" x14ac:dyDescent="0.2">
      <c r="D1237" s="3"/>
      <c r="E1237" s="131"/>
      <c r="F1237" s="15"/>
    </row>
    <row r="1238" spans="4:6" s="1" customFormat="1" x14ac:dyDescent="0.2">
      <c r="D1238" s="3"/>
      <c r="E1238" s="131"/>
      <c r="F1238" s="15"/>
    </row>
    <row r="1239" spans="4:6" s="1" customFormat="1" x14ac:dyDescent="0.2">
      <c r="D1239" s="3"/>
      <c r="E1239" s="131"/>
      <c r="F1239" s="15"/>
    </row>
    <row r="1240" spans="4:6" s="1" customFormat="1" x14ac:dyDescent="0.2">
      <c r="D1240" s="3"/>
      <c r="E1240" s="131"/>
      <c r="F1240" s="15"/>
    </row>
    <row r="1241" spans="4:6" s="1" customFormat="1" x14ac:dyDescent="0.2">
      <c r="D1241" s="3"/>
      <c r="E1241" s="131"/>
      <c r="F1241" s="15"/>
    </row>
    <row r="1242" spans="4:6" s="1" customFormat="1" x14ac:dyDescent="0.2">
      <c r="D1242" s="3"/>
      <c r="E1242" s="131"/>
      <c r="F1242" s="15"/>
    </row>
    <row r="1243" spans="4:6" s="1" customFormat="1" x14ac:dyDescent="0.2">
      <c r="D1243" s="3"/>
      <c r="E1243" s="131"/>
      <c r="F1243" s="15"/>
    </row>
    <row r="1244" spans="4:6" s="1" customFormat="1" x14ac:dyDescent="0.2">
      <c r="D1244" s="3"/>
      <c r="E1244" s="131"/>
      <c r="F1244" s="15"/>
    </row>
    <row r="1245" spans="4:6" s="1" customFormat="1" x14ac:dyDescent="0.2">
      <c r="D1245" s="3"/>
      <c r="E1245" s="131"/>
      <c r="F1245" s="15"/>
    </row>
    <row r="1246" spans="4:6" s="1" customFormat="1" x14ac:dyDescent="0.2">
      <c r="D1246" s="3"/>
      <c r="E1246" s="131"/>
      <c r="F1246" s="15"/>
    </row>
    <row r="1247" spans="4:6" s="1" customFormat="1" x14ac:dyDescent="0.2">
      <c r="D1247" s="3"/>
      <c r="E1247" s="131"/>
      <c r="F1247" s="15"/>
    </row>
    <row r="1248" spans="4:6" s="1" customFormat="1" x14ac:dyDescent="0.2">
      <c r="D1248" s="3"/>
      <c r="E1248" s="131"/>
      <c r="F1248" s="15"/>
    </row>
    <row r="1249" spans="4:6" s="1" customFormat="1" x14ac:dyDescent="0.2">
      <c r="D1249" s="3"/>
      <c r="E1249" s="131"/>
      <c r="F1249" s="15"/>
    </row>
    <row r="1250" spans="4:6" s="1" customFormat="1" x14ac:dyDescent="0.2">
      <c r="D1250" s="3"/>
      <c r="E1250" s="131"/>
      <c r="F1250" s="15"/>
    </row>
    <row r="1251" spans="4:6" s="1" customFormat="1" x14ac:dyDescent="0.2">
      <c r="D1251" s="3"/>
      <c r="E1251" s="131"/>
      <c r="F1251" s="15"/>
    </row>
    <row r="1252" spans="4:6" s="1" customFormat="1" x14ac:dyDescent="0.2">
      <c r="D1252" s="3"/>
      <c r="E1252" s="131"/>
      <c r="F1252" s="15"/>
    </row>
    <row r="1253" spans="4:6" s="1" customFormat="1" x14ac:dyDescent="0.2">
      <c r="D1253" s="3"/>
      <c r="E1253" s="131"/>
      <c r="F1253" s="15"/>
    </row>
    <row r="1254" spans="4:6" s="1" customFormat="1" x14ac:dyDescent="0.2">
      <c r="D1254" s="3"/>
      <c r="E1254" s="131"/>
      <c r="F1254" s="15"/>
    </row>
    <row r="1255" spans="4:6" s="1" customFormat="1" x14ac:dyDescent="0.2">
      <c r="D1255" s="3"/>
      <c r="E1255" s="131"/>
      <c r="F1255" s="15"/>
    </row>
    <row r="1256" spans="4:6" s="1" customFormat="1" x14ac:dyDescent="0.2">
      <c r="D1256" s="3"/>
      <c r="E1256" s="131"/>
      <c r="F1256" s="15"/>
    </row>
    <row r="1257" spans="4:6" s="1" customFormat="1" x14ac:dyDescent="0.2">
      <c r="D1257" s="3"/>
      <c r="E1257" s="131"/>
      <c r="F1257" s="15"/>
    </row>
    <row r="1258" spans="4:6" s="1" customFormat="1" x14ac:dyDescent="0.2">
      <c r="D1258" s="3"/>
      <c r="E1258" s="131"/>
      <c r="F1258" s="15"/>
    </row>
    <row r="1259" spans="4:6" s="1" customFormat="1" x14ac:dyDescent="0.2">
      <c r="D1259" s="3"/>
      <c r="E1259" s="131"/>
      <c r="F1259" s="15"/>
    </row>
    <row r="1260" spans="4:6" s="1" customFormat="1" x14ac:dyDescent="0.2">
      <c r="D1260" s="3"/>
      <c r="E1260" s="131"/>
      <c r="F1260" s="15"/>
    </row>
    <row r="1261" spans="4:6" s="1" customFormat="1" x14ac:dyDescent="0.2">
      <c r="D1261" s="3"/>
      <c r="E1261" s="131"/>
      <c r="F1261" s="15"/>
    </row>
    <row r="1262" spans="4:6" s="1" customFormat="1" x14ac:dyDescent="0.2">
      <c r="D1262" s="3"/>
      <c r="E1262" s="131"/>
      <c r="F1262" s="15"/>
    </row>
    <row r="1263" spans="4:6" s="1" customFormat="1" x14ac:dyDescent="0.2">
      <c r="D1263" s="3"/>
      <c r="E1263" s="131"/>
      <c r="F1263" s="15"/>
    </row>
    <row r="1264" spans="4:6" s="1" customFormat="1" x14ac:dyDescent="0.2">
      <c r="D1264" s="3"/>
      <c r="E1264" s="131"/>
      <c r="F1264" s="15"/>
    </row>
    <row r="1265" spans="4:6" s="1" customFormat="1" x14ac:dyDescent="0.2">
      <c r="D1265" s="3"/>
      <c r="E1265" s="131"/>
      <c r="F1265" s="15"/>
    </row>
    <row r="1266" spans="4:6" s="1" customFormat="1" x14ac:dyDescent="0.2">
      <c r="D1266" s="3"/>
      <c r="E1266" s="131"/>
      <c r="F1266" s="15"/>
    </row>
    <row r="1267" spans="4:6" s="1" customFormat="1" x14ac:dyDescent="0.2">
      <c r="D1267" s="3"/>
      <c r="E1267" s="131"/>
      <c r="F1267" s="15"/>
    </row>
    <row r="1268" spans="4:6" s="1" customFormat="1" x14ac:dyDescent="0.2">
      <c r="D1268" s="3"/>
      <c r="E1268" s="131"/>
      <c r="F1268" s="15"/>
    </row>
    <row r="1269" spans="4:6" s="1" customFormat="1" x14ac:dyDescent="0.2">
      <c r="D1269" s="3"/>
      <c r="E1269" s="131"/>
      <c r="F1269" s="15"/>
    </row>
    <row r="1270" spans="4:6" s="1" customFormat="1" x14ac:dyDescent="0.2">
      <c r="D1270" s="3"/>
      <c r="E1270" s="131"/>
      <c r="F1270" s="15"/>
    </row>
    <row r="1271" spans="4:6" s="1" customFormat="1" x14ac:dyDescent="0.2">
      <c r="D1271" s="3"/>
      <c r="E1271" s="131"/>
      <c r="F1271" s="15"/>
    </row>
    <row r="1272" spans="4:6" s="1" customFormat="1" x14ac:dyDescent="0.2">
      <c r="D1272" s="3"/>
      <c r="E1272" s="131"/>
      <c r="F1272" s="15"/>
    </row>
    <row r="1273" spans="4:6" s="1" customFormat="1" x14ac:dyDescent="0.2">
      <c r="D1273" s="3"/>
      <c r="E1273" s="131"/>
      <c r="F1273" s="15"/>
    </row>
    <row r="1274" spans="4:6" s="1" customFormat="1" x14ac:dyDescent="0.2">
      <c r="D1274" s="3"/>
      <c r="E1274" s="131"/>
      <c r="F1274" s="15"/>
    </row>
    <row r="1275" spans="4:6" s="1" customFormat="1" x14ac:dyDescent="0.2">
      <c r="D1275" s="3"/>
      <c r="E1275" s="131"/>
      <c r="F1275" s="15"/>
    </row>
    <row r="1276" spans="4:6" s="1" customFormat="1" x14ac:dyDescent="0.2">
      <c r="D1276" s="3"/>
      <c r="E1276" s="131"/>
      <c r="F1276" s="15"/>
    </row>
    <row r="1277" spans="4:6" s="1" customFormat="1" x14ac:dyDescent="0.2">
      <c r="D1277" s="3"/>
      <c r="E1277" s="131"/>
      <c r="F1277" s="15"/>
    </row>
    <row r="1278" spans="4:6" s="1" customFormat="1" x14ac:dyDescent="0.2">
      <c r="D1278" s="3"/>
      <c r="E1278" s="131"/>
      <c r="F1278" s="15"/>
    </row>
    <row r="1279" spans="4:6" s="1" customFormat="1" x14ac:dyDescent="0.2">
      <c r="D1279" s="3"/>
      <c r="E1279" s="131"/>
      <c r="F1279" s="15"/>
    </row>
    <row r="1280" spans="4:6" s="1" customFormat="1" x14ac:dyDescent="0.2">
      <c r="D1280" s="3"/>
      <c r="E1280" s="131"/>
      <c r="F1280" s="15"/>
    </row>
    <row r="1281" spans="4:6" s="1" customFormat="1" x14ac:dyDescent="0.2">
      <c r="D1281" s="3"/>
      <c r="E1281" s="131"/>
      <c r="F1281" s="15"/>
    </row>
    <row r="1282" spans="4:6" s="1" customFormat="1" x14ac:dyDescent="0.2">
      <c r="D1282" s="3"/>
      <c r="E1282" s="131"/>
      <c r="F1282" s="15"/>
    </row>
    <row r="1283" spans="4:6" s="1" customFormat="1" x14ac:dyDescent="0.2">
      <c r="D1283" s="3"/>
      <c r="E1283" s="131"/>
      <c r="F1283" s="15"/>
    </row>
    <row r="1284" spans="4:6" s="1" customFormat="1" x14ac:dyDescent="0.2">
      <c r="D1284" s="3"/>
      <c r="E1284" s="131"/>
      <c r="F1284" s="15"/>
    </row>
    <row r="1285" spans="4:6" s="1" customFormat="1" x14ac:dyDescent="0.2">
      <c r="D1285" s="3"/>
      <c r="E1285" s="131"/>
      <c r="F1285" s="15"/>
    </row>
    <row r="1286" spans="4:6" s="1" customFormat="1" x14ac:dyDescent="0.2">
      <c r="D1286" s="3"/>
      <c r="E1286" s="131"/>
      <c r="F1286" s="15"/>
    </row>
    <row r="1287" spans="4:6" s="1" customFormat="1" x14ac:dyDescent="0.2">
      <c r="D1287" s="3"/>
      <c r="E1287" s="131"/>
      <c r="F1287" s="15"/>
    </row>
    <row r="1288" spans="4:6" s="1" customFormat="1" x14ac:dyDescent="0.2">
      <c r="D1288" s="3"/>
      <c r="E1288" s="131"/>
      <c r="F1288" s="15"/>
    </row>
    <row r="1289" spans="4:6" s="1" customFormat="1" x14ac:dyDescent="0.2">
      <c r="D1289" s="3"/>
      <c r="E1289" s="131"/>
      <c r="F1289" s="15"/>
    </row>
    <row r="1290" spans="4:6" s="1" customFormat="1" x14ac:dyDescent="0.2">
      <c r="D1290" s="3"/>
      <c r="E1290" s="131"/>
      <c r="F1290" s="15"/>
    </row>
    <row r="1291" spans="4:6" s="1" customFormat="1" x14ac:dyDescent="0.2">
      <c r="D1291" s="3"/>
      <c r="E1291" s="131"/>
      <c r="F1291" s="15"/>
    </row>
    <row r="1292" spans="4:6" s="1" customFormat="1" x14ac:dyDescent="0.2">
      <c r="D1292" s="3"/>
      <c r="E1292" s="131"/>
      <c r="F1292" s="15"/>
    </row>
    <row r="1293" spans="4:6" s="1" customFormat="1" x14ac:dyDescent="0.2">
      <c r="D1293" s="3"/>
      <c r="E1293" s="131"/>
      <c r="F1293" s="15"/>
    </row>
    <row r="1294" spans="4:6" s="1" customFormat="1" x14ac:dyDescent="0.2">
      <c r="D1294" s="3"/>
      <c r="E1294" s="131"/>
      <c r="F1294" s="15"/>
    </row>
    <row r="1295" spans="4:6" s="1" customFormat="1" x14ac:dyDescent="0.2">
      <c r="D1295" s="3"/>
      <c r="E1295" s="131"/>
      <c r="F1295" s="15"/>
    </row>
    <row r="1296" spans="4:6" s="1" customFormat="1" x14ac:dyDescent="0.2">
      <c r="D1296" s="3"/>
      <c r="E1296" s="131"/>
      <c r="F1296" s="15"/>
    </row>
    <row r="1297" spans="4:6" s="1" customFormat="1" x14ac:dyDescent="0.2">
      <c r="D1297" s="3"/>
      <c r="E1297" s="131"/>
      <c r="F1297" s="15"/>
    </row>
    <row r="1298" spans="4:6" s="1" customFormat="1" x14ac:dyDescent="0.2">
      <c r="D1298" s="3"/>
      <c r="E1298" s="131"/>
      <c r="F1298" s="15"/>
    </row>
    <row r="1299" spans="4:6" s="1" customFormat="1" x14ac:dyDescent="0.2">
      <c r="D1299" s="3"/>
      <c r="E1299" s="131"/>
      <c r="F1299" s="15"/>
    </row>
    <row r="1300" spans="4:6" s="1" customFormat="1" x14ac:dyDescent="0.2">
      <c r="D1300" s="3"/>
      <c r="E1300" s="131"/>
      <c r="F1300" s="15"/>
    </row>
    <row r="1301" spans="4:6" s="1" customFormat="1" x14ac:dyDescent="0.2">
      <c r="D1301" s="3"/>
      <c r="E1301" s="131"/>
      <c r="F1301" s="15"/>
    </row>
    <row r="1302" spans="4:6" s="1" customFormat="1" x14ac:dyDescent="0.2">
      <c r="D1302" s="3"/>
      <c r="E1302" s="131"/>
      <c r="F1302" s="15"/>
    </row>
    <row r="1303" spans="4:6" s="1" customFormat="1" x14ac:dyDescent="0.2">
      <c r="D1303" s="3"/>
      <c r="E1303" s="131"/>
      <c r="F1303" s="15"/>
    </row>
    <row r="1304" spans="4:6" s="1" customFormat="1" x14ac:dyDescent="0.2">
      <c r="D1304" s="3"/>
      <c r="E1304" s="131"/>
      <c r="F1304" s="15"/>
    </row>
    <row r="1305" spans="4:6" s="1" customFormat="1" x14ac:dyDescent="0.2">
      <c r="D1305" s="3"/>
      <c r="E1305" s="131"/>
      <c r="F1305" s="15"/>
    </row>
    <row r="1306" spans="4:6" s="1" customFormat="1" x14ac:dyDescent="0.2">
      <c r="D1306" s="3"/>
      <c r="E1306" s="131"/>
      <c r="F1306" s="15"/>
    </row>
    <row r="1307" spans="4:6" s="1" customFormat="1" x14ac:dyDescent="0.2">
      <c r="D1307" s="3"/>
      <c r="E1307" s="131"/>
      <c r="F1307" s="15"/>
    </row>
    <row r="1308" spans="4:6" s="1" customFormat="1" x14ac:dyDescent="0.2">
      <c r="D1308" s="3"/>
      <c r="E1308" s="131"/>
      <c r="F1308" s="15"/>
    </row>
    <row r="1309" spans="4:6" s="1" customFormat="1" x14ac:dyDescent="0.2">
      <c r="D1309" s="3"/>
      <c r="E1309" s="131"/>
      <c r="F1309" s="15"/>
    </row>
    <row r="1310" spans="4:6" s="1" customFormat="1" x14ac:dyDescent="0.2">
      <c r="D1310" s="3"/>
      <c r="E1310" s="131"/>
      <c r="F1310" s="15"/>
    </row>
    <row r="1311" spans="4:6" s="1" customFormat="1" x14ac:dyDescent="0.2">
      <c r="D1311" s="3"/>
      <c r="E1311" s="131"/>
      <c r="F1311" s="15"/>
    </row>
    <row r="1312" spans="4:6" s="1" customFormat="1" x14ac:dyDescent="0.2">
      <c r="D1312" s="3"/>
      <c r="E1312" s="131"/>
      <c r="F1312" s="15"/>
    </row>
    <row r="1313" spans="4:6" s="1" customFormat="1" x14ac:dyDescent="0.2">
      <c r="D1313" s="3"/>
      <c r="E1313" s="131"/>
      <c r="F1313" s="15"/>
    </row>
    <row r="1314" spans="4:6" s="1" customFormat="1" x14ac:dyDescent="0.2">
      <c r="D1314" s="3"/>
      <c r="E1314" s="131"/>
      <c r="F1314" s="15"/>
    </row>
    <row r="1315" spans="4:6" s="1" customFormat="1" x14ac:dyDescent="0.2">
      <c r="D1315" s="3"/>
      <c r="E1315" s="131"/>
      <c r="F1315" s="15"/>
    </row>
    <row r="1316" spans="4:6" s="1" customFormat="1" x14ac:dyDescent="0.2">
      <c r="D1316" s="3"/>
      <c r="E1316" s="131"/>
      <c r="F1316" s="15"/>
    </row>
    <row r="1317" spans="4:6" s="1" customFormat="1" x14ac:dyDescent="0.2">
      <c r="D1317" s="3"/>
      <c r="E1317" s="131"/>
      <c r="F1317" s="15"/>
    </row>
    <row r="1318" spans="4:6" s="1" customFormat="1" x14ac:dyDescent="0.2">
      <c r="D1318" s="3"/>
      <c r="E1318" s="131"/>
      <c r="F1318" s="15"/>
    </row>
    <row r="1319" spans="4:6" s="1" customFormat="1" x14ac:dyDescent="0.2">
      <c r="D1319" s="3"/>
      <c r="E1319" s="131"/>
      <c r="F1319" s="15"/>
    </row>
    <row r="1320" spans="4:6" s="1" customFormat="1" x14ac:dyDescent="0.2">
      <c r="D1320" s="3"/>
      <c r="E1320" s="131"/>
      <c r="F1320" s="15"/>
    </row>
    <row r="1321" spans="4:6" s="1" customFormat="1" x14ac:dyDescent="0.2">
      <c r="D1321" s="3"/>
      <c r="E1321" s="131"/>
      <c r="F1321" s="15"/>
    </row>
    <row r="1322" spans="4:6" s="1" customFormat="1" x14ac:dyDescent="0.2">
      <c r="D1322" s="3"/>
      <c r="E1322" s="131"/>
      <c r="F1322" s="15"/>
    </row>
    <row r="1323" spans="4:6" s="1" customFormat="1" x14ac:dyDescent="0.2">
      <c r="D1323" s="3"/>
      <c r="E1323" s="131"/>
      <c r="F1323" s="15"/>
    </row>
    <row r="1324" spans="4:6" s="1" customFormat="1" x14ac:dyDescent="0.2">
      <c r="D1324" s="3"/>
      <c r="E1324" s="131"/>
      <c r="F1324" s="15"/>
    </row>
    <row r="1325" spans="4:6" s="1" customFormat="1" x14ac:dyDescent="0.2">
      <c r="D1325" s="3"/>
      <c r="E1325" s="131"/>
      <c r="F1325" s="15"/>
    </row>
    <row r="1326" spans="4:6" s="1" customFormat="1" x14ac:dyDescent="0.2">
      <c r="D1326" s="3"/>
      <c r="E1326" s="131"/>
      <c r="F1326" s="15"/>
    </row>
    <row r="1327" spans="4:6" s="1" customFormat="1" x14ac:dyDescent="0.2">
      <c r="D1327" s="3"/>
      <c r="E1327" s="131"/>
      <c r="F1327" s="15"/>
    </row>
    <row r="1328" spans="4:6" s="1" customFormat="1" x14ac:dyDescent="0.2">
      <c r="D1328" s="3"/>
      <c r="E1328" s="131"/>
      <c r="F1328" s="15"/>
    </row>
    <row r="1329" spans="4:6" s="1" customFormat="1" x14ac:dyDescent="0.2">
      <c r="D1329" s="3"/>
      <c r="E1329" s="131"/>
      <c r="F1329" s="15"/>
    </row>
    <row r="1330" spans="4:6" s="1" customFormat="1" x14ac:dyDescent="0.2">
      <c r="D1330" s="3"/>
      <c r="E1330" s="131"/>
      <c r="F1330" s="15"/>
    </row>
    <row r="1331" spans="4:6" s="1" customFormat="1" x14ac:dyDescent="0.2">
      <c r="D1331" s="3"/>
      <c r="E1331" s="131"/>
      <c r="F1331" s="15"/>
    </row>
    <row r="1332" spans="4:6" s="1" customFormat="1" x14ac:dyDescent="0.2">
      <c r="D1332" s="3"/>
      <c r="E1332" s="131"/>
      <c r="F1332" s="15"/>
    </row>
    <row r="1333" spans="4:6" s="1" customFormat="1" x14ac:dyDescent="0.2">
      <c r="D1333" s="3"/>
      <c r="E1333" s="131"/>
      <c r="F1333" s="15"/>
    </row>
    <row r="1334" spans="4:6" s="1" customFormat="1" x14ac:dyDescent="0.2">
      <c r="D1334" s="3"/>
      <c r="E1334" s="131"/>
      <c r="F1334" s="15"/>
    </row>
    <row r="1335" spans="4:6" s="1" customFormat="1" x14ac:dyDescent="0.2">
      <c r="D1335" s="3"/>
      <c r="E1335" s="131"/>
      <c r="F1335" s="15"/>
    </row>
    <row r="1336" spans="4:6" s="1" customFormat="1" x14ac:dyDescent="0.2">
      <c r="D1336" s="3"/>
      <c r="E1336" s="131"/>
      <c r="F1336" s="15"/>
    </row>
    <row r="1337" spans="4:6" s="1" customFormat="1" x14ac:dyDescent="0.2">
      <c r="D1337" s="3"/>
      <c r="E1337" s="131"/>
      <c r="F1337" s="15"/>
    </row>
    <row r="1338" spans="4:6" s="1" customFormat="1" x14ac:dyDescent="0.2">
      <c r="D1338" s="3"/>
      <c r="E1338" s="131"/>
      <c r="F1338" s="15"/>
    </row>
    <row r="1339" spans="4:6" s="1" customFormat="1" x14ac:dyDescent="0.2">
      <c r="D1339" s="3"/>
      <c r="E1339" s="131"/>
      <c r="F1339" s="15"/>
    </row>
    <row r="1340" spans="4:6" s="1" customFormat="1" x14ac:dyDescent="0.2">
      <c r="D1340" s="3"/>
      <c r="E1340" s="131"/>
      <c r="F1340" s="15"/>
    </row>
    <row r="1341" spans="4:6" s="1" customFormat="1" x14ac:dyDescent="0.2">
      <c r="D1341" s="3"/>
      <c r="E1341" s="131"/>
      <c r="F1341" s="15"/>
    </row>
    <row r="1342" spans="4:6" s="1" customFormat="1" x14ac:dyDescent="0.2">
      <c r="D1342" s="3"/>
      <c r="E1342" s="131"/>
      <c r="F1342" s="15"/>
    </row>
    <row r="1343" spans="4:6" s="1" customFormat="1" x14ac:dyDescent="0.2">
      <c r="D1343" s="3"/>
      <c r="E1343" s="131"/>
      <c r="F1343" s="15"/>
    </row>
    <row r="1344" spans="4:6" s="1" customFormat="1" x14ac:dyDescent="0.2">
      <c r="D1344" s="3"/>
      <c r="E1344" s="131"/>
      <c r="F1344" s="15"/>
    </row>
    <row r="1345" spans="4:6" s="1" customFormat="1" x14ac:dyDescent="0.2">
      <c r="D1345" s="3"/>
      <c r="E1345" s="131"/>
      <c r="F1345" s="15"/>
    </row>
    <row r="1346" spans="4:6" s="1" customFormat="1" x14ac:dyDescent="0.2">
      <c r="D1346" s="3"/>
      <c r="E1346" s="131"/>
      <c r="F1346" s="15"/>
    </row>
    <row r="1347" spans="4:6" s="1" customFormat="1" x14ac:dyDescent="0.2">
      <c r="D1347" s="3"/>
      <c r="E1347" s="131"/>
      <c r="F1347" s="15"/>
    </row>
    <row r="1348" spans="4:6" s="1" customFormat="1" x14ac:dyDescent="0.2">
      <c r="D1348" s="3"/>
      <c r="E1348" s="131"/>
      <c r="F1348" s="15"/>
    </row>
    <row r="1349" spans="4:6" s="1" customFormat="1" x14ac:dyDescent="0.2">
      <c r="D1349" s="3"/>
      <c r="E1349" s="131"/>
      <c r="F1349" s="15"/>
    </row>
    <row r="1350" spans="4:6" s="1" customFormat="1" x14ac:dyDescent="0.2">
      <c r="D1350" s="3"/>
      <c r="E1350" s="131"/>
      <c r="F1350" s="15"/>
    </row>
    <row r="1351" spans="4:6" s="1" customFormat="1" x14ac:dyDescent="0.2">
      <c r="D1351" s="3"/>
      <c r="E1351" s="131"/>
      <c r="F1351" s="15"/>
    </row>
    <row r="1352" spans="4:6" s="1" customFormat="1" x14ac:dyDescent="0.2">
      <c r="D1352" s="3"/>
      <c r="E1352" s="131"/>
      <c r="F1352" s="15"/>
    </row>
    <row r="1353" spans="4:6" s="1" customFormat="1" x14ac:dyDescent="0.2">
      <c r="D1353" s="3"/>
      <c r="E1353" s="131"/>
      <c r="F1353" s="15"/>
    </row>
    <row r="1354" spans="4:6" s="1" customFormat="1" x14ac:dyDescent="0.2">
      <c r="D1354" s="3"/>
      <c r="E1354" s="131"/>
      <c r="F1354" s="15"/>
    </row>
    <row r="1355" spans="4:6" s="1" customFormat="1" x14ac:dyDescent="0.2">
      <c r="D1355" s="3"/>
      <c r="E1355" s="131"/>
      <c r="F1355" s="15"/>
    </row>
    <row r="1356" spans="4:6" s="1" customFormat="1" x14ac:dyDescent="0.2">
      <c r="D1356" s="3"/>
      <c r="E1356" s="131"/>
      <c r="F1356" s="15"/>
    </row>
    <row r="1357" spans="4:6" s="1" customFormat="1" x14ac:dyDescent="0.2">
      <c r="D1357" s="3"/>
      <c r="E1357" s="131"/>
      <c r="F1357" s="15"/>
    </row>
    <row r="1358" spans="4:6" s="1" customFormat="1" x14ac:dyDescent="0.2">
      <c r="D1358" s="3"/>
      <c r="E1358" s="131"/>
      <c r="F1358" s="15"/>
    </row>
    <row r="1359" spans="4:6" s="1" customFormat="1" x14ac:dyDescent="0.2">
      <c r="D1359" s="3"/>
      <c r="E1359" s="131"/>
      <c r="F1359" s="15"/>
    </row>
    <row r="1360" spans="4:6" s="1" customFormat="1" x14ac:dyDescent="0.2">
      <c r="D1360" s="3"/>
      <c r="E1360" s="131"/>
      <c r="F1360" s="15"/>
    </row>
    <row r="1361" spans="4:6" s="1" customFormat="1" x14ac:dyDescent="0.2">
      <c r="D1361" s="3"/>
      <c r="E1361" s="131"/>
      <c r="F1361" s="15"/>
    </row>
    <row r="1362" spans="4:6" s="1" customFormat="1" x14ac:dyDescent="0.2">
      <c r="D1362" s="3"/>
      <c r="E1362" s="131"/>
      <c r="F1362" s="15"/>
    </row>
    <row r="1363" spans="4:6" s="1" customFormat="1" x14ac:dyDescent="0.2">
      <c r="D1363" s="3"/>
      <c r="E1363" s="131"/>
      <c r="F1363" s="15"/>
    </row>
    <row r="1364" spans="4:6" s="1" customFormat="1" x14ac:dyDescent="0.2">
      <c r="D1364" s="3"/>
      <c r="E1364" s="131"/>
      <c r="F1364" s="15"/>
    </row>
    <row r="1365" spans="4:6" s="1" customFormat="1" x14ac:dyDescent="0.2">
      <c r="D1365" s="3"/>
      <c r="E1365" s="131"/>
      <c r="F1365" s="15"/>
    </row>
    <row r="1366" spans="4:6" s="1" customFormat="1" x14ac:dyDescent="0.2">
      <c r="D1366" s="3"/>
      <c r="E1366" s="131"/>
      <c r="F1366" s="15"/>
    </row>
    <row r="1367" spans="4:6" s="1" customFormat="1" x14ac:dyDescent="0.2">
      <c r="D1367" s="3"/>
      <c r="E1367" s="131"/>
      <c r="F1367" s="15"/>
    </row>
    <row r="1368" spans="4:6" s="1" customFormat="1" x14ac:dyDescent="0.2">
      <c r="D1368" s="3"/>
      <c r="E1368" s="131"/>
      <c r="F1368" s="15"/>
    </row>
    <row r="1369" spans="4:6" s="1" customFormat="1" x14ac:dyDescent="0.2">
      <c r="D1369" s="3"/>
      <c r="E1369" s="131"/>
      <c r="F1369" s="15"/>
    </row>
    <row r="1370" spans="4:6" s="1" customFormat="1" x14ac:dyDescent="0.2">
      <c r="D1370" s="3"/>
      <c r="E1370" s="131"/>
      <c r="F1370" s="15"/>
    </row>
    <row r="1371" spans="4:6" s="1" customFormat="1" x14ac:dyDescent="0.2">
      <c r="D1371" s="3"/>
      <c r="E1371" s="131"/>
      <c r="F1371" s="15"/>
    </row>
    <row r="1372" spans="4:6" s="1" customFormat="1" x14ac:dyDescent="0.2">
      <c r="D1372" s="3"/>
      <c r="E1372" s="131"/>
      <c r="F1372" s="15"/>
    </row>
    <row r="1373" spans="4:6" s="1" customFormat="1" x14ac:dyDescent="0.2">
      <c r="D1373" s="3"/>
      <c r="E1373" s="131"/>
      <c r="F1373" s="15"/>
    </row>
    <row r="1374" spans="4:6" s="1" customFormat="1" x14ac:dyDescent="0.2">
      <c r="D1374" s="3"/>
      <c r="E1374" s="131"/>
      <c r="F1374" s="15"/>
    </row>
    <row r="1375" spans="4:6" s="1" customFormat="1" x14ac:dyDescent="0.2">
      <c r="D1375" s="3"/>
      <c r="E1375" s="131"/>
      <c r="F1375" s="15"/>
    </row>
    <row r="1376" spans="4:6" s="1" customFormat="1" x14ac:dyDescent="0.2">
      <c r="D1376" s="3"/>
      <c r="E1376" s="131"/>
      <c r="F1376" s="15"/>
    </row>
    <row r="1377" spans="4:6" s="1" customFormat="1" x14ac:dyDescent="0.2">
      <c r="D1377" s="3"/>
      <c r="E1377" s="131"/>
      <c r="F1377" s="15"/>
    </row>
    <row r="1378" spans="4:6" s="1" customFormat="1" x14ac:dyDescent="0.2">
      <c r="D1378" s="3"/>
      <c r="E1378" s="131"/>
      <c r="F1378" s="15"/>
    </row>
    <row r="1379" spans="4:6" s="1" customFormat="1" x14ac:dyDescent="0.2">
      <c r="D1379" s="3"/>
      <c r="E1379" s="131"/>
      <c r="F1379" s="15"/>
    </row>
    <row r="1380" spans="4:6" s="1" customFormat="1" x14ac:dyDescent="0.2">
      <c r="D1380" s="3"/>
      <c r="E1380" s="131"/>
      <c r="F1380" s="15"/>
    </row>
    <row r="1381" spans="4:6" s="1" customFormat="1" x14ac:dyDescent="0.2">
      <c r="D1381" s="3"/>
      <c r="E1381" s="131"/>
      <c r="F1381" s="15"/>
    </row>
    <row r="1382" spans="4:6" s="1" customFormat="1" x14ac:dyDescent="0.2">
      <c r="D1382" s="3"/>
      <c r="E1382" s="131"/>
      <c r="F1382" s="15"/>
    </row>
    <row r="1383" spans="4:6" s="1" customFormat="1" x14ac:dyDescent="0.2">
      <c r="D1383" s="3"/>
      <c r="E1383" s="131"/>
      <c r="F1383" s="15"/>
    </row>
    <row r="1384" spans="4:6" s="1" customFormat="1" x14ac:dyDescent="0.2">
      <c r="D1384" s="3"/>
      <c r="E1384" s="131"/>
      <c r="F1384" s="15"/>
    </row>
    <row r="1385" spans="4:6" s="1" customFormat="1" x14ac:dyDescent="0.2">
      <c r="D1385" s="3"/>
      <c r="E1385" s="131"/>
      <c r="F1385" s="15"/>
    </row>
    <row r="1386" spans="4:6" s="1" customFormat="1" x14ac:dyDescent="0.2">
      <c r="D1386" s="3"/>
      <c r="E1386" s="131"/>
      <c r="F1386" s="15"/>
    </row>
    <row r="1387" spans="4:6" s="1" customFormat="1" x14ac:dyDescent="0.2">
      <c r="D1387" s="3"/>
      <c r="E1387" s="131"/>
      <c r="F1387" s="15"/>
    </row>
    <row r="1388" spans="4:6" s="1" customFormat="1" x14ac:dyDescent="0.2">
      <c r="D1388" s="3"/>
      <c r="E1388" s="131"/>
      <c r="F1388" s="15"/>
    </row>
    <row r="1389" spans="4:6" s="1" customFormat="1" x14ac:dyDescent="0.2">
      <c r="D1389" s="3"/>
      <c r="E1389" s="131"/>
      <c r="F1389" s="15"/>
    </row>
    <row r="1390" spans="4:6" s="1" customFormat="1" x14ac:dyDescent="0.2">
      <c r="D1390" s="3"/>
      <c r="E1390" s="131"/>
      <c r="F1390" s="15"/>
    </row>
    <row r="1391" spans="4:6" s="1" customFormat="1" x14ac:dyDescent="0.2">
      <c r="D1391" s="3"/>
      <c r="E1391" s="131"/>
      <c r="F1391" s="15"/>
    </row>
    <row r="1392" spans="4:6" s="1" customFormat="1" x14ac:dyDescent="0.2">
      <c r="D1392" s="3"/>
      <c r="E1392" s="131"/>
      <c r="F1392" s="15"/>
    </row>
    <row r="1393" spans="4:6" s="1" customFormat="1" x14ac:dyDescent="0.2">
      <c r="D1393" s="3"/>
      <c r="E1393" s="131"/>
      <c r="F1393" s="15"/>
    </row>
    <row r="1394" spans="4:6" s="1" customFormat="1" x14ac:dyDescent="0.2">
      <c r="D1394" s="3"/>
      <c r="E1394" s="131"/>
      <c r="F1394" s="15"/>
    </row>
    <row r="1395" spans="4:6" s="1" customFormat="1" x14ac:dyDescent="0.2">
      <c r="D1395" s="3"/>
      <c r="E1395" s="131"/>
      <c r="F1395" s="15"/>
    </row>
    <row r="1396" spans="4:6" s="1" customFormat="1" x14ac:dyDescent="0.2">
      <c r="D1396" s="3"/>
      <c r="E1396" s="131"/>
      <c r="F1396" s="15"/>
    </row>
    <row r="1397" spans="4:6" s="1" customFormat="1" x14ac:dyDescent="0.2">
      <c r="D1397" s="3"/>
      <c r="E1397" s="131"/>
      <c r="F1397" s="15"/>
    </row>
    <row r="1398" spans="4:6" s="1" customFormat="1" x14ac:dyDescent="0.2">
      <c r="D1398" s="3"/>
      <c r="E1398" s="131"/>
      <c r="F1398" s="15"/>
    </row>
    <row r="1399" spans="4:6" s="1" customFormat="1" x14ac:dyDescent="0.2">
      <c r="D1399" s="3"/>
      <c r="E1399" s="131"/>
      <c r="F1399" s="15"/>
    </row>
    <row r="1400" spans="4:6" s="1" customFormat="1" x14ac:dyDescent="0.2">
      <c r="D1400" s="3"/>
      <c r="E1400" s="131"/>
      <c r="F1400" s="15"/>
    </row>
    <row r="1401" spans="4:6" s="1" customFormat="1" x14ac:dyDescent="0.2">
      <c r="D1401" s="3"/>
      <c r="E1401" s="131"/>
      <c r="F1401" s="15"/>
    </row>
    <row r="1402" spans="4:6" s="1" customFormat="1" x14ac:dyDescent="0.2">
      <c r="D1402" s="3"/>
      <c r="E1402" s="131"/>
      <c r="F1402" s="15"/>
    </row>
    <row r="1403" spans="4:6" s="1" customFormat="1" x14ac:dyDescent="0.2">
      <c r="D1403" s="3"/>
      <c r="E1403" s="131"/>
      <c r="F1403" s="15"/>
    </row>
    <row r="1404" spans="4:6" s="1" customFormat="1" x14ac:dyDescent="0.2">
      <c r="D1404" s="3"/>
      <c r="E1404" s="131"/>
      <c r="F1404" s="15"/>
    </row>
    <row r="1405" spans="4:6" s="1" customFormat="1" x14ac:dyDescent="0.2">
      <c r="D1405" s="3"/>
      <c r="E1405" s="131"/>
      <c r="F1405" s="15"/>
    </row>
    <row r="1406" spans="4:6" s="1" customFormat="1" x14ac:dyDescent="0.2">
      <c r="D1406" s="3"/>
      <c r="E1406" s="131"/>
      <c r="F1406" s="15"/>
    </row>
    <row r="1407" spans="4:6" s="1" customFormat="1" x14ac:dyDescent="0.2">
      <c r="D1407" s="3"/>
      <c r="E1407" s="131"/>
      <c r="F1407" s="15"/>
    </row>
    <row r="1408" spans="4:6" s="1" customFormat="1" x14ac:dyDescent="0.2">
      <c r="D1408" s="3"/>
      <c r="E1408" s="131"/>
      <c r="F1408" s="15"/>
    </row>
    <row r="1409" spans="4:6" s="1" customFormat="1" x14ac:dyDescent="0.2">
      <c r="D1409" s="3"/>
      <c r="E1409" s="131"/>
      <c r="F1409" s="15"/>
    </row>
    <row r="1410" spans="4:6" s="1" customFormat="1" x14ac:dyDescent="0.2">
      <c r="D1410" s="3"/>
      <c r="E1410" s="131"/>
      <c r="F1410" s="15"/>
    </row>
    <row r="1411" spans="4:6" s="1" customFormat="1" x14ac:dyDescent="0.2">
      <c r="D1411" s="3"/>
      <c r="E1411" s="131"/>
      <c r="F1411" s="15"/>
    </row>
    <row r="1412" spans="4:6" s="1" customFormat="1" x14ac:dyDescent="0.2">
      <c r="D1412" s="3"/>
      <c r="E1412" s="131"/>
      <c r="F1412" s="15"/>
    </row>
    <row r="1413" spans="4:6" s="1" customFormat="1" x14ac:dyDescent="0.2">
      <c r="D1413" s="3"/>
      <c r="E1413" s="131"/>
      <c r="F1413" s="15"/>
    </row>
    <row r="1414" spans="4:6" s="1" customFormat="1" x14ac:dyDescent="0.2">
      <c r="D1414" s="3"/>
      <c r="E1414" s="131"/>
      <c r="F1414" s="15"/>
    </row>
    <row r="1415" spans="4:6" s="1" customFormat="1" x14ac:dyDescent="0.2">
      <c r="D1415" s="3"/>
      <c r="E1415" s="131"/>
      <c r="F1415" s="15"/>
    </row>
    <row r="1416" spans="4:6" s="1" customFormat="1" x14ac:dyDescent="0.2">
      <c r="D1416" s="3"/>
      <c r="E1416" s="131"/>
      <c r="F1416" s="15"/>
    </row>
    <row r="1417" spans="4:6" s="1" customFormat="1" x14ac:dyDescent="0.2">
      <c r="D1417" s="3"/>
      <c r="E1417" s="131"/>
      <c r="F1417" s="15"/>
    </row>
    <row r="1418" spans="4:6" s="1" customFormat="1" x14ac:dyDescent="0.2">
      <c r="D1418" s="3"/>
      <c r="E1418" s="131"/>
      <c r="F1418" s="15"/>
    </row>
    <row r="1419" spans="4:6" s="1" customFormat="1" x14ac:dyDescent="0.2">
      <c r="D1419" s="3"/>
      <c r="E1419" s="131"/>
      <c r="F1419" s="15"/>
    </row>
    <row r="1420" spans="4:6" s="1" customFormat="1" x14ac:dyDescent="0.2">
      <c r="D1420" s="3"/>
      <c r="E1420" s="131"/>
      <c r="F1420" s="15"/>
    </row>
    <row r="1421" spans="4:6" s="1" customFormat="1" x14ac:dyDescent="0.2">
      <c r="D1421" s="3"/>
      <c r="E1421" s="131"/>
      <c r="F1421" s="15"/>
    </row>
    <row r="1422" spans="4:6" s="1" customFormat="1" x14ac:dyDescent="0.2">
      <c r="D1422" s="3"/>
      <c r="E1422" s="131"/>
      <c r="F1422" s="15"/>
    </row>
    <row r="1423" spans="4:6" s="1" customFormat="1" x14ac:dyDescent="0.2">
      <c r="D1423" s="3"/>
      <c r="E1423" s="131"/>
      <c r="F1423" s="15"/>
    </row>
    <row r="1424" spans="4:6" s="1" customFormat="1" x14ac:dyDescent="0.2">
      <c r="D1424" s="3"/>
      <c r="E1424" s="131"/>
      <c r="F1424" s="15"/>
    </row>
    <row r="1425" spans="4:6" s="1" customFormat="1" x14ac:dyDescent="0.2">
      <c r="D1425" s="3"/>
      <c r="E1425" s="131"/>
      <c r="F1425" s="15"/>
    </row>
    <row r="1426" spans="4:6" s="1" customFormat="1" x14ac:dyDescent="0.2">
      <c r="D1426" s="3"/>
      <c r="E1426" s="131"/>
      <c r="F1426" s="15"/>
    </row>
    <row r="1427" spans="4:6" s="1" customFormat="1" x14ac:dyDescent="0.2">
      <c r="D1427" s="3"/>
      <c r="E1427" s="131"/>
      <c r="F1427" s="15"/>
    </row>
    <row r="1428" spans="4:6" s="1" customFormat="1" x14ac:dyDescent="0.2">
      <c r="D1428" s="3"/>
      <c r="E1428" s="131"/>
      <c r="F1428" s="15"/>
    </row>
    <row r="1429" spans="4:6" s="1" customFormat="1" x14ac:dyDescent="0.2">
      <c r="D1429" s="3"/>
      <c r="E1429" s="131"/>
      <c r="F1429" s="15"/>
    </row>
    <row r="1430" spans="4:6" s="1" customFormat="1" x14ac:dyDescent="0.2">
      <c r="D1430" s="3"/>
      <c r="E1430" s="131"/>
      <c r="F1430" s="15"/>
    </row>
    <row r="1431" spans="4:6" s="1" customFormat="1" x14ac:dyDescent="0.2">
      <c r="D1431" s="3"/>
      <c r="E1431" s="131"/>
      <c r="F1431" s="15"/>
    </row>
    <row r="1432" spans="4:6" s="1" customFormat="1" x14ac:dyDescent="0.2">
      <c r="D1432" s="3"/>
      <c r="E1432" s="131"/>
      <c r="F1432" s="15"/>
    </row>
    <row r="1433" spans="4:6" s="1" customFormat="1" x14ac:dyDescent="0.2">
      <c r="D1433" s="3"/>
      <c r="E1433" s="131"/>
      <c r="F1433" s="15"/>
    </row>
    <row r="1434" spans="4:6" s="1" customFormat="1" x14ac:dyDescent="0.2">
      <c r="D1434" s="3"/>
      <c r="E1434" s="131"/>
      <c r="F1434" s="15"/>
    </row>
    <row r="1435" spans="4:6" s="1" customFormat="1" x14ac:dyDescent="0.2">
      <c r="D1435" s="3"/>
      <c r="E1435" s="131"/>
      <c r="F1435" s="15"/>
    </row>
    <row r="1436" spans="4:6" s="1" customFormat="1" x14ac:dyDescent="0.2">
      <c r="D1436" s="3"/>
      <c r="E1436" s="131"/>
      <c r="F1436" s="15"/>
    </row>
    <row r="1437" spans="4:6" s="1" customFormat="1" x14ac:dyDescent="0.2">
      <c r="D1437" s="3"/>
      <c r="E1437" s="131"/>
      <c r="F1437" s="15"/>
    </row>
    <row r="1438" spans="4:6" s="1" customFormat="1" x14ac:dyDescent="0.2">
      <c r="D1438" s="3"/>
      <c r="E1438" s="131"/>
      <c r="F1438" s="15"/>
    </row>
    <row r="1439" spans="4:6" s="1" customFormat="1" x14ac:dyDescent="0.2">
      <c r="D1439" s="3"/>
      <c r="E1439" s="131"/>
      <c r="F1439" s="15"/>
    </row>
    <row r="1440" spans="4:6" s="1" customFormat="1" x14ac:dyDescent="0.2">
      <c r="D1440" s="3"/>
      <c r="E1440" s="131"/>
      <c r="F1440" s="15"/>
    </row>
    <row r="1441" spans="4:6" s="1" customFormat="1" x14ac:dyDescent="0.2">
      <c r="D1441" s="3"/>
      <c r="E1441" s="131"/>
      <c r="F1441" s="15"/>
    </row>
    <row r="1442" spans="4:6" s="1" customFormat="1" x14ac:dyDescent="0.2">
      <c r="D1442" s="3"/>
      <c r="E1442" s="131"/>
      <c r="F1442" s="15"/>
    </row>
    <row r="1443" spans="4:6" s="1" customFormat="1" x14ac:dyDescent="0.2">
      <c r="D1443" s="3"/>
      <c r="E1443" s="131"/>
      <c r="F1443" s="15"/>
    </row>
    <row r="1444" spans="4:6" s="1" customFormat="1" x14ac:dyDescent="0.2">
      <c r="D1444" s="3"/>
      <c r="E1444" s="131"/>
      <c r="F1444" s="15"/>
    </row>
    <row r="1445" spans="4:6" s="1" customFormat="1" x14ac:dyDescent="0.2">
      <c r="D1445" s="3"/>
      <c r="E1445" s="131"/>
      <c r="F1445" s="15"/>
    </row>
    <row r="1446" spans="4:6" s="1" customFormat="1" x14ac:dyDescent="0.2">
      <c r="D1446" s="3"/>
      <c r="E1446" s="131"/>
      <c r="F1446" s="15"/>
    </row>
    <row r="1447" spans="4:6" s="1" customFormat="1" x14ac:dyDescent="0.2">
      <c r="D1447" s="3"/>
      <c r="E1447" s="131"/>
      <c r="F1447" s="15"/>
    </row>
    <row r="1448" spans="4:6" s="1" customFormat="1" x14ac:dyDescent="0.2">
      <c r="D1448" s="3"/>
      <c r="E1448" s="131"/>
      <c r="F1448" s="15"/>
    </row>
    <row r="1449" spans="4:6" s="1" customFormat="1" x14ac:dyDescent="0.2">
      <c r="D1449" s="3"/>
      <c r="E1449" s="131"/>
      <c r="F1449" s="15"/>
    </row>
    <row r="1450" spans="4:6" s="1" customFormat="1" x14ac:dyDescent="0.2">
      <c r="D1450" s="3"/>
      <c r="E1450" s="131"/>
      <c r="F1450" s="15"/>
    </row>
    <row r="1451" spans="4:6" s="1" customFormat="1" x14ac:dyDescent="0.2">
      <c r="D1451" s="3"/>
      <c r="E1451" s="131"/>
      <c r="F1451" s="15"/>
    </row>
    <row r="1452" spans="4:6" s="1" customFormat="1" x14ac:dyDescent="0.2">
      <c r="D1452" s="3"/>
      <c r="E1452" s="131"/>
      <c r="F1452" s="15"/>
    </row>
    <row r="1453" spans="4:6" s="1" customFormat="1" x14ac:dyDescent="0.2">
      <c r="D1453" s="3"/>
      <c r="E1453" s="131"/>
      <c r="F1453" s="15"/>
    </row>
    <row r="1454" spans="4:6" s="1" customFormat="1" x14ac:dyDescent="0.2">
      <c r="D1454" s="3"/>
      <c r="E1454" s="131"/>
      <c r="F1454" s="15"/>
    </row>
    <row r="1455" spans="4:6" s="1" customFormat="1" x14ac:dyDescent="0.2">
      <c r="D1455" s="3"/>
      <c r="E1455" s="131"/>
      <c r="F1455" s="15"/>
    </row>
    <row r="1456" spans="4:6" s="1" customFormat="1" x14ac:dyDescent="0.2">
      <c r="D1456" s="3"/>
      <c r="E1456" s="131"/>
      <c r="F1456" s="15"/>
    </row>
    <row r="1457" spans="4:6" s="1" customFormat="1" x14ac:dyDescent="0.2">
      <c r="D1457" s="3"/>
      <c r="E1457" s="131"/>
      <c r="F1457" s="15"/>
    </row>
    <row r="1458" spans="4:6" s="1" customFormat="1" x14ac:dyDescent="0.2">
      <c r="D1458" s="3"/>
      <c r="E1458" s="131"/>
      <c r="F1458" s="15"/>
    </row>
    <row r="1459" spans="4:6" s="1" customFormat="1" x14ac:dyDescent="0.2">
      <c r="D1459" s="3"/>
      <c r="E1459" s="131"/>
      <c r="F1459" s="15"/>
    </row>
    <row r="1460" spans="4:6" s="1" customFormat="1" x14ac:dyDescent="0.2">
      <c r="D1460" s="3"/>
      <c r="E1460" s="131"/>
      <c r="F1460" s="15"/>
    </row>
    <row r="1461" spans="4:6" s="1" customFormat="1" x14ac:dyDescent="0.2">
      <c r="D1461" s="3"/>
      <c r="E1461" s="131"/>
      <c r="F1461" s="15"/>
    </row>
    <row r="1462" spans="4:6" s="1" customFormat="1" x14ac:dyDescent="0.2">
      <c r="D1462" s="3"/>
      <c r="E1462" s="131"/>
      <c r="F1462" s="15"/>
    </row>
    <row r="1463" spans="4:6" s="1" customFormat="1" x14ac:dyDescent="0.2">
      <c r="D1463" s="3"/>
      <c r="E1463" s="131"/>
      <c r="F1463" s="15"/>
    </row>
    <row r="1464" spans="4:6" s="1" customFormat="1" x14ac:dyDescent="0.2">
      <c r="D1464" s="3"/>
      <c r="E1464" s="131"/>
      <c r="F1464" s="15"/>
    </row>
    <row r="1465" spans="4:6" s="1" customFormat="1" x14ac:dyDescent="0.2">
      <c r="D1465" s="3"/>
      <c r="E1465" s="131"/>
      <c r="F1465" s="15"/>
    </row>
    <row r="1466" spans="4:6" s="1" customFormat="1" x14ac:dyDescent="0.2">
      <c r="D1466" s="3"/>
      <c r="E1466" s="131"/>
      <c r="F1466" s="15"/>
    </row>
    <row r="1467" spans="4:6" s="1" customFormat="1" x14ac:dyDescent="0.2">
      <c r="D1467" s="3"/>
      <c r="E1467" s="131"/>
      <c r="F1467" s="15"/>
    </row>
    <row r="1468" spans="4:6" s="1" customFormat="1" x14ac:dyDescent="0.2">
      <c r="D1468" s="3"/>
      <c r="E1468" s="131"/>
      <c r="F1468" s="15"/>
    </row>
    <row r="1469" spans="4:6" s="1" customFormat="1" x14ac:dyDescent="0.2">
      <c r="D1469" s="3"/>
      <c r="E1469" s="131"/>
      <c r="F1469" s="15"/>
    </row>
    <row r="1470" spans="4:6" s="1" customFormat="1" x14ac:dyDescent="0.2">
      <c r="D1470" s="3"/>
      <c r="E1470" s="131"/>
      <c r="F1470" s="15"/>
    </row>
    <row r="1471" spans="4:6" s="1" customFormat="1" x14ac:dyDescent="0.2">
      <c r="D1471" s="3"/>
      <c r="E1471" s="131"/>
      <c r="F1471" s="15"/>
    </row>
    <row r="1472" spans="4:6" s="1" customFormat="1" x14ac:dyDescent="0.2">
      <c r="D1472" s="3"/>
      <c r="E1472" s="131"/>
      <c r="F1472" s="15"/>
    </row>
    <row r="1473" spans="4:6" s="1" customFormat="1" x14ac:dyDescent="0.2">
      <c r="D1473" s="3"/>
      <c r="E1473" s="131"/>
      <c r="F1473" s="15"/>
    </row>
    <row r="1474" spans="4:6" s="1" customFormat="1" x14ac:dyDescent="0.2">
      <c r="D1474" s="3"/>
      <c r="E1474" s="131"/>
      <c r="F1474" s="15"/>
    </row>
    <row r="1475" spans="4:6" s="1" customFormat="1" x14ac:dyDescent="0.2">
      <c r="D1475" s="3"/>
      <c r="E1475" s="131"/>
      <c r="F1475" s="15"/>
    </row>
    <row r="1476" spans="4:6" s="1" customFormat="1" x14ac:dyDescent="0.2">
      <c r="D1476" s="3"/>
      <c r="E1476" s="131"/>
      <c r="F1476" s="15"/>
    </row>
    <row r="1477" spans="4:6" s="1" customFormat="1" x14ac:dyDescent="0.2">
      <c r="D1477" s="3"/>
      <c r="E1477" s="131"/>
      <c r="F1477" s="15"/>
    </row>
    <row r="1478" spans="4:6" s="1" customFormat="1" x14ac:dyDescent="0.2">
      <c r="D1478" s="3"/>
      <c r="E1478" s="131"/>
      <c r="F1478" s="15"/>
    </row>
    <row r="1479" spans="4:6" s="1" customFormat="1" x14ac:dyDescent="0.2">
      <c r="D1479" s="3"/>
      <c r="E1479" s="131"/>
      <c r="F1479" s="15"/>
    </row>
    <row r="1480" spans="4:6" s="1" customFormat="1" x14ac:dyDescent="0.2">
      <c r="D1480" s="3"/>
      <c r="E1480" s="131"/>
      <c r="F1480" s="15"/>
    </row>
    <row r="1481" spans="4:6" s="1" customFormat="1" x14ac:dyDescent="0.2">
      <c r="D1481" s="3"/>
      <c r="E1481" s="131"/>
      <c r="F1481" s="15"/>
    </row>
    <row r="1482" spans="4:6" s="1" customFormat="1" x14ac:dyDescent="0.2">
      <c r="D1482" s="3"/>
      <c r="E1482" s="131"/>
      <c r="F1482" s="15"/>
    </row>
    <row r="1483" spans="4:6" s="1" customFormat="1" x14ac:dyDescent="0.2">
      <c r="D1483" s="3"/>
      <c r="E1483" s="131"/>
      <c r="F1483" s="15"/>
    </row>
    <row r="1484" spans="4:6" s="1" customFormat="1" x14ac:dyDescent="0.2">
      <c r="D1484" s="3"/>
      <c r="E1484" s="131"/>
      <c r="F1484" s="15"/>
    </row>
    <row r="1485" spans="4:6" s="1" customFormat="1" x14ac:dyDescent="0.2">
      <c r="D1485" s="3"/>
      <c r="E1485" s="131"/>
      <c r="F1485" s="15"/>
    </row>
    <row r="1486" spans="4:6" s="1" customFormat="1" x14ac:dyDescent="0.2">
      <c r="D1486" s="3"/>
      <c r="E1486" s="131"/>
      <c r="F1486" s="15"/>
    </row>
    <row r="1487" spans="4:6" s="1" customFormat="1" x14ac:dyDescent="0.2">
      <c r="D1487" s="3"/>
      <c r="E1487" s="131"/>
      <c r="F1487" s="15"/>
    </row>
    <row r="1488" spans="4:6" s="1" customFormat="1" x14ac:dyDescent="0.2">
      <c r="D1488" s="3"/>
      <c r="E1488" s="131"/>
      <c r="F1488" s="15"/>
    </row>
    <row r="1489" spans="4:6" s="1" customFormat="1" x14ac:dyDescent="0.2">
      <c r="D1489" s="3"/>
      <c r="E1489" s="131"/>
      <c r="F1489" s="15"/>
    </row>
    <row r="1490" spans="4:6" s="1" customFormat="1" x14ac:dyDescent="0.2">
      <c r="D1490" s="3"/>
      <c r="E1490" s="131"/>
      <c r="F1490" s="15"/>
    </row>
    <row r="1491" spans="4:6" s="1" customFormat="1" x14ac:dyDescent="0.2">
      <c r="D1491" s="3"/>
      <c r="E1491" s="131"/>
      <c r="F1491" s="15"/>
    </row>
    <row r="1492" spans="4:6" s="1" customFormat="1" x14ac:dyDescent="0.2">
      <c r="D1492" s="3"/>
      <c r="E1492" s="131"/>
      <c r="F1492" s="15"/>
    </row>
    <row r="1493" spans="4:6" s="1" customFormat="1" x14ac:dyDescent="0.2">
      <c r="D1493" s="3"/>
      <c r="E1493" s="131"/>
      <c r="F1493" s="15"/>
    </row>
    <row r="1494" spans="4:6" s="1" customFormat="1" x14ac:dyDescent="0.2">
      <c r="D1494" s="3"/>
      <c r="E1494" s="131"/>
      <c r="F1494" s="15"/>
    </row>
    <row r="1495" spans="4:6" s="1" customFormat="1" x14ac:dyDescent="0.2">
      <c r="D1495" s="3"/>
      <c r="E1495" s="131"/>
      <c r="F1495" s="15"/>
    </row>
    <row r="1496" spans="4:6" s="1" customFormat="1" x14ac:dyDescent="0.2">
      <c r="D1496" s="3"/>
      <c r="E1496" s="131"/>
      <c r="F1496" s="15"/>
    </row>
    <row r="1497" spans="4:6" s="1" customFormat="1" x14ac:dyDescent="0.2">
      <c r="D1497" s="3"/>
      <c r="E1497" s="131"/>
      <c r="F1497" s="15"/>
    </row>
    <row r="1498" spans="4:6" s="1" customFormat="1" x14ac:dyDescent="0.2">
      <c r="D1498" s="3"/>
      <c r="E1498" s="131"/>
      <c r="F1498" s="15"/>
    </row>
    <row r="1499" spans="4:6" s="1" customFormat="1" x14ac:dyDescent="0.2">
      <c r="D1499" s="3"/>
      <c r="E1499" s="131"/>
      <c r="F1499" s="15"/>
    </row>
    <row r="1500" spans="4:6" s="1" customFormat="1" x14ac:dyDescent="0.2">
      <c r="D1500" s="3"/>
      <c r="E1500" s="131"/>
      <c r="F1500" s="15"/>
    </row>
    <row r="1501" spans="4:6" s="1" customFormat="1" x14ac:dyDescent="0.2">
      <c r="D1501" s="3"/>
      <c r="E1501" s="131"/>
      <c r="F1501" s="15"/>
    </row>
    <row r="1502" spans="4:6" s="1" customFormat="1" x14ac:dyDescent="0.2">
      <c r="D1502" s="3"/>
      <c r="E1502" s="131"/>
      <c r="F1502" s="15"/>
    </row>
    <row r="1503" spans="4:6" s="1" customFormat="1" x14ac:dyDescent="0.2">
      <c r="D1503" s="3"/>
      <c r="E1503" s="131"/>
      <c r="F1503" s="15"/>
    </row>
    <row r="1504" spans="4:6" s="1" customFormat="1" x14ac:dyDescent="0.2">
      <c r="D1504" s="3"/>
      <c r="E1504" s="131"/>
      <c r="F1504" s="15"/>
    </row>
    <row r="1505" spans="4:6" s="1" customFormat="1" x14ac:dyDescent="0.2">
      <c r="D1505" s="3"/>
      <c r="E1505" s="131"/>
      <c r="F1505" s="15"/>
    </row>
    <row r="1506" spans="4:6" s="1" customFormat="1" x14ac:dyDescent="0.2">
      <c r="D1506" s="3"/>
      <c r="E1506" s="131"/>
      <c r="F1506" s="15"/>
    </row>
    <row r="1507" spans="4:6" s="1" customFormat="1" x14ac:dyDescent="0.2">
      <c r="D1507" s="3"/>
      <c r="E1507" s="131"/>
      <c r="F1507" s="15"/>
    </row>
    <row r="1508" spans="4:6" s="1" customFormat="1" x14ac:dyDescent="0.2">
      <c r="D1508" s="3"/>
      <c r="E1508" s="131"/>
      <c r="F1508" s="15"/>
    </row>
    <row r="1509" spans="4:6" s="1" customFormat="1" x14ac:dyDescent="0.2">
      <c r="D1509" s="3"/>
      <c r="E1509" s="131"/>
      <c r="F1509" s="15"/>
    </row>
    <row r="1510" spans="4:6" s="1" customFormat="1" x14ac:dyDescent="0.2">
      <c r="D1510" s="3"/>
      <c r="E1510" s="131"/>
      <c r="F1510" s="15"/>
    </row>
    <row r="1511" spans="4:6" s="1" customFormat="1" x14ac:dyDescent="0.2">
      <c r="D1511" s="3"/>
      <c r="E1511" s="131"/>
      <c r="F1511" s="15"/>
    </row>
    <row r="1512" spans="4:6" s="1" customFormat="1" x14ac:dyDescent="0.2">
      <c r="D1512" s="3"/>
      <c r="E1512" s="131"/>
      <c r="F1512" s="15"/>
    </row>
    <row r="1513" spans="4:6" s="1" customFormat="1" x14ac:dyDescent="0.2">
      <c r="D1513" s="3"/>
      <c r="E1513" s="131"/>
      <c r="F1513" s="15"/>
    </row>
    <row r="1514" spans="4:6" s="1" customFormat="1" x14ac:dyDescent="0.2">
      <c r="D1514" s="3"/>
      <c r="E1514" s="131"/>
      <c r="F1514" s="15"/>
    </row>
    <row r="1515" spans="4:6" s="1" customFormat="1" x14ac:dyDescent="0.2">
      <c r="D1515" s="3"/>
      <c r="E1515" s="131"/>
      <c r="F1515" s="15"/>
    </row>
    <row r="1516" spans="4:6" s="1" customFormat="1" x14ac:dyDescent="0.2">
      <c r="D1516" s="3"/>
      <c r="E1516" s="131"/>
      <c r="F1516" s="15"/>
    </row>
    <row r="1517" spans="4:6" s="1" customFormat="1" x14ac:dyDescent="0.2">
      <c r="D1517" s="3"/>
      <c r="E1517" s="131"/>
      <c r="F1517" s="15"/>
    </row>
    <row r="1518" spans="4:6" s="1" customFormat="1" x14ac:dyDescent="0.2">
      <c r="D1518" s="3"/>
      <c r="E1518" s="131"/>
      <c r="F1518" s="15"/>
    </row>
    <row r="1519" spans="4:6" s="1" customFormat="1" x14ac:dyDescent="0.2">
      <c r="D1519" s="3"/>
      <c r="E1519" s="131"/>
      <c r="F1519" s="15"/>
    </row>
    <row r="1520" spans="4:6" s="1" customFormat="1" x14ac:dyDescent="0.2">
      <c r="D1520" s="3"/>
      <c r="E1520" s="131"/>
      <c r="F1520" s="15"/>
    </row>
    <row r="1521" spans="4:6" s="1" customFormat="1" x14ac:dyDescent="0.2">
      <c r="D1521" s="3"/>
      <c r="E1521" s="131"/>
      <c r="F1521" s="15"/>
    </row>
    <row r="1522" spans="4:6" s="1" customFormat="1" x14ac:dyDescent="0.2">
      <c r="D1522" s="3"/>
      <c r="E1522" s="131"/>
      <c r="F1522" s="15"/>
    </row>
    <row r="1523" spans="4:6" s="1" customFormat="1" x14ac:dyDescent="0.2">
      <c r="D1523" s="3"/>
      <c r="E1523" s="131"/>
      <c r="F1523" s="15"/>
    </row>
    <row r="1524" spans="4:6" s="1" customFormat="1" x14ac:dyDescent="0.2">
      <c r="D1524" s="3"/>
      <c r="E1524" s="131"/>
      <c r="F1524" s="15"/>
    </row>
    <row r="1525" spans="4:6" s="1" customFormat="1" x14ac:dyDescent="0.2">
      <c r="D1525" s="3"/>
      <c r="E1525" s="131"/>
      <c r="F1525" s="15"/>
    </row>
    <row r="1526" spans="4:6" s="1" customFormat="1" x14ac:dyDescent="0.2">
      <c r="D1526" s="3"/>
      <c r="E1526" s="131"/>
      <c r="F1526" s="15"/>
    </row>
    <row r="1527" spans="4:6" s="1" customFormat="1" x14ac:dyDescent="0.2">
      <c r="D1527" s="3"/>
      <c r="E1527" s="131"/>
      <c r="F1527" s="15"/>
    </row>
    <row r="1528" spans="4:6" s="1" customFormat="1" x14ac:dyDescent="0.2">
      <c r="D1528" s="3"/>
      <c r="E1528" s="131"/>
      <c r="F1528" s="15"/>
    </row>
    <row r="1529" spans="4:6" s="1" customFormat="1" x14ac:dyDescent="0.2">
      <c r="D1529" s="3"/>
      <c r="E1529" s="131"/>
      <c r="F1529" s="15"/>
    </row>
    <row r="1530" spans="4:6" s="1" customFormat="1" x14ac:dyDescent="0.2">
      <c r="D1530" s="3"/>
      <c r="E1530" s="131"/>
      <c r="F1530" s="15"/>
    </row>
    <row r="1531" spans="4:6" s="1" customFormat="1" x14ac:dyDescent="0.2">
      <c r="D1531" s="3"/>
      <c r="E1531" s="131"/>
      <c r="F1531" s="15"/>
    </row>
    <row r="1532" spans="4:6" s="1" customFormat="1" x14ac:dyDescent="0.2">
      <c r="D1532" s="3"/>
      <c r="E1532" s="131"/>
      <c r="F1532" s="15"/>
    </row>
    <row r="1533" spans="4:6" s="1" customFormat="1" x14ac:dyDescent="0.2">
      <c r="D1533" s="3"/>
      <c r="E1533" s="131"/>
      <c r="F1533" s="15"/>
    </row>
    <row r="1534" spans="4:6" s="1" customFormat="1" x14ac:dyDescent="0.2">
      <c r="D1534" s="3"/>
      <c r="E1534" s="131"/>
      <c r="F1534" s="15"/>
    </row>
    <row r="1535" spans="4:6" s="1" customFormat="1" x14ac:dyDescent="0.2">
      <c r="D1535" s="3"/>
      <c r="E1535" s="131"/>
      <c r="F1535" s="15"/>
    </row>
    <row r="1536" spans="4:6" s="1" customFormat="1" x14ac:dyDescent="0.2">
      <c r="D1536" s="3"/>
      <c r="E1536" s="131"/>
      <c r="F1536" s="15"/>
    </row>
    <row r="1537" spans="4:6" s="1" customFormat="1" x14ac:dyDescent="0.2">
      <c r="D1537" s="3"/>
      <c r="E1537" s="131"/>
      <c r="F1537" s="15"/>
    </row>
    <row r="1538" spans="4:6" s="1" customFormat="1" x14ac:dyDescent="0.2">
      <c r="D1538" s="3"/>
      <c r="E1538" s="131"/>
      <c r="F1538" s="15"/>
    </row>
    <row r="1539" spans="4:6" s="1" customFormat="1" x14ac:dyDescent="0.2">
      <c r="D1539" s="3"/>
      <c r="E1539" s="131"/>
      <c r="F1539" s="15"/>
    </row>
    <row r="1540" spans="4:6" s="1" customFormat="1" x14ac:dyDescent="0.2">
      <c r="D1540" s="3"/>
      <c r="E1540" s="131"/>
      <c r="F1540" s="15"/>
    </row>
    <row r="1541" spans="4:6" s="1" customFormat="1" x14ac:dyDescent="0.2">
      <c r="D1541" s="3"/>
      <c r="E1541" s="131"/>
      <c r="F1541" s="15"/>
    </row>
    <row r="1542" spans="4:6" s="1" customFormat="1" x14ac:dyDescent="0.2">
      <c r="D1542" s="3"/>
      <c r="E1542" s="131"/>
      <c r="F1542" s="15"/>
    </row>
    <row r="1543" spans="4:6" s="1" customFormat="1" x14ac:dyDescent="0.2">
      <c r="D1543" s="3"/>
      <c r="E1543" s="131"/>
      <c r="F1543" s="15"/>
    </row>
    <row r="1544" spans="4:6" s="1" customFormat="1" x14ac:dyDescent="0.2">
      <c r="D1544" s="3"/>
      <c r="E1544" s="131"/>
      <c r="F1544" s="15"/>
    </row>
    <row r="1545" spans="4:6" s="1" customFormat="1" x14ac:dyDescent="0.2">
      <c r="D1545" s="3"/>
      <c r="E1545" s="131"/>
      <c r="F1545" s="15"/>
    </row>
    <row r="1546" spans="4:6" s="1" customFormat="1" x14ac:dyDescent="0.2">
      <c r="D1546" s="3"/>
      <c r="E1546" s="131"/>
      <c r="F1546" s="15"/>
    </row>
    <row r="1547" spans="4:6" s="1" customFormat="1" x14ac:dyDescent="0.2">
      <c r="D1547" s="3"/>
      <c r="E1547" s="131"/>
      <c r="F1547" s="15"/>
    </row>
    <row r="1548" spans="4:6" s="1" customFormat="1" x14ac:dyDescent="0.2">
      <c r="D1548" s="3"/>
      <c r="E1548" s="131"/>
      <c r="F1548" s="15"/>
    </row>
    <row r="1549" spans="4:6" s="1" customFormat="1" x14ac:dyDescent="0.2">
      <c r="D1549" s="3"/>
      <c r="E1549" s="131"/>
      <c r="F1549" s="15"/>
    </row>
    <row r="1550" spans="4:6" s="1" customFormat="1" x14ac:dyDescent="0.2">
      <c r="D1550" s="3"/>
      <c r="E1550" s="131"/>
      <c r="F1550" s="15"/>
    </row>
    <row r="1551" spans="4:6" s="1" customFormat="1" x14ac:dyDescent="0.2">
      <c r="D1551" s="3"/>
      <c r="E1551" s="131"/>
      <c r="F1551" s="15"/>
    </row>
    <row r="1552" spans="4:6" s="1" customFormat="1" x14ac:dyDescent="0.2">
      <c r="D1552" s="3"/>
      <c r="E1552" s="131"/>
      <c r="F1552" s="15"/>
    </row>
    <row r="1553" spans="4:6" s="1" customFormat="1" x14ac:dyDescent="0.2">
      <c r="D1553" s="3"/>
      <c r="E1553" s="131"/>
      <c r="F1553" s="15"/>
    </row>
    <row r="1554" spans="4:6" s="1" customFormat="1" x14ac:dyDescent="0.2">
      <c r="D1554" s="3"/>
      <c r="E1554" s="131"/>
      <c r="F1554" s="15"/>
    </row>
    <row r="1555" spans="4:6" s="1" customFormat="1" x14ac:dyDescent="0.2">
      <c r="D1555" s="3"/>
      <c r="E1555" s="131"/>
      <c r="F1555" s="15"/>
    </row>
    <row r="1556" spans="4:6" s="1" customFormat="1" x14ac:dyDescent="0.2">
      <c r="D1556" s="3"/>
      <c r="E1556" s="131"/>
      <c r="F1556" s="15"/>
    </row>
    <row r="1557" spans="4:6" s="1" customFormat="1" x14ac:dyDescent="0.2">
      <c r="D1557" s="3"/>
      <c r="E1557" s="131"/>
      <c r="F1557" s="15"/>
    </row>
    <row r="1558" spans="4:6" s="1" customFormat="1" x14ac:dyDescent="0.2">
      <c r="D1558" s="3"/>
      <c r="E1558" s="131"/>
      <c r="F1558" s="15"/>
    </row>
    <row r="1559" spans="4:6" s="1" customFormat="1" x14ac:dyDescent="0.2">
      <c r="D1559" s="3"/>
      <c r="E1559" s="131"/>
      <c r="F1559" s="15"/>
    </row>
    <row r="1560" spans="4:6" s="1" customFormat="1" x14ac:dyDescent="0.2">
      <c r="D1560" s="3"/>
      <c r="E1560" s="131"/>
      <c r="F1560" s="15"/>
    </row>
    <row r="1561" spans="4:6" s="1" customFormat="1" x14ac:dyDescent="0.2">
      <c r="D1561" s="3"/>
      <c r="E1561" s="131"/>
      <c r="F1561" s="15"/>
    </row>
    <row r="1562" spans="4:6" s="1" customFormat="1" x14ac:dyDescent="0.2">
      <c r="D1562" s="3"/>
      <c r="E1562" s="131"/>
      <c r="F1562" s="15"/>
    </row>
    <row r="1563" spans="4:6" s="1" customFormat="1" x14ac:dyDescent="0.2">
      <c r="D1563" s="3"/>
      <c r="E1563" s="131"/>
      <c r="F1563" s="15"/>
    </row>
    <row r="1564" spans="4:6" s="1" customFormat="1" x14ac:dyDescent="0.2">
      <c r="D1564" s="3"/>
      <c r="E1564" s="131"/>
      <c r="F1564" s="15"/>
    </row>
    <row r="1565" spans="4:6" s="1" customFormat="1" x14ac:dyDescent="0.2">
      <c r="D1565" s="3"/>
      <c r="E1565" s="131"/>
      <c r="F1565" s="15"/>
    </row>
    <row r="1566" spans="4:6" s="1" customFormat="1" x14ac:dyDescent="0.2">
      <c r="D1566" s="3"/>
      <c r="E1566" s="131"/>
      <c r="F1566" s="15"/>
    </row>
    <row r="1567" spans="4:6" s="1" customFormat="1" x14ac:dyDescent="0.2">
      <c r="D1567" s="3"/>
      <c r="E1567" s="131"/>
      <c r="F1567" s="15"/>
    </row>
    <row r="1568" spans="4:6" s="1" customFormat="1" x14ac:dyDescent="0.2">
      <c r="D1568" s="3"/>
      <c r="E1568" s="131"/>
      <c r="F1568" s="15"/>
    </row>
    <row r="1569" spans="4:6" s="1" customFormat="1" x14ac:dyDescent="0.2">
      <c r="D1569" s="3"/>
      <c r="E1569" s="131"/>
      <c r="F1569" s="15"/>
    </row>
    <row r="1570" spans="4:6" s="1" customFormat="1" x14ac:dyDescent="0.2">
      <c r="D1570" s="3"/>
      <c r="E1570" s="131"/>
      <c r="F1570" s="15"/>
    </row>
    <row r="1571" spans="4:6" s="1" customFormat="1" x14ac:dyDescent="0.2">
      <c r="D1571" s="3"/>
      <c r="E1571" s="131"/>
      <c r="F1571" s="15"/>
    </row>
    <row r="1572" spans="4:6" s="1" customFormat="1" x14ac:dyDescent="0.2">
      <c r="D1572" s="3"/>
      <c r="E1572" s="131"/>
      <c r="F1572" s="15"/>
    </row>
    <row r="1573" spans="4:6" s="1" customFormat="1" x14ac:dyDescent="0.2">
      <c r="D1573" s="3"/>
      <c r="E1573" s="131"/>
      <c r="F1573" s="15"/>
    </row>
    <row r="1574" spans="4:6" s="1" customFormat="1" x14ac:dyDescent="0.2">
      <c r="D1574" s="3"/>
      <c r="E1574" s="131"/>
      <c r="F1574" s="15"/>
    </row>
    <row r="1575" spans="4:6" s="1" customFormat="1" x14ac:dyDescent="0.2">
      <c r="D1575" s="3"/>
      <c r="E1575" s="131"/>
      <c r="F1575" s="15"/>
    </row>
    <row r="1576" spans="4:6" s="1" customFormat="1" x14ac:dyDescent="0.2">
      <c r="D1576" s="3"/>
      <c r="E1576" s="131"/>
      <c r="F1576" s="15"/>
    </row>
    <row r="1577" spans="4:6" s="1" customFormat="1" x14ac:dyDescent="0.2">
      <c r="D1577" s="3"/>
      <c r="E1577" s="131"/>
      <c r="F1577" s="15"/>
    </row>
    <row r="1578" spans="4:6" s="1" customFormat="1" x14ac:dyDescent="0.2">
      <c r="D1578" s="3"/>
      <c r="E1578" s="131"/>
      <c r="F1578" s="15"/>
    </row>
    <row r="1579" spans="4:6" s="1" customFormat="1" x14ac:dyDescent="0.2">
      <c r="D1579" s="3"/>
      <c r="E1579" s="131"/>
      <c r="F1579" s="15"/>
    </row>
    <row r="1580" spans="4:6" s="1" customFormat="1" x14ac:dyDescent="0.2">
      <c r="D1580" s="3"/>
      <c r="E1580" s="131"/>
      <c r="F1580" s="15"/>
    </row>
    <row r="1581" spans="4:6" s="1" customFormat="1" x14ac:dyDescent="0.2">
      <c r="D1581" s="3"/>
      <c r="E1581" s="131"/>
      <c r="F1581" s="15"/>
    </row>
    <row r="1582" spans="4:6" s="1" customFormat="1" x14ac:dyDescent="0.2">
      <c r="D1582" s="3"/>
      <c r="E1582" s="131"/>
      <c r="F1582" s="15"/>
    </row>
    <row r="1583" spans="4:6" s="1" customFormat="1" x14ac:dyDescent="0.2">
      <c r="D1583" s="3"/>
      <c r="E1583" s="131"/>
      <c r="F1583" s="15"/>
    </row>
    <row r="1584" spans="4:6" s="1" customFormat="1" x14ac:dyDescent="0.2">
      <c r="D1584" s="3"/>
      <c r="E1584" s="131"/>
      <c r="F1584" s="15"/>
    </row>
    <row r="1585" spans="4:6" s="1" customFormat="1" x14ac:dyDescent="0.2">
      <c r="D1585" s="3"/>
      <c r="E1585" s="131"/>
      <c r="F1585" s="15"/>
    </row>
    <row r="1586" spans="4:6" s="1" customFormat="1" x14ac:dyDescent="0.2">
      <c r="D1586" s="3"/>
      <c r="E1586" s="131"/>
      <c r="F1586" s="15"/>
    </row>
    <row r="1587" spans="4:6" s="1" customFormat="1" x14ac:dyDescent="0.2">
      <c r="D1587" s="3"/>
      <c r="E1587" s="131"/>
      <c r="F1587" s="15"/>
    </row>
    <row r="1588" spans="4:6" s="1" customFormat="1" x14ac:dyDescent="0.2">
      <c r="D1588" s="3"/>
      <c r="E1588" s="131"/>
      <c r="F1588" s="15"/>
    </row>
    <row r="1589" spans="4:6" s="1" customFormat="1" x14ac:dyDescent="0.2">
      <c r="D1589" s="3"/>
      <c r="E1589" s="131"/>
      <c r="F1589" s="15"/>
    </row>
    <row r="1590" spans="4:6" s="1" customFormat="1" x14ac:dyDescent="0.2">
      <c r="D1590" s="3"/>
      <c r="E1590" s="131"/>
      <c r="F1590" s="15"/>
    </row>
    <row r="1591" spans="4:6" s="1" customFormat="1" x14ac:dyDescent="0.2">
      <c r="D1591" s="3"/>
      <c r="E1591" s="131"/>
      <c r="F1591" s="15"/>
    </row>
    <row r="1592" spans="4:6" s="1" customFormat="1" x14ac:dyDescent="0.2">
      <c r="D1592" s="3"/>
      <c r="E1592" s="131"/>
      <c r="F1592" s="15"/>
    </row>
    <row r="1593" spans="4:6" s="1" customFormat="1" x14ac:dyDescent="0.2">
      <c r="D1593" s="3"/>
      <c r="E1593" s="131"/>
      <c r="F1593" s="15"/>
    </row>
    <row r="1594" spans="4:6" s="1" customFormat="1" x14ac:dyDescent="0.2">
      <c r="D1594" s="3"/>
      <c r="E1594" s="131"/>
      <c r="F1594" s="15"/>
    </row>
    <row r="1595" spans="4:6" s="1" customFormat="1" x14ac:dyDescent="0.2">
      <c r="D1595" s="3"/>
      <c r="E1595" s="131"/>
      <c r="F1595" s="15"/>
    </row>
    <row r="1596" spans="4:6" s="1" customFormat="1" x14ac:dyDescent="0.2">
      <c r="D1596" s="3"/>
      <c r="E1596" s="131"/>
      <c r="F1596" s="15"/>
    </row>
    <row r="1597" spans="4:6" s="1" customFormat="1" x14ac:dyDescent="0.2">
      <c r="D1597" s="3"/>
      <c r="E1597" s="131"/>
      <c r="F1597" s="15"/>
    </row>
    <row r="1598" spans="4:6" s="1" customFormat="1" x14ac:dyDescent="0.2">
      <c r="D1598" s="3"/>
      <c r="E1598" s="131"/>
      <c r="F1598" s="15"/>
    </row>
    <row r="1599" spans="4:6" s="1" customFormat="1" x14ac:dyDescent="0.2">
      <c r="D1599" s="3"/>
      <c r="E1599" s="131"/>
      <c r="F1599" s="15"/>
    </row>
    <row r="1600" spans="4:6" s="1" customFormat="1" x14ac:dyDescent="0.2">
      <c r="D1600" s="3"/>
      <c r="E1600" s="131"/>
      <c r="F1600" s="15"/>
    </row>
    <row r="1601" spans="4:6" s="1" customFormat="1" x14ac:dyDescent="0.2">
      <c r="D1601" s="3"/>
      <c r="E1601" s="131"/>
      <c r="F1601" s="15"/>
    </row>
    <row r="1602" spans="4:6" s="1" customFormat="1" x14ac:dyDescent="0.2">
      <c r="D1602" s="3"/>
      <c r="E1602" s="131"/>
      <c r="F1602" s="15"/>
    </row>
    <row r="1603" spans="4:6" s="1" customFormat="1" x14ac:dyDescent="0.2">
      <c r="D1603" s="3"/>
      <c r="E1603" s="131"/>
      <c r="F1603" s="15"/>
    </row>
    <row r="1604" spans="4:6" s="1" customFormat="1" x14ac:dyDescent="0.2">
      <c r="D1604" s="3"/>
      <c r="E1604" s="131"/>
      <c r="F1604" s="15"/>
    </row>
    <row r="1605" spans="4:6" s="1" customFormat="1" x14ac:dyDescent="0.2">
      <c r="D1605" s="3"/>
      <c r="E1605" s="131"/>
      <c r="F1605" s="15"/>
    </row>
    <row r="1606" spans="4:6" s="1" customFormat="1" x14ac:dyDescent="0.2">
      <c r="D1606" s="3"/>
      <c r="E1606" s="131"/>
      <c r="F1606" s="15"/>
    </row>
    <row r="1607" spans="4:6" s="1" customFormat="1" x14ac:dyDescent="0.2">
      <c r="D1607" s="3"/>
      <c r="E1607" s="131"/>
      <c r="F1607" s="15"/>
    </row>
    <row r="1608" spans="4:6" s="1" customFormat="1" x14ac:dyDescent="0.2">
      <c r="D1608" s="3"/>
      <c r="E1608" s="131"/>
      <c r="F1608" s="15"/>
    </row>
    <row r="1609" spans="4:6" s="1" customFormat="1" x14ac:dyDescent="0.2">
      <c r="D1609" s="3"/>
      <c r="E1609" s="131"/>
      <c r="F1609" s="15"/>
    </row>
    <row r="1610" spans="4:6" s="1" customFormat="1" x14ac:dyDescent="0.2">
      <c r="D1610" s="3"/>
      <c r="E1610" s="131"/>
      <c r="F1610" s="15"/>
    </row>
    <row r="1611" spans="4:6" s="1" customFormat="1" x14ac:dyDescent="0.2">
      <c r="D1611" s="3"/>
      <c r="E1611" s="131"/>
      <c r="F1611" s="15"/>
    </row>
    <row r="1612" spans="4:6" s="1" customFormat="1" x14ac:dyDescent="0.2">
      <c r="D1612" s="3"/>
      <c r="E1612" s="131"/>
      <c r="F1612" s="15"/>
    </row>
    <row r="1613" spans="4:6" s="1" customFormat="1" x14ac:dyDescent="0.2">
      <c r="D1613" s="3"/>
      <c r="E1613" s="131"/>
      <c r="F1613" s="15"/>
    </row>
    <row r="1614" spans="4:6" s="1" customFormat="1" x14ac:dyDescent="0.2">
      <c r="D1614" s="3"/>
      <c r="E1614" s="131"/>
      <c r="F1614" s="15"/>
    </row>
    <row r="1615" spans="4:6" s="1" customFormat="1" x14ac:dyDescent="0.2">
      <c r="D1615" s="3"/>
      <c r="E1615" s="131"/>
      <c r="F1615" s="15"/>
    </row>
    <row r="1616" spans="4:6" s="1" customFormat="1" x14ac:dyDescent="0.2">
      <c r="D1616" s="3"/>
      <c r="E1616" s="131"/>
      <c r="F1616" s="15"/>
    </row>
    <row r="1617" spans="4:6" s="1" customFormat="1" x14ac:dyDescent="0.2">
      <c r="D1617" s="3"/>
      <c r="E1617" s="131"/>
      <c r="F1617" s="15"/>
    </row>
    <row r="1618" spans="4:6" s="1" customFormat="1" x14ac:dyDescent="0.2">
      <c r="D1618" s="3"/>
      <c r="E1618" s="131"/>
      <c r="F1618" s="15"/>
    </row>
    <row r="1619" spans="4:6" s="1" customFormat="1" x14ac:dyDescent="0.2">
      <c r="D1619" s="3"/>
      <c r="E1619" s="131"/>
      <c r="F1619" s="15"/>
    </row>
    <row r="1620" spans="4:6" s="1" customFormat="1" x14ac:dyDescent="0.2">
      <c r="D1620" s="3"/>
      <c r="E1620" s="131"/>
      <c r="F1620" s="15"/>
    </row>
    <row r="1621" spans="4:6" s="1" customFormat="1" x14ac:dyDescent="0.2">
      <c r="D1621" s="3"/>
      <c r="E1621" s="131"/>
      <c r="F1621" s="15"/>
    </row>
    <row r="1622" spans="4:6" s="1" customFormat="1" x14ac:dyDescent="0.2">
      <c r="D1622" s="3"/>
      <c r="E1622" s="131"/>
      <c r="F1622" s="15"/>
    </row>
    <row r="1623" spans="4:6" s="1" customFormat="1" x14ac:dyDescent="0.2">
      <c r="D1623" s="3"/>
      <c r="E1623" s="131"/>
      <c r="F1623" s="15"/>
    </row>
    <row r="1624" spans="4:6" s="1" customFormat="1" x14ac:dyDescent="0.2">
      <c r="D1624" s="3"/>
      <c r="E1624" s="131"/>
      <c r="F1624" s="15"/>
    </row>
    <row r="1625" spans="4:6" s="1" customFormat="1" x14ac:dyDescent="0.2">
      <c r="D1625" s="3"/>
      <c r="E1625" s="131"/>
      <c r="F1625" s="15"/>
    </row>
    <row r="1626" spans="4:6" s="1" customFormat="1" x14ac:dyDescent="0.2">
      <c r="D1626" s="3"/>
      <c r="E1626" s="131"/>
      <c r="F1626" s="15"/>
    </row>
    <row r="1627" spans="4:6" s="1" customFormat="1" x14ac:dyDescent="0.2">
      <c r="D1627" s="3"/>
      <c r="E1627" s="131"/>
      <c r="F1627" s="15"/>
    </row>
    <row r="1628" spans="4:6" s="1" customFormat="1" x14ac:dyDescent="0.2">
      <c r="D1628" s="3"/>
      <c r="E1628" s="131"/>
      <c r="F1628" s="15"/>
    </row>
    <row r="1629" spans="4:6" s="1" customFormat="1" x14ac:dyDescent="0.2">
      <c r="D1629" s="3"/>
      <c r="E1629" s="131"/>
      <c r="F1629" s="15"/>
    </row>
    <row r="1630" spans="4:6" s="1" customFormat="1" x14ac:dyDescent="0.2">
      <c r="D1630" s="3"/>
      <c r="E1630" s="131"/>
      <c r="F1630" s="15"/>
    </row>
    <row r="1631" spans="4:6" s="1" customFormat="1" x14ac:dyDescent="0.2">
      <c r="D1631" s="3"/>
      <c r="E1631" s="131"/>
      <c r="F1631" s="15"/>
    </row>
    <row r="1632" spans="4:6" s="1" customFormat="1" x14ac:dyDescent="0.2">
      <c r="D1632" s="3"/>
      <c r="E1632" s="131"/>
      <c r="F1632" s="15"/>
    </row>
    <row r="1633" spans="4:6" s="1" customFormat="1" x14ac:dyDescent="0.2">
      <c r="D1633" s="3"/>
      <c r="E1633" s="131"/>
      <c r="F1633" s="15"/>
    </row>
    <row r="1634" spans="4:6" s="1" customFormat="1" x14ac:dyDescent="0.2">
      <c r="D1634" s="3"/>
      <c r="E1634" s="131"/>
      <c r="F1634" s="15"/>
    </row>
    <row r="1635" spans="4:6" s="1" customFormat="1" x14ac:dyDescent="0.2">
      <c r="D1635" s="3"/>
      <c r="E1635" s="131"/>
      <c r="F1635" s="15"/>
    </row>
    <row r="1636" spans="4:6" s="1" customFormat="1" x14ac:dyDescent="0.2">
      <c r="D1636" s="3"/>
      <c r="E1636" s="131"/>
      <c r="F1636" s="15"/>
    </row>
    <row r="1637" spans="4:6" s="1" customFormat="1" x14ac:dyDescent="0.2">
      <c r="D1637" s="3"/>
      <c r="E1637" s="131"/>
      <c r="F1637" s="15"/>
    </row>
    <row r="1638" spans="4:6" s="1" customFormat="1" x14ac:dyDescent="0.2">
      <c r="D1638" s="3"/>
      <c r="E1638" s="131"/>
      <c r="F1638" s="15"/>
    </row>
    <row r="1639" spans="4:6" s="1" customFormat="1" x14ac:dyDescent="0.2">
      <c r="D1639" s="3"/>
      <c r="E1639" s="131"/>
      <c r="F1639" s="15"/>
    </row>
    <row r="1640" spans="4:6" s="1" customFormat="1" x14ac:dyDescent="0.2">
      <c r="D1640" s="3"/>
      <c r="E1640" s="131"/>
      <c r="F1640" s="15"/>
    </row>
    <row r="1641" spans="4:6" s="1" customFormat="1" x14ac:dyDescent="0.2">
      <c r="D1641" s="3"/>
      <c r="E1641" s="131"/>
      <c r="F1641" s="15"/>
    </row>
    <row r="1642" spans="4:6" s="1" customFormat="1" x14ac:dyDescent="0.2">
      <c r="D1642" s="3"/>
      <c r="E1642" s="131"/>
      <c r="F1642" s="15"/>
    </row>
    <row r="1643" spans="4:6" s="1" customFormat="1" x14ac:dyDescent="0.2">
      <c r="D1643" s="3"/>
      <c r="E1643" s="131"/>
      <c r="F1643" s="15"/>
    </row>
    <row r="1644" spans="4:6" s="1" customFormat="1" x14ac:dyDescent="0.2">
      <c r="D1644" s="3"/>
      <c r="E1644" s="131"/>
      <c r="F1644" s="15"/>
    </row>
    <row r="1645" spans="4:6" s="1" customFormat="1" x14ac:dyDescent="0.2">
      <c r="D1645" s="3"/>
      <c r="E1645" s="131"/>
      <c r="F1645" s="15"/>
    </row>
    <row r="1646" spans="4:6" s="1" customFormat="1" x14ac:dyDescent="0.2">
      <c r="D1646" s="3"/>
      <c r="E1646" s="131"/>
      <c r="F1646" s="15"/>
    </row>
    <row r="1647" spans="4:6" s="1" customFormat="1" x14ac:dyDescent="0.2">
      <c r="D1647" s="3"/>
      <c r="E1647" s="131"/>
      <c r="F1647" s="15"/>
    </row>
    <row r="1648" spans="4:6" s="1" customFormat="1" x14ac:dyDescent="0.2">
      <c r="D1648" s="3"/>
      <c r="E1648" s="131"/>
      <c r="F1648" s="15"/>
    </row>
    <row r="1649" spans="4:6" s="1" customFormat="1" x14ac:dyDescent="0.2">
      <c r="D1649" s="3"/>
      <c r="E1649" s="131"/>
      <c r="F1649" s="15"/>
    </row>
    <row r="1650" spans="4:6" s="1" customFormat="1" x14ac:dyDescent="0.2">
      <c r="D1650" s="3"/>
      <c r="E1650" s="131"/>
      <c r="F1650" s="15"/>
    </row>
    <row r="1651" spans="4:6" s="1" customFormat="1" x14ac:dyDescent="0.2">
      <c r="D1651" s="3"/>
      <c r="E1651" s="131"/>
      <c r="F1651" s="15"/>
    </row>
    <row r="1652" spans="4:6" s="1" customFormat="1" x14ac:dyDescent="0.2">
      <c r="D1652" s="3"/>
      <c r="E1652" s="131"/>
      <c r="F1652" s="15"/>
    </row>
    <row r="1653" spans="4:6" s="1" customFormat="1" x14ac:dyDescent="0.2">
      <c r="D1653" s="3"/>
      <c r="E1653" s="131"/>
      <c r="F1653" s="15"/>
    </row>
    <row r="1654" spans="4:6" s="1" customFormat="1" x14ac:dyDescent="0.2">
      <c r="D1654" s="3"/>
      <c r="E1654" s="131"/>
      <c r="F1654" s="15"/>
    </row>
    <row r="1655" spans="4:6" s="1" customFormat="1" x14ac:dyDescent="0.2">
      <c r="D1655" s="3"/>
      <c r="E1655" s="131"/>
      <c r="F1655" s="15"/>
    </row>
    <row r="1656" spans="4:6" s="1" customFormat="1" x14ac:dyDescent="0.2">
      <c r="D1656" s="3"/>
      <c r="E1656" s="131"/>
      <c r="F1656" s="15"/>
    </row>
    <row r="1657" spans="4:6" s="1" customFormat="1" x14ac:dyDescent="0.2">
      <c r="D1657" s="3"/>
      <c r="E1657" s="131"/>
      <c r="F1657" s="15"/>
    </row>
    <row r="1658" spans="4:6" s="1" customFormat="1" x14ac:dyDescent="0.2">
      <c r="D1658" s="3"/>
      <c r="E1658" s="131"/>
      <c r="F1658" s="15"/>
    </row>
    <row r="1659" spans="4:6" s="1" customFormat="1" x14ac:dyDescent="0.2">
      <c r="D1659" s="3"/>
      <c r="E1659" s="131"/>
      <c r="F1659" s="15"/>
    </row>
    <row r="1660" spans="4:6" s="1" customFormat="1" x14ac:dyDescent="0.2">
      <c r="D1660" s="3"/>
      <c r="E1660" s="131"/>
      <c r="F1660" s="15"/>
    </row>
    <row r="1661" spans="4:6" s="1" customFormat="1" x14ac:dyDescent="0.2">
      <c r="D1661" s="3"/>
      <c r="E1661" s="131"/>
      <c r="F1661" s="15"/>
    </row>
    <row r="1662" spans="4:6" s="1" customFormat="1" x14ac:dyDescent="0.2">
      <c r="D1662" s="3"/>
      <c r="E1662" s="131"/>
      <c r="F1662" s="15"/>
    </row>
    <row r="1663" spans="4:6" s="1" customFormat="1" x14ac:dyDescent="0.2">
      <c r="D1663" s="3"/>
      <c r="E1663" s="131"/>
      <c r="F1663" s="15"/>
    </row>
    <row r="1664" spans="4:6" s="1" customFormat="1" x14ac:dyDescent="0.2">
      <c r="D1664" s="3"/>
      <c r="E1664" s="131"/>
      <c r="F1664" s="15"/>
    </row>
    <row r="1665" spans="4:6" s="1" customFormat="1" x14ac:dyDescent="0.2">
      <c r="D1665" s="3"/>
      <c r="E1665" s="131"/>
      <c r="F1665" s="15"/>
    </row>
    <row r="1666" spans="4:6" s="1" customFormat="1" x14ac:dyDescent="0.2">
      <c r="D1666" s="3"/>
      <c r="E1666" s="131"/>
      <c r="F1666" s="15"/>
    </row>
    <row r="1667" spans="4:6" s="1" customFormat="1" x14ac:dyDescent="0.2">
      <c r="D1667" s="3"/>
      <c r="E1667" s="131"/>
      <c r="F1667" s="15"/>
    </row>
    <row r="1668" spans="4:6" s="1" customFormat="1" x14ac:dyDescent="0.2">
      <c r="D1668" s="3"/>
      <c r="E1668" s="131"/>
      <c r="F1668" s="15"/>
    </row>
    <row r="1669" spans="4:6" s="1" customFormat="1" x14ac:dyDescent="0.2">
      <c r="D1669" s="3"/>
      <c r="E1669" s="131"/>
      <c r="F1669" s="15"/>
    </row>
    <row r="1670" spans="4:6" s="1" customFormat="1" x14ac:dyDescent="0.2">
      <c r="D1670" s="3"/>
      <c r="E1670" s="131"/>
      <c r="F1670" s="15"/>
    </row>
    <row r="1671" spans="4:6" s="1" customFormat="1" x14ac:dyDescent="0.2">
      <c r="D1671" s="3"/>
      <c r="E1671" s="131"/>
      <c r="F1671" s="15"/>
    </row>
    <row r="1672" spans="4:6" s="1" customFormat="1" x14ac:dyDescent="0.2">
      <c r="D1672" s="3"/>
      <c r="E1672" s="131"/>
      <c r="F1672" s="15"/>
    </row>
    <row r="1673" spans="4:6" s="1" customFormat="1" x14ac:dyDescent="0.2">
      <c r="D1673" s="3"/>
      <c r="E1673" s="131"/>
      <c r="F1673" s="15"/>
    </row>
    <row r="1674" spans="4:6" s="1" customFormat="1" x14ac:dyDescent="0.2">
      <c r="D1674" s="3"/>
      <c r="E1674" s="131"/>
      <c r="F1674" s="15"/>
    </row>
    <row r="1675" spans="4:6" s="1" customFormat="1" x14ac:dyDescent="0.2">
      <c r="D1675" s="3"/>
      <c r="E1675" s="131"/>
      <c r="F1675" s="15"/>
    </row>
    <row r="1676" spans="4:6" s="1" customFormat="1" x14ac:dyDescent="0.2">
      <c r="D1676" s="3"/>
      <c r="E1676" s="131"/>
      <c r="F1676" s="15"/>
    </row>
    <row r="1677" spans="4:6" s="1" customFormat="1" x14ac:dyDescent="0.2">
      <c r="D1677" s="3"/>
      <c r="E1677" s="131"/>
      <c r="F1677" s="15"/>
    </row>
    <row r="1678" spans="4:6" s="1" customFormat="1" x14ac:dyDescent="0.2">
      <c r="D1678" s="3"/>
      <c r="E1678" s="131"/>
      <c r="F1678" s="15"/>
    </row>
    <row r="1679" spans="4:6" s="1" customFormat="1" x14ac:dyDescent="0.2">
      <c r="D1679" s="3"/>
      <c r="E1679" s="131"/>
      <c r="F1679" s="15"/>
    </row>
    <row r="1680" spans="4:6" s="1" customFormat="1" x14ac:dyDescent="0.2">
      <c r="D1680" s="3"/>
      <c r="E1680" s="131"/>
      <c r="F1680" s="15"/>
    </row>
    <row r="1681" spans="4:6" s="1" customFormat="1" x14ac:dyDescent="0.2">
      <c r="D1681" s="3"/>
      <c r="E1681" s="131"/>
      <c r="F1681" s="15"/>
    </row>
    <row r="1682" spans="4:6" s="1" customFormat="1" x14ac:dyDescent="0.2">
      <c r="D1682" s="3"/>
      <c r="E1682" s="131"/>
      <c r="F1682" s="15"/>
    </row>
    <row r="1683" spans="4:6" s="1" customFormat="1" x14ac:dyDescent="0.2">
      <c r="D1683" s="3"/>
      <c r="E1683" s="131"/>
      <c r="F1683" s="15"/>
    </row>
    <row r="1684" spans="4:6" s="1" customFormat="1" x14ac:dyDescent="0.2">
      <c r="D1684" s="3"/>
      <c r="E1684" s="131"/>
      <c r="F1684" s="15"/>
    </row>
    <row r="1685" spans="4:6" s="1" customFormat="1" x14ac:dyDescent="0.2">
      <c r="D1685" s="3"/>
      <c r="E1685" s="131"/>
      <c r="F1685" s="15"/>
    </row>
    <row r="1686" spans="4:6" s="1" customFormat="1" x14ac:dyDescent="0.2">
      <c r="D1686" s="3"/>
      <c r="E1686" s="131"/>
      <c r="F1686" s="15"/>
    </row>
    <row r="1687" spans="4:6" s="1" customFormat="1" x14ac:dyDescent="0.2">
      <c r="D1687" s="3"/>
      <c r="E1687" s="131"/>
      <c r="F1687" s="15"/>
    </row>
    <row r="1688" spans="4:6" s="1" customFormat="1" x14ac:dyDescent="0.2">
      <c r="D1688" s="3"/>
      <c r="E1688" s="131"/>
      <c r="F1688" s="15"/>
    </row>
    <row r="1689" spans="4:6" s="1" customFormat="1" x14ac:dyDescent="0.2">
      <c r="D1689" s="3"/>
      <c r="E1689" s="131"/>
      <c r="F1689" s="15"/>
    </row>
    <row r="1690" spans="4:6" s="1" customFormat="1" x14ac:dyDescent="0.2">
      <c r="D1690" s="3"/>
      <c r="E1690" s="131"/>
      <c r="F1690" s="15"/>
    </row>
    <row r="1691" spans="4:6" s="1" customFormat="1" x14ac:dyDescent="0.2">
      <c r="D1691" s="3"/>
      <c r="E1691" s="131"/>
      <c r="F1691" s="15"/>
    </row>
    <row r="1692" spans="4:6" s="1" customFormat="1" x14ac:dyDescent="0.2">
      <c r="D1692" s="3"/>
      <c r="E1692" s="131"/>
      <c r="F1692" s="15"/>
    </row>
    <row r="1693" spans="4:6" s="1" customFormat="1" x14ac:dyDescent="0.2">
      <c r="D1693" s="3"/>
      <c r="E1693" s="131"/>
      <c r="F1693" s="15"/>
    </row>
    <row r="1694" spans="4:6" s="1" customFormat="1" x14ac:dyDescent="0.2">
      <c r="D1694" s="3"/>
      <c r="E1694" s="131"/>
      <c r="F1694" s="15"/>
    </row>
    <row r="1695" spans="4:6" s="1" customFormat="1" x14ac:dyDescent="0.2">
      <c r="D1695" s="3"/>
      <c r="E1695" s="131"/>
      <c r="F1695" s="15"/>
    </row>
    <row r="1696" spans="4:6" s="1" customFormat="1" x14ac:dyDescent="0.2">
      <c r="D1696" s="3"/>
      <c r="E1696" s="131"/>
      <c r="F1696" s="15"/>
    </row>
    <row r="1697" spans="4:6" s="1" customFormat="1" x14ac:dyDescent="0.2">
      <c r="D1697" s="3"/>
      <c r="E1697" s="131"/>
      <c r="F1697" s="15"/>
    </row>
    <row r="1698" spans="4:6" s="1" customFormat="1" x14ac:dyDescent="0.2">
      <c r="D1698" s="3"/>
      <c r="E1698" s="131"/>
      <c r="F1698" s="15"/>
    </row>
    <row r="1699" spans="4:6" s="1" customFormat="1" x14ac:dyDescent="0.2">
      <c r="D1699" s="3"/>
      <c r="E1699" s="131"/>
      <c r="F1699" s="15"/>
    </row>
    <row r="1700" spans="4:6" s="1" customFormat="1" x14ac:dyDescent="0.2">
      <c r="D1700" s="3"/>
      <c r="E1700" s="131"/>
      <c r="F1700" s="15"/>
    </row>
    <row r="1701" spans="4:6" s="1" customFormat="1" x14ac:dyDescent="0.2">
      <c r="D1701" s="3"/>
      <c r="E1701" s="131"/>
      <c r="F1701" s="15"/>
    </row>
    <row r="1702" spans="4:6" s="1" customFormat="1" x14ac:dyDescent="0.2">
      <c r="D1702" s="3"/>
      <c r="E1702" s="131"/>
      <c r="F1702" s="15"/>
    </row>
    <row r="1703" spans="4:6" s="1" customFormat="1" x14ac:dyDescent="0.2">
      <c r="D1703" s="3"/>
      <c r="E1703" s="131"/>
      <c r="F1703" s="15"/>
    </row>
    <row r="1704" spans="4:6" s="1" customFormat="1" x14ac:dyDescent="0.2">
      <c r="D1704" s="3"/>
      <c r="E1704" s="131"/>
      <c r="F1704" s="15"/>
    </row>
    <row r="1705" spans="4:6" s="1" customFormat="1" x14ac:dyDescent="0.2">
      <c r="D1705" s="3"/>
      <c r="E1705" s="131"/>
      <c r="F1705" s="15"/>
    </row>
    <row r="1706" spans="4:6" s="1" customFormat="1" x14ac:dyDescent="0.2">
      <c r="D1706" s="3"/>
      <c r="E1706" s="131"/>
      <c r="F1706" s="15"/>
    </row>
    <row r="1707" spans="4:6" s="1" customFormat="1" x14ac:dyDescent="0.2">
      <c r="D1707" s="3"/>
      <c r="E1707" s="131"/>
      <c r="F1707" s="15"/>
    </row>
    <row r="1708" spans="4:6" s="1" customFormat="1" x14ac:dyDescent="0.2">
      <c r="D1708" s="3"/>
      <c r="E1708" s="131"/>
      <c r="F1708" s="15"/>
    </row>
    <row r="1709" spans="4:6" s="1" customFormat="1" x14ac:dyDescent="0.2">
      <c r="D1709" s="3"/>
      <c r="E1709" s="131"/>
      <c r="F1709" s="15"/>
    </row>
    <row r="1710" spans="4:6" s="1" customFormat="1" x14ac:dyDescent="0.2">
      <c r="D1710" s="3"/>
      <c r="E1710" s="131"/>
      <c r="F1710" s="15"/>
    </row>
    <row r="1711" spans="4:6" s="1" customFormat="1" x14ac:dyDescent="0.2">
      <c r="D1711" s="3"/>
      <c r="E1711" s="131"/>
      <c r="F1711" s="15"/>
    </row>
    <row r="1712" spans="4:6" s="1" customFormat="1" x14ac:dyDescent="0.2">
      <c r="D1712" s="3"/>
      <c r="E1712" s="131"/>
      <c r="F1712" s="15"/>
    </row>
    <row r="1713" spans="4:6" s="1" customFormat="1" x14ac:dyDescent="0.2">
      <c r="D1713" s="3"/>
      <c r="E1713" s="131"/>
      <c r="F1713" s="15"/>
    </row>
    <row r="1714" spans="4:6" s="1" customFormat="1" x14ac:dyDescent="0.2">
      <c r="D1714" s="3"/>
      <c r="E1714" s="131"/>
      <c r="F1714" s="15"/>
    </row>
    <row r="1715" spans="4:6" s="1" customFormat="1" x14ac:dyDescent="0.2">
      <c r="D1715" s="3"/>
      <c r="E1715" s="131"/>
      <c r="F1715" s="15"/>
    </row>
    <row r="1716" spans="4:6" s="1" customFormat="1" x14ac:dyDescent="0.2">
      <c r="D1716" s="3"/>
      <c r="E1716" s="131"/>
      <c r="F1716" s="15"/>
    </row>
    <row r="1717" spans="4:6" s="1" customFormat="1" x14ac:dyDescent="0.2">
      <c r="D1717" s="3"/>
      <c r="E1717" s="131"/>
      <c r="F1717" s="15"/>
    </row>
    <row r="1718" spans="4:6" s="1" customFormat="1" x14ac:dyDescent="0.2">
      <c r="D1718" s="3"/>
      <c r="E1718" s="131"/>
      <c r="F1718" s="15"/>
    </row>
    <row r="1719" spans="4:6" s="1" customFormat="1" x14ac:dyDescent="0.2">
      <c r="D1719" s="3"/>
      <c r="E1719" s="131"/>
      <c r="F1719" s="15"/>
    </row>
    <row r="1720" spans="4:6" s="1" customFormat="1" x14ac:dyDescent="0.2">
      <c r="D1720" s="3"/>
      <c r="E1720" s="131"/>
      <c r="F1720" s="15"/>
    </row>
    <row r="1721" spans="4:6" s="1" customFormat="1" x14ac:dyDescent="0.2">
      <c r="D1721" s="3"/>
      <c r="E1721" s="131"/>
      <c r="F1721" s="15"/>
    </row>
    <row r="1722" spans="4:6" s="1" customFormat="1" x14ac:dyDescent="0.2">
      <c r="D1722" s="3"/>
      <c r="E1722" s="131"/>
      <c r="F1722" s="15"/>
    </row>
    <row r="1723" spans="4:6" s="1" customFormat="1" x14ac:dyDescent="0.2">
      <c r="D1723" s="3"/>
      <c r="E1723" s="131"/>
      <c r="F1723" s="15"/>
    </row>
    <row r="1724" spans="4:6" s="1" customFormat="1" x14ac:dyDescent="0.2">
      <c r="D1724" s="3"/>
      <c r="E1724" s="131"/>
      <c r="F1724" s="15"/>
    </row>
    <row r="1725" spans="4:6" s="1" customFormat="1" x14ac:dyDescent="0.2">
      <c r="D1725" s="3"/>
      <c r="E1725" s="131"/>
      <c r="F1725" s="15"/>
    </row>
    <row r="1726" spans="4:6" s="1" customFormat="1" x14ac:dyDescent="0.2">
      <c r="D1726" s="3"/>
      <c r="E1726" s="131"/>
      <c r="F1726" s="15"/>
    </row>
    <row r="1727" spans="4:6" s="1" customFormat="1" x14ac:dyDescent="0.2">
      <c r="D1727" s="3"/>
      <c r="E1727" s="131"/>
      <c r="F1727" s="15"/>
    </row>
    <row r="1728" spans="4:6" s="1" customFormat="1" x14ac:dyDescent="0.2">
      <c r="D1728" s="3"/>
      <c r="E1728" s="131"/>
      <c r="F1728" s="15"/>
    </row>
    <row r="1729" spans="4:6" s="1" customFormat="1" x14ac:dyDescent="0.2">
      <c r="D1729" s="3"/>
      <c r="E1729" s="131"/>
      <c r="F1729" s="15"/>
    </row>
    <row r="1730" spans="4:6" s="1" customFormat="1" x14ac:dyDescent="0.2">
      <c r="D1730" s="3"/>
      <c r="E1730" s="131"/>
      <c r="F1730" s="15"/>
    </row>
    <row r="1731" spans="4:6" s="1" customFormat="1" x14ac:dyDescent="0.2">
      <c r="D1731" s="3"/>
      <c r="E1731" s="131"/>
      <c r="F1731" s="15"/>
    </row>
    <row r="1732" spans="4:6" s="1" customFormat="1" x14ac:dyDescent="0.2">
      <c r="D1732" s="3"/>
      <c r="E1732" s="131"/>
      <c r="F1732" s="15"/>
    </row>
    <row r="1733" spans="4:6" s="1" customFormat="1" x14ac:dyDescent="0.2">
      <c r="D1733" s="3"/>
      <c r="E1733" s="131"/>
      <c r="F1733" s="15"/>
    </row>
    <row r="1734" spans="4:6" s="1" customFormat="1" x14ac:dyDescent="0.2">
      <c r="D1734" s="3"/>
      <c r="E1734" s="131"/>
      <c r="F1734" s="15"/>
    </row>
    <row r="1735" spans="4:6" s="1" customFormat="1" x14ac:dyDescent="0.2">
      <c r="D1735" s="3"/>
      <c r="E1735" s="131"/>
      <c r="F1735" s="15"/>
    </row>
    <row r="1736" spans="4:6" s="1" customFormat="1" x14ac:dyDescent="0.2">
      <c r="D1736" s="3"/>
      <c r="E1736" s="131"/>
      <c r="F1736" s="15"/>
    </row>
    <row r="1737" spans="4:6" s="1" customFormat="1" x14ac:dyDescent="0.2">
      <c r="D1737" s="3"/>
      <c r="E1737" s="131"/>
      <c r="F1737" s="15"/>
    </row>
    <row r="1738" spans="4:6" s="1" customFormat="1" x14ac:dyDescent="0.2">
      <c r="D1738" s="3"/>
      <c r="E1738" s="131"/>
      <c r="F1738" s="15"/>
    </row>
    <row r="1739" spans="4:6" s="1" customFormat="1" x14ac:dyDescent="0.2">
      <c r="D1739" s="3"/>
      <c r="E1739" s="131"/>
      <c r="F1739" s="15"/>
    </row>
    <row r="1740" spans="4:6" s="1" customFormat="1" x14ac:dyDescent="0.2">
      <c r="D1740" s="3"/>
      <c r="E1740" s="131"/>
      <c r="F1740" s="15"/>
    </row>
    <row r="1741" spans="4:6" s="1" customFormat="1" x14ac:dyDescent="0.2">
      <c r="D1741" s="3"/>
      <c r="E1741" s="131"/>
      <c r="F1741" s="15"/>
    </row>
    <row r="1742" spans="4:6" s="1" customFormat="1" x14ac:dyDescent="0.2">
      <c r="D1742" s="3"/>
      <c r="E1742" s="131"/>
      <c r="F1742" s="15"/>
    </row>
    <row r="1743" spans="4:6" s="1" customFormat="1" x14ac:dyDescent="0.2">
      <c r="D1743" s="3"/>
      <c r="E1743" s="131"/>
      <c r="F1743" s="15"/>
    </row>
    <row r="1744" spans="4:6" s="1" customFormat="1" x14ac:dyDescent="0.2">
      <c r="D1744" s="3"/>
      <c r="E1744" s="131"/>
      <c r="F1744" s="15"/>
    </row>
    <row r="1745" spans="4:6" s="1" customFormat="1" x14ac:dyDescent="0.2">
      <c r="D1745" s="3"/>
      <c r="E1745" s="131"/>
      <c r="F1745" s="15"/>
    </row>
    <row r="1746" spans="4:6" s="1" customFormat="1" x14ac:dyDescent="0.2">
      <c r="D1746" s="3"/>
      <c r="E1746" s="131"/>
      <c r="F1746" s="15"/>
    </row>
    <row r="1747" spans="4:6" s="1" customFormat="1" x14ac:dyDescent="0.2">
      <c r="D1747" s="3"/>
      <c r="E1747" s="131"/>
      <c r="F1747" s="15"/>
    </row>
    <row r="1748" spans="4:6" s="1" customFormat="1" x14ac:dyDescent="0.2">
      <c r="D1748" s="3"/>
      <c r="E1748" s="131"/>
      <c r="F1748" s="15"/>
    </row>
    <row r="1749" spans="4:6" s="1" customFormat="1" x14ac:dyDescent="0.2">
      <c r="D1749" s="3"/>
      <c r="E1749" s="131"/>
      <c r="F1749" s="15"/>
    </row>
    <row r="1750" spans="4:6" s="1" customFormat="1" x14ac:dyDescent="0.2">
      <c r="D1750" s="3"/>
      <c r="E1750" s="131"/>
      <c r="F1750" s="15"/>
    </row>
    <row r="1751" spans="4:6" s="1" customFormat="1" x14ac:dyDescent="0.2">
      <c r="D1751" s="3"/>
      <c r="E1751" s="131"/>
      <c r="F1751" s="15"/>
    </row>
    <row r="1752" spans="4:6" s="1" customFormat="1" x14ac:dyDescent="0.2">
      <c r="D1752" s="3"/>
      <c r="E1752" s="131"/>
      <c r="F1752" s="15"/>
    </row>
    <row r="1753" spans="4:6" s="1" customFormat="1" x14ac:dyDescent="0.2">
      <c r="D1753" s="3"/>
      <c r="E1753" s="131"/>
      <c r="F1753" s="15"/>
    </row>
    <row r="1754" spans="4:6" s="1" customFormat="1" x14ac:dyDescent="0.2">
      <c r="D1754" s="3"/>
      <c r="E1754" s="131"/>
      <c r="F1754" s="15"/>
    </row>
    <row r="1755" spans="4:6" s="1" customFormat="1" x14ac:dyDescent="0.2">
      <c r="D1755" s="3"/>
      <c r="E1755" s="131"/>
      <c r="F1755" s="15"/>
    </row>
    <row r="1756" spans="4:6" s="1" customFormat="1" x14ac:dyDescent="0.2">
      <c r="D1756" s="3"/>
      <c r="E1756" s="131"/>
      <c r="F1756" s="15"/>
    </row>
    <row r="1757" spans="4:6" s="1" customFormat="1" x14ac:dyDescent="0.2">
      <c r="D1757" s="3"/>
      <c r="E1757" s="131"/>
      <c r="F1757" s="15"/>
    </row>
    <row r="1758" spans="4:6" s="1" customFormat="1" x14ac:dyDescent="0.2">
      <c r="D1758" s="3"/>
      <c r="E1758" s="131"/>
      <c r="F1758" s="15"/>
    </row>
    <row r="1759" spans="4:6" s="1" customFormat="1" x14ac:dyDescent="0.2">
      <c r="D1759" s="3"/>
      <c r="E1759" s="131"/>
      <c r="F1759" s="15"/>
    </row>
    <row r="1760" spans="4:6" s="1" customFormat="1" x14ac:dyDescent="0.2">
      <c r="D1760" s="3"/>
      <c r="E1760" s="131"/>
      <c r="F1760" s="15"/>
    </row>
    <row r="1761" spans="4:6" s="1" customFormat="1" x14ac:dyDescent="0.2">
      <c r="D1761" s="3"/>
      <c r="E1761" s="131"/>
      <c r="F1761" s="15"/>
    </row>
    <row r="1762" spans="4:6" s="1" customFormat="1" x14ac:dyDescent="0.2">
      <c r="D1762" s="3"/>
      <c r="E1762" s="131"/>
      <c r="F1762" s="15"/>
    </row>
    <row r="1763" spans="4:6" s="1" customFormat="1" x14ac:dyDescent="0.2">
      <c r="D1763" s="3"/>
      <c r="E1763" s="131"/>
      <c r="F1763" s="15"/>
    </row>
    <row r="1764" spans="4:6" s="1" customFormat="1" x14ac:dyDescent="0.2">
      <c r="D1764" s="3"/>
      <c r="E1764" s="131"/>
      <c r="F1764" s="15"/>
    </row>
    <row r="1765" spans="4:6" s="1" customFormat="1" x14ac:dyDescent="0.2">
      <c r="D1765" s="3"/>
      <c r="E1765" s="131"/>
      <c r="F1765" s="15"/>
    </row>
    <row r="1766" spans="4:6" s="1" customFormat="1" x14ac:dyDescent="0.2">
      <c r="D1766" s="3"/>
      <c r="E1766" s="131"/>
      <c r="F1766" s="15"/>
    </row>
    <row r="1767" spans="4:6" s="1" customFormat="1" x14ac:dyDescent="0.2">
      <c r="D1767" s="3"/>
      <c r="E1767" s="131"/>
      <c r="F1767" s="15"/>
    </row>
    <row r="1768" spans="4:6" s="1" customFormat="1" x14ac:dyDescent="0.2">
      <c r="D1768" s="3"/>
      <c r="E1768" s="131"/>
      <c r="F1768" s="15"/>
    </row>
    <row r="1769" spans="4:6" s="1" customFormat="1" x14ac:dyDescent="0.2">
      <c r="D1769" s="3"/>
      <c r="E1769" s="131"/>
      <c r="F1769" s="15"/>
    </row>
    <row r="1770" spans="4:6" s="1" customFormat="1" x14ac:dyDescent="0.2">
      <c r="D1770" s="3"/>
      <c r="E1770" s="131"/>
      <c r="F1770" s="15"/>
    </row>
    <row r="1771" spans="4:6" s="1" customFormat="1" x14ac:dyDescent="0.2">
      <c r="D1771" s="3"/>
      <c r="E1771" s="131"/>
      <c r="F1771" s="15"/>
    </row>
    <row r="1772" spans="4:6" s="1" customFormat="1" x14ac:dyDescent="0.2">
      <c r="D1772" s="3"/>
      <c r="E1772" s="131"/>
      <c r="F1772" s="15"/>
    </row>
    <row r="1773" spans="4:6" s="1" customFormat="1" x14ac:dyDescent="0.2">
      <c r="D1773" s="3"/>
      <c r="E1773" s="131"/>
      <c r="F1773" s="15"/>
    </row>
    <row r="1774" spans="4:6" s="1" customFormat="1" x14ac:dyDescent="0.2">
      <c r="D1774" s="3"/>
      <c r="E1774" s="131"/>
      <c r="F1774" s="15"/>
    </row>
    <row r="1775" spans="4:6" s="1" customFormat="1" x14ac:dyDescent="0.2">
      <c r="D1775" s="3"/>
      <c r="E1775" s="131"/>
      <c r="F1775" s="15"/>
    </row>
    <row r="1776" spans="4:6" s="1" customFormat="1" x14ac:dyDescent="0.2">
      <c r="D1776" s="3"/>
      <c r="E1776" s="131"/>
      <c r="F1776" s="15"/>
    </row>
    <row r="1777" spans="4:6" s="1" customFormat="1" x14ac:dyDescent="0.2">
      <c r="D1777" s="3"/>
      <c r="E1777" s="131"/>
      <c r="F1777" s="15"/>
    </row>
    <row r="1778" spans="4:6" s="1" customFormat="1" x14ac:dyDescent="0.2">
      <c r="D1778" s="3"/>
      <c r="E1778" s="131"/>
      <c r="F1778" s="15"/>
    </row>
    <row r="1779" spans="4:6" s="1" customFormat="1" x14ac:dyDescent="0.2">
      <c r="D1779" s="3"/>
      <c r="E1779" s="131"/>
      <c r="F1779" s="15"/>
    </row>
    <row r="1780" spans="4:6" s="1" customFormat="1" x14ac:dyDescent="0.2">
      <c r="D1780" s="3"/>
      <c r="E1780" s="131"/>
      <c r="F1780" s="15"/>
    </row>
    <row r="1781" spans="4:6" s="1" customFormat="1" x14ac:dyDescent="0.2">
      <c r="D1781" s="3"/>
      <c r="E1781" s="131"/>
      <c r="F1781" s="15"/>
    </row>
    <row r="1782" spans="4:6" s="1" customFormat="1" x14ac:dyDescent="0.2">
      <c r="D1782" s="3"/>
      <c r="E1782" s="131"/>
      <c r="F1782" s="15"/>
    </row>
    <row r="1783" spans="4:6" s="1" customFormat="1" x14ac:dyDescent="0.2">
      <c r="D1783" s="3"/>
      <c r="E1783" s="131"/>
      <c r="F1783" s="15"/>
    </row>
    <row r="1784" spans="4:6" s="1" customFormat="1" x14ac:dyDescent="0.2">
      <c r="D1784" s="3"/>
      <c r="E1784" s="131"/>
      <c r="F1784" s="15"/>
    </row>
    <row r="1785" spans="4:6" s="1" customFormat="1" x14ac:dyDescent="0.2">
      <c r="D1785" s="3"/>
      <c r="E1785" s="131"/>
      <c r="F1785" s="15"/>
    </row>
    <row r="1786" spans="4:6" s="1" customFormat="1" x14ac:dyDescent="0.2">
      <c r="D1786" s="3"/>
      <c r="E1786" s="131"/>
      <c r="F1786" s="15"/>
    </row>
    <row r="1787" spans="4:6" s="1" customFormat="1" x14ac:dyDescent="0.2">
      <c r="D1787" s="3"/>
      <c r="E1787" s="131"/>
      <c r="F1787" s="15"/>
    </row>
    <row r="1788" spans="4:6" s="1" customFormat="1" x14ac:dyDescent="0.2">
      <c r="D1788" s="3"/>
      <c r="E1788" s="131"/>
      <c r="F1788" s="15"/>
    </row>
    <row r="1789" spans="4:6" s="1" customFormat="1" x14ac:dyDescent="0.2">
      <c r="D1789" s="3"/>
      <c r="E1789" s="131"/>
      <c r="F1789" s="15"/>
    </row>
    <row r="1790" spans="4:6" s="1" customFormat="1" x14ac:dyDescent="0.2">
      <c r="D1790" s="3"/>
      <c r="E1790" s="131"/>
      <c r="F1790" s="15"/>
    </row>
    <row r="1791" spans="4:6" s="1" customFormat="1" x14ac:dyDescent="0.2">
      <c r="D1791" s="3"/>
      <c r="E1791" s="131"/>
      <c r="F1791" s="15"/>
    </row>
    <row r="1792" spans="4:6" s="1" customFormat="1" x14ac:dyDescent="0.2">
      <c r="D1792" s="3"/>
      <c r="E1792" s="131"/>
      <c r="F1792" s="15"/>
    </row>
    <row r="1793" spans="4:6" s="1" customFormat="1" x14ac:dyDescent="0.2">
      <c r="D1793" s="3"/>
      <c r="E1793" s="131"/>
      <c r="F1793" s="15"/>
    </row>
    <row r="1794" spans="4:6" s="1" customFormat="1" x14ac:dyDescent="0.2">
      <c r="D1794" s="3"/>
      <c r="E1794" s="131"/>
      <c r="F1794" s="15"/>
    </row>
    <row r="1795" spans="4:6" s="1" customFormat="1" x14ac:dyDescent="0.2">
      <c r="D1795" s="3"/>
      <c r="E1795" s="131"/>
      <c r="F1795" s="15"/>
    </row>
    <row r="1796" spans="4:6" s="1" customFormat="1" x14ac:dyDescent="0.2">
      <c r="D1796" s="3"/>
      <c r="E1796" s="131"/>
      <c r="F1796" s="15"/>
    </row>
    <row r="1797" spans="4:6" s="1" customFormat="1" x14ac:dyDescent="0.2">
      <c r="D1797" s="3"/>
      <c r="E1797" s="131"/>
      <c r="F1797" s="15"/>
    </row>
    <row r="1798" spans="4:6" s="1" customFormat="1" x14ac:dyDescent="0.2">
      <c r="D1798" s="3"/>
      <c r="E1798" s="131"/>
      <c r="F1798" s="15"/>
    </row>
    <row r="1799" spans="4:6" s="1" customFormat="1" x14ac:dyDescent="0.2">
      <c r="D1799" s="3"/>
      <c r="E1799" s="131"/>
      <c r="F1799" s="15"/>
    </row>
    <row r="1800" spans="4:6" s="1" customFormat="1" x14ac:dyDescent="0.2">
      <c r="D1800" s="3"/>
      <c r="E1800" s="131"/>
      <c r="F1800" s="15"/>
    </row>
    <row r="1801" spans="4:6" s="1" customFormat="1" x14ac:dyDescent="0.2">
      <c r="D1801" s="3"/>
      <c r="E1801" s="131"/>
      <c r="F1801" s="15"/>
    </row>
    <row r="1802" spans="4:6" s="1" customFormat="1" x14ac:dyDescent="0.2">
      <c r="D1802" s="3"/>
      <c r="E1802" s="131"/>
      <c r="F1802" s="15"/>
    </row>
    <row r="1803" spans="4:6" s="1" customFormat="1" x14ac:dyDescent="0.2">
      <c r="D1803" s="3"/>
      <c r="E1803" s="131"/>
      <c r="F1803" s="15"/>
    </row>
    <row r="1804" spans="4:6" s="1" customFormat="1" x14ac:dyDescent="0.2">
      <c r="D1804" s="3"/>
      <c r="E1804" s="131"/>
      <c r="F1804" s="15"/>
    </row>
    <row r="1805" spans="4:6" s="1" customFormat="1" x14ac:dyDescent="0.2">
      <c r="D1805" s="3"/>
      <c r="E1805" s="131"/>
      <c r="F1805" s="15"/>
    </row>
    <row r="1806" spans="4:6" s="1" customFormat="1" x14ac:dyDescent="0.2">
      <c r="D1806" s="3"/>
      <c r="E1806" s="131"/>
      <c r="F1806" s="15"/>
    </row>
    <row r="1807" spans="4:6" s="1" customFormat="1" x14ac:dyDescent="0.2">
      <c r="D1807" s="3"/>
      <c r="E1807" s="131"/>
      <c r="F1807" s="15"/>
    </row>
    <row r="1808" spans="4:6" s="1" customFormat="1" x14ac:dyDescent="0.2">
      <c r="D1808" s="3"/>
      <c r="E1808" s="131"/>
      <c r="F1808" s="15"/>
    </row>
    <row r="1809" spans="4:6" s="1" customFormat="1" x14ac:dyDescent="0.2">
      <c r="D1809" s="3"/>
      <c r="E1809" s="131"/>
      <c r="F1809" s="15"/>
    </row>
    <row r="1810" spans="4:6" s="1" customFormat="1" x14ac:dyDescent="0.2">
      <c r="D1810" s="3"/>
      <c r="E1810" s="131"/>
      <c r="F1810" s="15"/>
    </row>
    <row r="1811" spans="4:6" s="1" customFormat="1" x14ac:dyDescent="0.2">
      <c r="D1811" s="3"/>
      <c r="E1811" s="131"/>
      <c r="F1811" s="15"/>
    </row>
    <row r="1812" spans="4:6" s="1" customFormat="1" x14ac:dyDescent="0.2">
      <c r="D1812" s="3"/>
      <c r="E1812" s="131"/>
      <c r="F1812" s="15"/>
    </row>
    <row r="1813" spans="4:6" s="1" customFormat="1" x14ac:dyDescent="0.2">
      <c r="D1813" s="3"/>
      <c r="E1813" s="131"/>
      <c r="F1813" s="15"/>
    </row>
    <row r="1814" spans="4:6" s="1" customFormat="1" x14ac:dyDescent="0.2">
      <c r="D1814" s="3"/>
      <c r="E1814" s="131"/>
      <c r="F1814" s="15"/>
    </row>
    <row r="1815" spans="4:6" s="1" customFormat="1" x14ac:dyDescent="0.2">
      <c r="D1815" s="3"/>
      <c r="E1815" s="131"/>
      <c r="F1815" s="15"/>
    </row>
    <row r="1816" spans="4:6" s="1" customFormat="1" x14ac:dyDescent="0.2">
      <c r="D1816" s="3"/>
      <c r="E1816" s="131"/>
      <c r="F1816" s="15"/>
    </row>
    <row r="1817" spans="4:6" s="1" customFormat="1" x14ac:dyDescent="0.2">
      <c r="D1817" s="3"/>
      <c r="E1817" s="131"/>
      <c r="F1817" s="15"/>
    </row>
    <row r="1818" spans="4:6" s="1" customFormat="1" x14ac:dyDescent="0.2">
      <c r="D1818" s="3"/>
      <c r="E1818" s="131"/>
      <c r="F1818" s="15"/>
    </row>
    <row r="1819" spans="4:6" s="1" customFormat="1" x14ac:dyDescent="0.2">
      <c r="D1819" s="3"/>
      <c r="E1819" s="131"/>
      <c r="F1819" s="15"/>
    </row>
    <row r="1820" spans="4:6" s="1" customFormat="1" x14ac:dyDescent="0.2">
      <c r="D1820" s="3"/>
      <c r="E1820" s="131"/>
      <c r="F1820" s="15"/>
    </row>
    <row r="1821" spans="4:6" s="1" customFormat="1" x14ac:dyDescent="0.2">
      <c r="D1821" s="3"/>
      <c r="E1821" s="131"/>
      <c r="F1821" s="15"/>
    </row>
    <row r="1822" spans="4:6" s="1" customFormat="1" x14ac:dyDescent="0.2">
      <c r="D1822" s="3"/>
      <c r="E1822" s="131"/>
      <c r="F1822" s="15"/>
    </row>
    <row r="1823" spans="4:6" s="1" customFormat="1" x14ac:dyDescent="0.2">
      <c r="D1823" s="3"/>
      <c r="E1823" s="131"/>
      <c r="F1823" s="15"/>
    </row>
    <row r="1824" spans="4:6" s="1" customFormat="1" x14ac:dyDescent="0.2">
      <c r="D1824" s="3"/>
      <c r="E1824" s="131"/>
      <c r="F1824" s="15"/>
    </row>
    <row r="1825" spans="4:6" s="1" customFormat="1" x14ac:dyDescent="0.2">
      <c r="D1825" s="3"/>
      <c r="E1825" s="131"/>
      <c r="F1825" s="15"/>
    </row>
    <row r="1826" spans="4:6" s="1" customFormat="1" x14ac:dyDescent="0.2">
      <c r="D1826" s="3"/>
      <c r="E1826" s="131"/>
      <c r="F1826" s="15"/>
    </row>
    <row r="1827" spans="4:6" s="1" customFormat="1" x14ac:dyDescent="0.2">
      <c r="D1827" s="3"/>
      <c r="E1827" s="131"/>
      <c r="F1827" s="15"/>
    </row>
    <row r="1828" spans="4:6" s="1" customFormat="1" x14ac:dyDescent="0.2">
      <c r="D1828" s="3"/>
      <c r="E1828" s="131"/>
      <c r="F1828" s="15"/>
    </row>
    <row r="1829" spans="4:6" s="1" customFormat="1" x14ac:dyDescent="0.2">
      <c r="D1829" s="3"/>
      <c r="E1829" s="131"/>
      <c r="F1829" s="15"/>
    </row>
    <row r="1830" spans="4:6" s="1" customFormat="1" x14ac:dyDescent="0.2">
      <c r="D1830" s="3"/>
      <c r="E1830" s="131"/>
      <c r="F1830" s="15"/>
    </row>
    <row r="1831" spans="4:6" s="1" customFormat="1" x14ac:dyDescent="0.2">
      <c r="D1831" s="3"/>
      <c r="E1831" s="131"/>
      <c r="F1831" s="15"/>
    </row>
    <row r="1832" spans="4:6" s="1" customFormat="1" x14ac:dyDescent="0.2">
      <c r="D1832" s="3"/>
      <c r="E1832" s="131"/>
      <c r="F1832" s="15"/>
    </row>
    <row r="1833" spans="4:6" s="1" customFormat="1" x14ac:dyDescent="0.2">
      <c r="D1833" s="3"/>
      <c r="E1833" s="131"/>
      <c r="F1833" s="15"/>
    </row>
    <row r="1834" spans="4:6" s="1" customFormat="1" x14ac:dyDescent="0.2">
      <c r="D1834" s="3"/>
      <c r="E1834" s="131"/>
      <c r="F1834" s="15"/>
    </row>
    <row r="1835" spans="4:6" s="1" customFormat="1" x14ac:dyDescent="0.2">
      <c r="D1835" s="3"/>
      <c r="E1835" s="131"/>
      <c r="F1835" s="15"/>
    </row>
    <row r="1836" spans="4:6" s="1" customFormat="1" x14ac:dyDescent="0.2">
      <c r="D1836" s="3"/>
      <c r="E1836" s="131"/>
      <c r="F1836" s="15"/>
    </row>
    <row r="1837" spans="4:6" s="1" customFormat="1" x14ac:dyDescent="0.2">
      <c r="D1837" s="3"/>
      <c r="E1837" s="131"/>
      <c r="F1837" s="15"/>
    </row>
    <row r="1838" spans="4:6" s="1" customFormat="1" x14ac:dyDescent="0.2">
      <c r="D1838" s="3"/>
      <c r="E1838" s="131"/>
      <c r="F1838" s="15"/>
    </row>
    <row r="1839" spans="4:6" s="1" customFormat="1" x14ac:dyDescent="0.2">
      <c r="D1839" s="3"/>
      <c r="E1839" s="131"/>
      <c r="F1839" s="15"/>
    </row>
    <row r="1840" spans="4:6" s="1" customFormat="1" x14ac:dyDescent="0.2">
      <c r="D1840" s="3"/>
      <c r="E1840" s="131"/>
      <c r="F1840" s="15"/>
    </row>
    <row r="1841" spans="4:6" s="1" customFormat="1" x14ac:dyDescent="0.2">
      <c r="D1841" s="3"/>
      <c r="E1841" s="131"/>
      <c r="F1841" s="15"/>
    </row>
    <row r="1842" spans="4:6" s="1" customFormat="1" x14ac:dyDescent="0.2">
      <c r="D1842" s="3"/>
      <c r="E1842" s="131"/>
      <c r="F1842" s="15"/>
    </row>
    <row r="1843" spans="4:6" s="1" customFormat="1" x14ac:dyDescent="0.2">
      <c r="D1843" s="3"/>
      <c r="E1843" s="131"/>
      <c r="F1843" s="15"/>
    </row>
    <row r="1844" spans="4:6" s="1" customFormat="1" x14ac:dyDescent="0.2">
      <c r="D1844" s="3"/>
      <c r="E1844" s="131"/>
      <c r="F1844" s="15"/>
    </row>
    <row r="1845" spans="4:6" s="1" customFormat="1" x14ac:dyDescent="0.2">
      <c r="D1845" s="3"/>
      <c r="E1845" s="131"/>
      <c r="F1845" s="15"/>
    </row>
    <row r="1846" spans="4:6" s="1" customFormat="1" x14ac:dyDescent="0.2">
      <c r="D1846" s="3"/>
      <c r="E1846" s="131"/>
      <c r="F1846" s="15"/>
    </row>
    <row r="1847" spans="4:6" s="1" customFormat="1" x14ac:dyDescent="0.2">
      <c r="D1847" s="3"/>
      <c r="E1847" s="131"/>
      <c r="F1847" s="15"/>
    </row>
    <row r="1848" spans="4:6" s="1" customFormat="1" x14ac:dyDescent="0.2">
      <c r="D1848" s="3"/>
      <c r="E1848" s="131"/>
      <c r="F1848" s="15"/>
    </row>
    <row r="1849" spans="4:6" s="1" customFormat="1" x14ac:dyDescent="0.2">
      <c r="D1849" s="3"/>
      <c r="E1849" s="131"/>
      <c r="F1849" s="15"/>
    </row>
    <row r="1850" spans="4:6" s="1" customFormat="1" x14ac:dyDescent="0.2">
      <c r="D1850" s="3"/>
      <c r="E1850" s="131"/>
      <c r="F1850" s="15"/>
    </row>
    <row r="1851" spans="4:6" s="1" customFormat="1" x14ac:dyDescent="0.2">
      <c r="D1851" s="3"/>
      <c r="E1851" s="131"/>
      <c r="F1851" s="15"/>
    </row>
    <row r="1852" spans="4:6" s="1" customFormat="1" x14ac:dyDescent="0.2">
      <c r="D1852" s="3"/>
      <c r="E1852" s="131"/>
      <c r="F1852" s="15"/>
    </row>
    <row r="1853" spans="4:6" s="1" customFormat="1" x14ac:dyDescent="0.2">
      <c r="D1853" s="3"/>
      <c r="E1853" s="131"/>
      <c r="F1853" s="15"/>
    </row>
    <row r="1854" spans="4:6" s="1" customFormat="1" x14ac:dyDescent="0.2">
      <c r="D1854" s="3"/>
      <c r="E1854" s="131"/>
      <c r="F1854" s="15"/>
    </row>
    <row r="1855" spans="4:6" s="1" customFormat="1" x14ac:dyDescent="0.2">
      <c r="D1855" s="3"/>
      <c r="E1855" s="131"/>
      <c r="F1855" s="15"/>
    </row>
    <row r="1856" spans="4:6" s="1" customFormat="1" x14ac:dyDescent="0.2">
      <c r="D1856" s="3"/>
      <c r="E1856" s="131"/>
      <c r="F1856" s="15"/>
    </row>
    <row r="1857" spans="4:6" s="1" customFormat="1" x14ac:dyDescent="0.2">
      <c r="D1857" s="3"/>
      <c r="E1857" s="131"/>
      <c r="F1857" s="15"/>
    </row>
    <row r="1858" spans="4:6" s="1" customFormat="1" x14ac:dyDescent="0.2">
      <c r="D1858" s="3"/>
      <c r="E1858" s="131"/>
      <c r="F1858" s="15"/>
    </row>
    <row r="1859" spans="4:6" s="1" customFormat="1" x14ac:dyDescent="0.2">
      <c r="D1859" s="3"/>
      <c r="E1859" s="131"/>
      <c r="F1859" s="15"/>
    </row>
    <row r="1860" spans="4:6" s="1" customFormat="1" x14ac:dyDescent="0.2">
      <c r="D1860" s="3"/>
      <c r="E1860" s="131"/>
      <c r="F1860" s="15"/>
    </row>
    <row r="1861" spans="4:6" s="1" customFormat="1" x14ac:dyDescent="0.2">
      <c r="D1861" s="3"/>
      <c r="E1861" s="131"/>
      <c r="F1861" s="15"/>
    </row>
    <row r="1862" spans="4:6" s="1" customFormat="1" x14ac:dyDescent="0.2">
      <c r="D1862" s="3"/>
      <c r="E1862" s="131"/>
      <c r="F1862" s="15"/>
    </row>
    <row r="1863" spans="4:6" s="1" customFormat="1" x14ac:dyDescent="0.2">
      <c r="D1863" s="3"/>
      <c r="E1863" s="131"/>
      <c r="F1863" s="15"/>
    </row>
    <row r="1864" spans="4:6" s="1" customFormat="1" x14ac:dyDescent="0.2">
      <c r="D1864" s="3"/>
      <c r="E1864" s="131"/>
      <c r="F1864" s="15"/>
    </row>
    <row r="1865" spans="4:6" s="1" customFormat="1" x14ac:dyDescent="0.2">
      <c r="D1865" s="3"/>
      <c r="E1865" s="131"/>
      <c r="F1865" s="15"/>
    </row>
    <row r="1866" spans="4:6" s="1" customFormat="1" x14ac:dyDescent="0.2">
      <c r="D1866" s="3"/>
      <c r="E1866" s="131"/>
      <c r="F1866" s="15"/>
    </row>
    <row r="1867" spans="4:6" s="1" customFormat="1" x14ac:dyDescent="0.2">
      <c r="D1867" s="3"/>
      <c r="E1867" s="131"/>
      <c r="F1867" s="15"/>
    </row>
    <row r="1868" spans="4:6" s="1" customFormat="1" x14ac:dyDescent="0.2">
      <c r="D1868" s="3"/>
      <c r="E1868" s="131"/>
      <c r="F1868" s="15"/>
    </row>
    <row r="1869" spans="4:6" s="1" customFormat="1" x14ac:dyDescent="0.2">
      <c r="D1869" s="3"/>
      <c r="E1869" s="131"/>
      <c r="F1869" s="15"/>
    </row>
    <row r="1870" spans="4:6" s="1" customFormat="1" x14ac:dyDescent="0.2">
      <c r="D1870" s="3"/>
      <c r="E1870" s="131"/>
      <c r="F1870" s="15"/>
    </row>
    <row r="1871" spans="4:6" s="1" customFormat="1" x14ac:dyDescent="0.2">
      <c r="D1871" s="3"/>
      <c r="E1871" s="131"/>
      <c r="F1871" s="15"/>
    </row>
    <row r="1872" spans="4:6" s="1" customFormat="1" x14ac:dyDescent="0.2">
      <c r="D1872" s="3"/>
      <c r="E1872" s="131"/>
      <c r="F1872" s="15"/>
    </row>
    <row r="1873" spans="4:6" s="1" customFormat="1" x14ac:dyDescent="0.2">
      <c r="D1873" s="3"/>
      <c r="E1873" s="131"/>
      <c r="F1873" s="15"/>
    </row>
    <row r="1874" spans="4:6" s="1" customFormat="1" x14ac:dyDescent="0.2">
      <c r="D1874" s="3"/>
      <c r="E1874" s="131"/>
      <c r="F1874" s="15"/>
    </row>
    <row r="1875" spans="4:6" s="1" customFormat="1" x14ac:dyDescent="0.2">
      <c r="D1875" s="3"/>
      <c r="E1875" s="131"/>
      <c r="F1875" s="15"/>
    </row>
    <row r="1876" spans="4:6" s="1" customFormat="1" x14ac:dyDescent="0.2">
      <c r="D1876" s="3"/>
      <c r="E1876" s="131"/>
      <c r="F1876" s="15"/>
    </row>
    <row r="1877" spans="4:6" s="1" customFormat="1" x14ac:dyDescent="0.2">
      <c r="D1877" s="3"/>
      <c r="E1877" s="131"/>
      <c r="F1877" s="15"/>
    </row>
    <row r="1878" spans="4:6" s="1" customFormat="1" x14ac:dyDescent="0.2">
      <c r="D1878" s="3"/>
      <c r="E1878" s="131"/>
      <c r="F1878" s="15"/>
    </row>
    <row r="1879" spans="4:6" s="1" customFormat="1" x14ac:dyDescent="0.2">
      <c r="D1879" s="3"/>
      <c r="E1879" s="131"/>
      <c r="F1879" s="15"/>
    </row>
    <row r="1880" spans="4:6" s="1" customFormat="1" x14ac:dyDescent="0.2">
      <c r="D1880" s="3"/>
      <c r="E1880" s="131"/>
      <c r="F1880" s="15"/>
    </row>
    <row r="1881" spans="4:6" s="1" customFormat="1" x14ac:dyDescent="0.2">
      <c r="D1881" s="3"/>
      <c r="E1881" s="131"/>
      <c r="F1881" s="15"/>
    </row>
    <row r="1882" spans="4:6" s="1" customFormat="1" x14ac:dyDescent="0.2">
      <c r="D1882" s="3"/>
      <c r="E1882" s="131"/>
      <c r="F1882" s="15"/>
    </row>
    <row r="1883" spans="4:6" s="1" customFormat="1" x14ac:dyDescent="0.2">
      <c r="D1883" s="3"/>
      <c r="E1883" s="131"/>
      <c r="F1883" s="15"/>
    </row>
    <row r="1884" spans="4:6" s="1" customFormat="1" x14ac:dyDescent="0.2">
      <c r="D1884" s="3"/>
      <c r="E1884" s="131"/>
      <c r="F1884" s="15"/>
    </row>
    <row r="1885" spans="4:6" s="1" customFormat="1" x14ac:dyDescent="0.2">
      <c r="D1885" s="3"/>
      <c r="E1885" s="131"/>
      <c r="F1885" s="15"/>
    </row>
    <row r="1886" spans="4:6" s="1" customFormat="1" x14ac:dyDescent="0.2">
      <c r="D1886" s="3"/>
      <c r="E1886" s="131"/>
      <c r="F1886" s="15"/>
    </row>
    <row r="1887" spans="4:6" s="1" customFormat="1" x14ac:dyDescent="0.2">
      <c r="D1887" s="3"/>
      <c r="E1887" s="131"/>
      <c r="F1887" s="15"/>
    </row>
    <row r="1888" spans="4:6" s="1" customFormat="1" x14ac:dyDescent="0.2">
      <c r="D1888" s="3"/>
      <c r="E1888" s="131"/>
      <c r="F1888" s="15"/>
    </row>
    <row r="1889" spans="4:6" s="1" customFormat="1" x14ac:dyDescent="0.2">
      <c r="D1889" s="3"/>
      <c r="E1889" s="131"/>
      <c r="F1889" s="15"/>
    </row>
    <row r="1890" spans="4:6" s="1" customFormat="1" x14ac:dyDescent="0.2">
      <c r="D1890" s="3"/>
      <c r="E1890" s="131"/>
      <c r="F1890" s="15"/>
    </row>
    <row r="1891" spans="4:6" s="1" customFormat="1" x14ac:dyDescent="0.2">
      <c r="D1891" s="3"/>
      <c r="E1891" s="131"/>
      <c r="F1891" s="15"/>
    </row>
    <row r="1892" spans="4:6" s="1" customFormat="1" x14ac:dyDescent="0.2">
      <c r="D1892" s="3"/>
      <c r="E1892" s="131"/>
      <c r="F1892" s="15"/>
    </row>
    <row r="1893" spans="4:6" s="1" customFormat="1" x14ac:dyDescent="0.2">
      <c r="D1893" s="3"/>
      <c r="E1893" s="131"/>
      <c r="F1893" s="15"/>
    </row>
    <row r="1894" spans="4:6" s="1" customFormat="1" x14ac:dyDescent="0.2">
      <c r="D1894" s="3"/>
      <c r="E1894" s="131"/>
      <c r="F1894" s="15"/>
    </row>
    <row r="1895" spans="4:6" s="1" customFormat="1" x14ac:dyDescent="0.2">
      <c r="D1895" s="3"/>
      <c r="E1895" s="131"/>
      <c r="F1895" s="15"/>
    </row>
    <row r="1896" spans="4:6" s="1" customFormat="1" x14ac:dyDescent="0.2">
      <c r="D1896" s="3"/>
      <c r="E1896" s="131"/>
      <c r="F1896" s="15"/>
    </row>
    <row r="1897" spans="4:6" s="1" customFormat="1" x14ac:dyDescent="0.2">
      <c r="D1897" s="3"/>
      <c r="E1897" s="131"/>
      <c r="F1897" s="15"/>
    </row>
    <row r="1898" spans="4:6" s="1" customFormat="1" x14ac:dyDescent="0.2">
      <c r="D1898" s="3"/>
      <c r="E1898" s="131"/>
      <c r="F1898" s="15"/>
    </row>
    <row r="1899" spans="4:6" s="1" customFormat="1" x14ac:dyDescent="0.2">
      <c r="D1899" s="3"/>
      <c r="E1899" s="131"/>
      <c r="F1899" s="15"/>
    </row>
    <row r="1900" spans="4:6" s="1" customFormat="1" x14ac:dyDescent="0.2">
      <c r="D1900" s="3"/>
      <c r="E1900" s="131"/>
      <c r="F1900" s="15"/>
    </row>
    <row r="1901" spans="4:6" s="1" customFormat="1" x14ac:dyDescent="0.2">
      <c r="D1901" s="3"/>
      <c r="E1901" s="131"/>
      <c r="F1901" s="15"/>
    </row>
    <row r="1902" spans="4:6" s="1" customFormat="1" x14ac:dyDescent="0.2">
      <c r="D1902" s="3"/>
      <c r="E1902" s="131"/>
      <c r="F1902" s="15"/>
    </row>
    <row r="1903" spans="4:6" s="1" customFormat="1" x14ac:dyDescent="0.2">
      <c r="D1903" s="3"/>
      <c r="E1903" s="131"/>
      <c r="F1903" s="15"/>
    </row>
    <row r="1904" spans="4:6" s="1" customFormat="1" x14ac:dyDescent="0.2">
      <c r="D1904" s="3"/>
      <c r="E1904" s="131"/>
      <c r="F1904" s="15"/>
    </row>
    <row r="1905" spans="4:6" s="1" customFormat="1" x14ac:dyDescent="0.2">
      <c r="D1905" s="3"/>
      <c r="E1905" s="131"/>
      <c r="F1905" s="15"/>
    </row>
    <row r="1906" spans="4:6" s="1" customFormat="1" x14ac:dyDescent="0.2">
      <c r="D1906" s="3"/>
      <c r="E1906" s="131"/>
      <c r="F1906" s="15"/>
    </row>
    <row r="1907" spans="4:6" s="1" customFormat="1" x14ac:dyDescent="0.2">
      <c r="D1907" s="3"/>
      <c r="E1907" s="131"/>
      <c r="F1907" s="15"/>
    </row>
    <row r="1908" spans="4:6" s="1" customFormat="1" x14ac:dyDescent="0.2">
      <c r="D1908" s="3"/>
      <c r="E1908" s="131"/>
      <c r="F1908" s="15"/>
    </row>
    <row r="1909" spans="4:6" s="1" customFormat="1" x14ac:dyDescent="0.2">
      <c r="D1909" s="3"/>
      <c r="E1909" s="131"/>
      <c r="F1909" s="15"/>
    </row>
    <row r="1910" spans="4:6" s="1" customFormat="1" x14ac:dyDescent="0.2">
      <c r="D1910" s="3"/>
      <c r="E1910" s="131"/>
      <c r="F1910" s="15"/>
    </row>
    <row r="1911" spans="4:6" s="1" customFormat="1" x14ac:dyDescent="0.2">
      <c r="D1911" s="3"/>
      <c r="E1911" s="131"/>
      <c r="F1911" s="15"/>
    </row>
    <row r="1912" spans="4:6" s="1" customFormat="1" x14ac:dyDescent="0.2">
      <c r="D1912" s="3"/>
      <c r="E1912" s="131"/>
      <c r="F1912" s="15"/>
    </row>
    <row r="1913" spans="4:6" s="1" customFormat="1" x14ac:dyDescent="0.2">
      <c r="D1913" s="3"/>
      <c r="E1913" s="131"/>
      <c r="F1913" s="15"/>
    </row>
    <row r="1914" spans="4:6" s="1" customFormat="1" x14ac:dyDescent="0.2">
      <c r="D1914" s="3"/>
      <c r="E1914" s="131"/>
      <c r="F1914" s="15"/>
    </row>
    <row r="1915" spans="4:6" s="1" customFormat="1" x14ac:dyDescent="0.2">
      <c r="D1915" s="3"/>
      <c r="E1915" s="131"/>
      <c r="F1915" s="15"/>
    </row>
    <row r="1916" spans="4:6" s="1" customFormat="1" x14ac:dyDescent="0.2">
      <c r="D1916" s="3"/>
      <c r="E1916" s="131"/>
      <c r="F1916" s="15"/>
    </row>
    <row r="1917" spans="4:6" s="1" customFormat="1" x14ac:dyDescent="0.2">
      <c r="D1917" s="3"/>
      <c r="E1917" s="131"/>
      <c r="F1917" s="15"/>
    </row>
    <row r="1918" spans="4:6" s="1" customFormat="1" x14ac:dyDescent="0.2">
      <c r="D1918" s="3"/>
      <c r="E1918" s="131"/>
      <c r="F1918" s="15"/>
    </row>
    <row r="1919" spans="4:6" s="1" customFormat="1" x14ac:dyDescent="0.2">
      <c r="D1919" s="3"/>
      <c r="E1919" s="131"/>
      <c r="F1919" s="15"/>
    </row>
    <row r="1920" spans="4:6" s="1" customFormat="1" x14ac:dyDescent="0.2">
      <c r="D1920" s="3"/>
      <c r="E1920" s="131"/>
      <c r="F1920" s="15"/>
    </row>
    <row r="1921" spans="4:6" s="1" customFormat="1" x14ac:dyDescent="0.2">
      <c r="D1921" s="3"/>
      <c r="E1921" s="131"/>
      <c r="F1921" s="15"/>
    </row>
    <row r="1922" spans="4:6" s="1" customFormat="1" x14ac:dyDescent="0.2">
      <c r="D1922" s="3"/>
      <c r="E1922" s="131"/>
      <c r="F1922" s="15"/>
    </row>
    <row r="1923" spans="4:6" s="1" customFormat="1" x14ac:dyDescent="0.2">
      <c r="D1923" s="3"/>
      <c r="E1923" s="131"/>
      <c r="F1923" s="15"/>
    </row>
    <row r="1924" spans="4:6" s="1" customFormat="1" x14ac:dyDescent="0.2">
      <c r="D1924" s="3"/>
      <c r="E1924" s="131"/>
      <c r="F1924" s="15"/>
    </row>
    <row r="1925" spans="4:6" s="1" customFormat="1" x14ac:dyDescent="0.2">
      <c r="D1925" s="3"/>
      <c r="E1925" s="131"/>
      <c r="F1925" s="15"/>
    </row>
    <row r="1926" spans="4:6" s="1" customFormat="1" x14ac:dyDescent="0.2">
      <c r="D1926" s="3"/>
      <c r="E1926" s="131"/>
      <c r="F1926" s="15"/>
    </row>
    <row r="1927" spans="4:6" s="1" customFormat="1" x14ac:dyDescent="0.2">
      <c r="D1927" s="3"/>
      <c r="E1927" s="131"/>
      <c r="F1927" s="15"/>
    </row>
    <row r="1928" spans="4:6" s="1" customFormat="1" x14ac:dyDescent="0.2">
      <c r="D1928" s="3"/>
      <c r="E1928" s="131"/>
      <c r="F1928" s="15"/>
    </row>
    <row r="1929" spans="4:6" s="1" customFormat="1" x14ac:dyDescent="0.2">
      <c r="D1929" s="3"/>
      <c r="E1929" s="131"/>
      <c r="F1929" s="15"/>
    </row>
    <row r="1930" spans="4:6" s="1" customFormat="1" x14ac:dyDescent="0.2">
      <c r="D1930" s="3"/>
      <c r="E1930" s="131"/>
      <c r="F1930" s="15"/>
    </row>
    <row r="1931" spans="4:6" s="1" customFormat="1" x14ac:dyDescent="0.2">
      <c r="D1931" s="3"/>
      <c r="E1931" s="131"/>
      <c r="F1931" s="15"/>
    </row>
    <row r="1932" spans="4:6" s="1" customFormat="1" x14ac:dyDescent="0.2">
      <c r="D1932" s="3"/>
      <c r="E1932" s="131"/>
      <c r="F1932" s="15"/>
    </row>
    <row r="1933" spans="4:6" s="1" customFormat="1" x14ac:dyDescent="0.2">
      <c r="D1933" s="3"/>
      <c r="E1933" s="131"/>
      <c r="F1933" s="15"/>
    </row>
    <row r="1934" spans="4:6" s="1" customFormat="1" x14ac:dyDescent="0.2">
      <c r="D1934" s="3"/>
      <c r="E1934" s="131"/>
      <c r="F1934" s="15"/>
    </row>
    <row r="1935" spans="4:6" s="1" customFormat="1" x14ac:dyDescent="0.2">
      <c r="D1935" s="3"/>
      <c r="E1935" s="131"/>
      <c r="F1935" s="15"/>
    </row>
    <row r="1936" spans="4:6" s="1" customFormat="1" x14ac:dyDescent="0.2">
      <c r="D1936" s="3"/>
      <c r="E1936" s="131"/>
      <c r="F1936" s="15"/>
    </row>
    <row r="1937" spans="4:6" s="1" customFormat="1" x14ac:dyDescent="0.2">
      <c r="D1937" s="3"/>
      <c r="E1937" s="131"/>
      <c r="F1937" s="15"/>
    </row>
    <row r="1938" spans="4:6" s="1" customFormat="1" x14ac:dyDescent="0.2">
      <c r="D1938" s="3"/>
      <c r="E1938" s="131"/>
      <c r="F1938" s="15"/>
    </row>
    <row r="1939" spans="4:6" s="1" customFormat="1" x14ac:dyDescent="0.2">
      <c r="D1939" s="3"/>
      <c r="E1939" s="131"/>
      <c r="F1939" s="15"/>
    </row>
    <row r="1940" spans="4:6" s="1" customFormat="1" x14ac:dyDescent="0.2">
      <c r="D1940" s="3"/>
      <c r="E1940" s="131"/>
      <c r="F1940" s="15"/>
    </row>
    <row r="1941" spans="4:6" s="1" customFormat="1" x14ac:dyDescent="0.2">
      <c r="D1941" s="3"/>
      <c r="E1941" s="131"/>
      <c r="F1941" s="15"/>
    </row>
    <row r="1942" spans="4:6" s="1" customFormat="1" x14ac:dyDescent="0.2">
      <c r="D1942" s="3"/>
      <c r="E1942" s="131"/>
      <c r="F1942" s="15"/>
    </row>
    <row r="1943" spans="4:6" s="1" customFormat="1" x14ac:dyDescent="0.2">
      <c r="D1943" s="3"/>
      <c r="E1943" s="131"/>
      <c r="F1943" s="15"/>
    </row>
    <row r="1944" spans="4:6" s="1" customFormat="1" x14ac:dyDescent="0.2">
      <c r="D1944" s="3"/>
      <c r="E1944" s="131"/>
      <c r="F1944" s="15"/>
    </row>
    <row r="1945" spans="4:6" s="1" customFormat="1" x14ac:dyDescent="0.2">
      <c r="D1945" s="3"/>
      <c r="E1945" s="131"/>
      <c r="F1945" s="15"/>
    </row>
    <row r="1946" spans="4:6" s="1" customFormat="1" x14ac:dyDescent="0.2">
      <c r="D1946" s="3"/>
      <c r="E1946" s="131"/>
      <c r="F1946" s="15"/>
    </row>
    <row r="1947" spans="4:6" s="1" customFormat="1" x14ac:dyDescent="0.2">
      <c r="D1947" s="3"/>
      <c r="E1947" s="131"/>
      <c r="F1947" s="15"/>
    </row>
    <row r="1948" spans="4:6" s="1" customFormat="1" x14ac:dyDescent="0.2">
      <c r="D1948" s="3"/>
      <c r="E1948" s="131"/>
      <c r="F1948" s="15"/>
    </row>
    <row r="1949" spans="4:6" s="1" customFormat="1" x14ac:dyDescent="0.2">
      <c r="D1949" s="3"/>
      <c r="E1949" s="131"/>
      <c r="F1949" s="15"/>
    </row>
    <row r="1950" spans="4:6" s="1" customFormat="1" x14ac:dyDescent="0.2">
      <c r="D1950" s="3"/>
      <c r="E1950" s="131"/>
      <c r="F1950" s="15"/>
    </row>
    <row r="1951" spans="4:6" s="1" customFormat="1" x14ac:dyDescent="0.2">
      <c r="D1951" s="3"/>
      <c r="E1951" s="131"/>
      <c r="F1951" s="15"/>
    </row>
    <row r="1952" spans="4:6" s="1" customFormat="1" x14ac:dyDescent="0.2">
      <c r="D1952" s="3"/>
      <c r="E1952" s="131"/>
      <c r="F1952" s="15"/>
    </row>
    <row r="1953" spans="4:6" s="1" customFormat="1" x14ac:dyDescent="0.2">
      <c r="D1953" s="3"/>
      <c r="E1953" s="131"/>
      <c r="F1953" s="15"/>
    </row>
    <row r="1954" spans="4:6" s="1" customFormat="1" x14ac:dyDescent="0.2">
      <c r="D1954" s="3"/>
      <c r="E1954" s="131"/>
      <c r="F1954" s="15"/>
    </row>
    <row r="1955" spans="4:6" s="1" customFormat="1" x14ac:dyDescent="0.2">
      <c r="D1955" s="3"/>
      <c r="E1955" s="131"/>
      <c r="F1955" s="15"/>
    </row>
    <row r="1956" spans="4:6" s="1" customFormat="1" x14ac:dyDescent="0.2">
      <c r="D1956" s="3"/>
      <c r="E1956" s="131"/>
      <c r="F1956" s="15"/>
    </row>
    <row r="1957" spans="4:6" s="1" customFormat="1" x14ac:dyDescent="0.2">
      <c r="D1957" s="3"/>
      <c r="E1957" s="131"/>
      <c r="F1957" s="15"/>
    </row>
    <row r="1958" spans="4:6" s="1" customFormat="1" x14ac:dyDescent="0.2">
      <c r="D1958" s="3"/>
      <c r="E1958" s="131"/>
      <c r="F1958" s="15"/>
    </row>
    <row r="1959" spans="4:6" s="1" customFormat="1" x14ac:dyDescent="0.2">
      <c r="D1959" s="3"/>
      <c r="E1959" s="131"/>
      <c r="F1959" s="15"/>
    </row>
    <row r="1960" spans="4:6" s="1" customFormat="1" x14ac:dyDescent="0.2">
      <c r="D1960" s="3"/>
      <c r="E1960" s="131"/>
      <c r="F1960" s="15"/>
    </row>
    <row r="1961" spans="4:6" s="1" customFormat="1" x14ac:dyDescent="0.2">
      <c r="D1961" s="3"/>
      <c r="E1961" s="131"/>
      <c r="F1961" s="15"/>
    </row>
    <row r="1962" spans="4:6" s="1" customFormat="1" x14ac:dyDescent="0.2">
      <c r="D1962" s="3"/>
      <c r="E1962" s="131"/>
      <c r="F1962" s="15"/>
    </row>
    <row r="1963" spans="4:6" s="1" customFormat="1" x14ac:dyDescent="0.2">
      <c r="D1963" s="3"/>
      <c r="E1963" s="131"/>
      <c r="F1963" s="15"/>
    </row>
    <row r="1964" spans="4:6" s="1" customFormat="1" x14ac:dyDescent="0.2">
      <c r="D1964" s="3"/>
      <c r="E1964" s="131"/>
      <c r="F1964" s="15"/>
    </row>
    <row r="1965" spans="4:6" s="1" customFormat="1" x14ac:dyDescent="0.2">
      <c r="D1965" s="3"/>
      <c r="E1965" s="131"/>
      <c r="F1965" s="15"/>
    </row>
    <row r="1966" spans="4:6" s="1" customFormat="1" x14ac:dyDescent="0.2">
      <c r="D1966" s="3"/>
      <c r="E1966" s="131"/>
      <c r="F1966" s="15"/>
    </row>
    <row r="1967" spans="4:6" s="1" customFormat="1" x14ac:dyDescent="0.2">
      <c r="D1967" s="3"/>
      <c r="E1967" s="131"/>
      <c r="F1967" s="15"/>
    </row>
    <row r="1968" spans="4:6" s="1" customFormat="1" x14ac:dyDescent="0.2">
      <c r="D1968" s="3"/>
      <c r="E1968" s="131"/>
      <c r="F1968" s="15"/>
    </row>
    <row r="1969" spans="4:6" s="1" customFormat="1" x14ac:dyDescent="0.2">
      <c r="D1969" s="3"/>
      <c r="E1969" s="131"/>
      <c r="F1969" s="15"/>
    </row>
    <row r="1970" spans="4:6" s="1" customFormat="1" x14ac:dyDescent="0.2">
      <c r="D1970" s="3"/>
      <c r="E1970" s="131"/>
      <c r="F1970" s="15"/>
    </row>
    <row r="1971" spans="4:6" s="1" customFormat="1" x14ac:dyDescent="0.2">
      <c r="D1971" s="3"/>
      <c r="E1971" s="131"/>
      <c r="F1971" s="15"/>
    </row>
    <row r="1972" spans="4:6" s="1" customFormat="1" x14ac:dyDescent="0.2">
      <c r="D1972" s="3"/>
      <c r="E1972" s="131"/>
      <c r="F1972" s="15"/>
    </row>
    <row r="1973" spans="4:6" s="1" customFormat="1" x14ac:dyDescent="0.2">
      <c r="D1973" s="3"/>
      <c r="E1973" s="131"/>
      <c r="F1973" s="15"/>
    </row>
    <row r="1974" spans="4:6" s="1" customFormat="1" x14ac:dyDescent="0.2">
      <c r="D1974" s="3"/>
      <c r="E1974" s="131"/>
      <c r="F1974" s="15"/>
    </row>
    <row r="1975" spans="4:6" s="1" customFormat="1" x14ac:dyDescent="0.2">
      <c r="D1975" s="3"/>
      <c r="E1975" s="131"/>
      <c r="F1975" s="15"/>
    </row>
    <row r="1976" spans="4:6" s="1" customFormat="1" x14ac:dyDescent="0.2">
      <c r="D1976" s="3"/>
      <c r="E1976" s="131"/>
      <c r="F1976" s="15"/>
    </row>
    <row r="1977" spans="4:6" s="1" customFormat="1" x14ac:dyDescent="0.2">
      <c r="D1977" s="3"/>
      <c r="E1977" s="131"/>
      <c r="F1977" s="15"/>
    </row>
    <row r="1978" spans="4:6" s="1" customFormat="1" x14ac:dyDescent="0.2">
      <c r="D1978" s="3"/>
      <c r="E1978" s="131"/>
      <c r="F1978" s="15"/>
    </row>
    <row r="1979" spans="4:6" s="1" customFormat="1" x14ac:dyDescent="0.2">
      <c r="D1979" s="3"/>
      <c r="E1979" s="131"/>
      <c r="F1979" s="15"/>
    </row>
    <row r="1980" spans="4:6" s="1" customFormat="1" x14ac:dyDescent="0.2">
      <c r="D1980" s="3"/>
      <c r="E1980" s="131"/>
      <c r="F1980" s="15"/>
    </row>
    <row r="1981" spans="4:6" s="1" customFormat="1" x14ac:dyDescent="0.2">
      <c r="D1981" s="3"/>
      <c r="E1981" s="131"/>
      <c r="F1981" s="15"/>
    </row>
    <row r="1982" spans="4:6" s="1" customFormat="1" x14ac:dyDescent="0.2">
      <c r="D1982" s="3"/>
      <c r="E1982" s="131"/>
      <c r="F1982" s="15"/>
    </row>
    <row r="1983" spans="4:6" s="1" customFormat="1" x14ac:dyDescent="0.2">
      <c r="D1983" s="3"/>
      <c r="E1983" s="131"/>
      <c r="F1983" s="15"/>
    </row>
    <row r="1984" spans="4:6" s="1" customFormat="1" x14ac:dyDescent="0.2">
      <c r="D1984" s="3"/>
      <c r="E1984" s="131"/>
      <c r="F1984" s="15"/>
    </row>
    <row r="1985" spans="4:6" s="1" customFormat="1" x14ac:dyDescent="0.2">
      <c r="D1985" s="3"/>
      <c r="E1985" s="131"/>
      <c r="F1985" s="15"/>
    </row>
    <row r="1986" spans="4:6" s="1" customFormat="1" x14ac:dyDescent="0.2">
      <c r="D1986" s="3"/>
      <c r="E1986" s="131"/>
      <c r="F1986" s="15"/>
    </row>
    <row r="1987" spans="4:6" s="1" customFormat="1" x14ac:dyDescent="0.2">
      <c r="D1987" s="3"/>
      <c r="E1987" s="131"/>
      <c r="F1987" s="15"/>
    </row>
    <row r="1988" spans="4:6" s="1" customFormat="1" x14ac:dyDescent="0.2">
      <c r="D1988" s="3"/>
      <c r="E1988" s="131"/>
      <c r="F1988" s="15"/>
    </row>
    <row r="1989" spans="4:6" s="1" customFormat="1" x14ac:dyDescent="0.2">
      <c r="D1989" s="3"/>
      <c r="E1989" s="131"/>
      <c r="F1989" s="15"/>
    </row>
    <row r="1990" spans="4:6" s="1" customFormat="1" x14ac:dyDescent="0.2">
      <c r="D1990" s="3"/>
      <c r="E1990" s="131"/>
      <c r="F1990" s="15"/>
    </row>
    <row r="1991" spans="4:6" s="1" customFormat="1" x14ac:dyDescent="0.2">
      <c r="D1991" s="3"/>
      <c r="E1991" s="131"/>
      <c r="F1991" s="15"/>
    </row>
    <row r="1992" spans="4:6" s="1" customFormat="1" x14ac:dyDescent="0.2">
      <c r="D1992" s="3"/>
      <c r="E1992" s="131"/>
      <c r="F1992" s="15"/>
    </row>
    <row r="1993" spans="4:6" s="1" customFormat="1" x14ac:dyDescent="0.2">
      <c r="D1993" s="3"/>
      <c r="E1993" s="131"/>
      <c r="F1993" s="15"/>
    </row>
    <row r="1994" spans="4:6" s="1" customFormat="1" x14ac:dyDescent="0.2">
      <c r="D1994" s="3"/>
      <c r="E1994" s="131"/>
      <c r="F1994" s="15"/>
    </row>
    <row r="1995" spans="4:6" s="1" customFormat="1" x14ac:dyDescent="0.2">
      <c r="D1995" s="3"/>
      <c r="E1995" s="131"/>
      <c r="F1995" s="15"/>
    </row>
    <row r="1996" spans="4:6" s="1" customFormat="1" x14ac:dyDescent="0.2">
      <c r="D1996" s="3"/>
      <c r="E1996" s="131"/>
      <c r="F1996" s="15"/>
    </row>
    <row r="1997" spans="4:6" s="1" customFormat="1" x14ac:dyDescent="0.2">
      <c r="D1997" s="3"/>
      <c r="E1997" s="131"/>
      <c r="F1997" s="15"/>
    </row>
    <row r="1998" spans="4:6" s="1" customFormat="1" x14ac:dyDescent="0.2">
      <c r="D1998" s="3"/>
      <c r="E1998" s="131"/>
      <c r="F1998" s="15"/>
    </row>
    <row r="1999" spans="4:6" s="1" customFormat="1" x14ac:dyDescent="0.2">
      <c r="D1999" s="3"/>
      <c r="E1999" s="131"/>
      <c r="F1999" s="15"/>
    </row>
    <row r="2000" spans="4:6" s="1" customFormat="1" x14ac:dyDescent="0.2">
      <c r="D2000" s="3"/>
      <c r="E2000" s="131"/>
      <c r="F2000" s="15"/>
    </row>
    <row r="2001" spans="4:6" s="1" customFormat="1" x14ac:dyDescent="0.2">
      <c r="D2001" s="3"/>
      <c r="E2001" s="131"/>
      <c r="F2001" s="15"/>
    </row>
    <row r="2002" spans="4:6" s="1" customFormat="1" x14ac:dyDescent="0.2">
      <c r="D2002" s="3"/>
      <c r="E2002" s="131"/>
      <c r="F2002" s="15"/>
    </row>
    <row r="2003" spans="4:6" s="1" customFormat="1" x14ac:dyDescent="0.2">
      <c r="D2003" s="3"/>
      <c r="E2003" s="131"/>
      <c r="F2003" s="15"/>
    </row>
    <row r="2004" spans="4:6" s="1" customFormat="1" x14ac:dyDescent="0.2">
      <c r="D2004" s="3"/>
      <c r="E2004" s="131"/>
      <c r="F2004" s="15"/>
    </row>
    <row r="2005" spans="4:6" s="1" customFormat="1" x14ac:dyDescent="0.2">
      <c r="D2005" s="3"/>
      <c r="E2005" s="131"/>
      <c r="F2005" s="15"/>
    </row>
    <row r="2006" spans="4:6" s="1" customFormat="1" x14ac:dyDescent="0.2">
      <c r="D2006" s="3"/>
      <c r="E2006" s="131"/>
      <c r="F2006" s="15"/>
    </row>
    <row r="2007" spans="4:6" s="1" customFormat="1" x14ac:dyDescent="0.2">
      <c r="D2007" s="3"/>
      <c r="E2007" s="131"/>
      <c r="F2007" s="15"/>
    </row>
    <row r="2008" spans="4:6" s="1" customFormat="1" x14ac:dyDescent="0.2">
      <c r="D2008" s="3"/>
      <c r="E2008" s="131"/>
      <c r="F2008" s="15"/>
    </row>
    <row r="2009" spans="4:6" s="1" customFormat="1" x14ac:dyDescent="0.2">
      <c r="D2009" s="3"/>
      <c r="E2009" s="131"/>
      <c r="F2009" s="15"/>
    </row>
    <row r="2010" spans="4:6" s="1" customFormat="1" x14ac:dyDescent="0.2">
      <c r="D2010" s="3"/>
      <c r="E2010" s="131"/>
      <c r="F2010" s="15"/>
    </row>
    <row r="2011" spans="4:6" s="1" customFormat="1" x14ac:dyDescent="0.2">
      <c r="D2011" s="3"/>
      <c r="E2011" s="131"/>
      <c r="F2011" s="15"/>
    </row>
    <row r="2012" spans="4:6" s="1" customFormat="1" x14ac:dyDescent="0.2">
      <c r="D2012" s="3"/>
      <c r="E2012" s="131"/>
      <c r="F2012" s="15"/>
    </row>
    <row r="2013" spans="4:6" s="1" customFormat="1" x14ac:dyDescent="0.2">
      <c r="D2013" s="3"/>
      <c r="E2013" s="131"/>
      <c r="F2013" s="15"/>
    </row>
    <row r="2014" spans="4:6" s="1" customFormat="1" x14ac:dyDescent="0.2">
      <c r="D2014" s="3"/>
      <c r="E2014" s="131"/>
      <c r="F2014" s="15"/>
    </row>
    <row r="2015" spans="4:6" s="1" customFormat="1" x14ac:dyDescent="0.2">
      <c r="D2015" s="3"/>
      <c r="E2015" s="131"/>
      <c r="F2015" s="15"/>
    </row>
    <row r="2016" spans="4:6" s="1" customFormat="1" x14ac:dyDescent="0.2">
      <c r="D2016" s="3"/>
      <c r="E2016" s="131"/>
      <c r="F2016" s="15"/>
    </row>
    <row r="2017" spans="4:6" s="1" customFormat="1" x14ac:dyDescent="0.2">
      <c r="D2017" s="3"/>
      <c r="E2017" s="131"/>
      <c r="F2017" s="15"/>
    </row>
    <row r="2018" spans="4:6" s="1" customFormat="1" x14ac:dyDescent="0.2">
      <c r="D2018" s="3"/>
      <c r="E2018" s="131"/>
      <c r="F2018" s="15"/>
    </row>
    <row r="2019" spans="4:6" s="1" customFormat="1" x14ac:dyDescent="0.2">
      <c r="D2019" s="3"/>
      <c r="E2019" s="131"/>
      <c r="F2019" s="15"/>
    </row>
    <row r="2020" spans="4:6" s="1" customFormat="1" x14ac:dyDescent="0.2">
      <c r="D2020" s="3"/>
      <c r="E2020" s="131"/>
      <c r="F2020" s="15"/>
    </row>
    <row r="2021" spans="4:6" s="1" customFormat="1" x14ac:dyDescent="0.2">
      <c r="D2021" s="3"/>
      <c r="E2021" s="131"/>
      <c r="F2021" s="15"/>
    </row>
    <row r="2022" spans="4:6" s="1" customFormat="1" x14ac:dyDescent="0.2">
      <c r="D2022" s="3"/>
      <c r="E2022" s="131"/>
      <c r="F2022" s="15"/>
    </row>
    <row r="2023" spans="4:6" s="1" customFormat="1" x14ac:dyDescent="0.2">
      <c r="D2023" s="3"/>
      <c r="E2023" s="131"/>
      <c r="F2023" s="15"/>
    </row>
    <row r="2024" spans="4:6" s="1" customFormat="1" x14ac:dyDescent="0.2">
      <c r="D2024" s="3"/>
      <c r="E2024" s="131"/>
      <c r="F2024" s="15"/>
    </row>
    <row r="2025" spans="4:6" s="1" customFormat="1" x14ac:dyDescent="0.2">
      <c r="D2025" s="3"/>
      <c r="E2025" s="131"/>
      <c r="F2025" s="15"/>
    </row>
    <row r="2026" spans="4:6" s="1" customFormat="1" x14ac:dyDescent="0.2">
      <c r="D2026" s="3"/>
      <c r="E2026" s="131"/>
      <c r="F2026" s="15"/>
    </row>
    <row r="2027" spans="4:6" s="1" customFormat="1" x14ac:dyDescent="0.2">
      <c r="D2027" s="3"/>
      <c r="E2027" s="131"/>
      <c r="F2027" s="15"/>
    </row>
    <row r="2028" spans="4:6" s="1" customFormat="1" x14ac:dyDescent="0.2">
      <c r="D2028" s="3"/>
      <c r="E2028" s="131"/>
      <c r="F2028" s="15"/>
    </row>
    <row r="2029" spans="4:6" s="1" customFormat="1" x14ac:dyDescent="0.2">
      <c r="D2029" s="3"/>
      <c r="E2029" s="131"/>
      <c r="F2029" s="15"/>
    </row>
    <row r="2030" spans="4:6" s="1" customFormat="1" x14ac:dyDescent="0.2">
      <c r="D2030" s="3"/>
      <c r="E2030" s="131"/>
      <c r="F2030" s="15"/>
    </row>
    <row r="2031" spans="4:6" s="1" customFormat="1" x14ac:dyDescent="0.2">
      <c r="D2031" s="3"/>
      <c r="E2031" s="131"/>
      <c r="F2031" s="15"/>
    </row>
    <row r="2032" spans="4:6" s="1" customFormat="1" x14ac:dyDescent="0.2">
      <c r="D2032" s="3"/>
      <c r="E2032" s="131"/>
      <c r="F2032" s="15"/>
    </row>
    <row r="2033" spans="4:6" s="1" customFormat="1" x14ac:dyDescent="0.2">
      <c r="D2033" s="3"/>
      <c r="E2033" s="131"/>
      <c r="F2033" s="15"/>
    </row>
    <row r="2034" spans="4:6" s="1" customFormat="1" x14ac:dyDescent="0.2">
      <c r="D2034" s="3"/>
      <c r="E2034" s="131"/>
      <c r="F2034" s="15"/>
    </row>
    <row r="2035" spans="4:6" s="1" customFormat="1" x14ac:dyDescent="0.2">
      <c r="D2035" s="3"/>
      <c r="E2035" s="131"/>
      <c r="F2035" s="15"/>
    </row>
    <row r="2036" spans="4:6" s="1" customFormat="1" x14ac:dyDescent="0.2">
      <c r="D2036" s="3"/>
      <c r="E2036" s="131"/>
      <c r="F2036" s="15"/>
    </row>
    <row r="2037" spans="4:6" s="1" customFormat="1" x14ac:dyDescent="0.2">
      <c r="D2037" s="3"/>
      <c r="E2037" s="131"/>
      <c r="F2037" s="15"/>
    </row>
    <row r="2038" spans="4:6" s="1" customFormat="1" x14ac:dyDescent="0.2">
      <c r="D2038" s="3"/>
      <c r="E2038" s="131"/>
      <c r="F2038" s="15"/>
    </row>
    <row r="2039" spans="4:6" s="1" customFormat="1" x14ac:dyDescent="0.2">
      <c r="D2039" s="3"/>
      <c r="E2039" s="131"/>
      <c r="F2039" s="15"/>
    </row>
    <row r="2040" spans="4:6" s="1" customFormat="1" x14ac:dyDescent="0.2">
      <c r="D2040" s="3"/>
      <c r="E2040" s="131"/>
      <c r="F2040" s="15"/>
    </row>
    <row r="2041" spans="4:6" s="1" customFormat="1" x14ac:dyDescent="0.2">
      <c r="D2041" s="3"/>
      <c r="E2041" s="131"/>
      <c r="F2041" s="15"/>
    </row>
    <row r="2042" spans="4:6" s="1" customFormat="1" x14ac:dyDescent="0.2">
      <c r="D2042" s="3"/>
      <c r="E2042" s="131"/>
      <c r="F2042" s="15"/>
    </row>
    <row r="2043" spans="4:6" s="1" customFormat="1" x14ac:dyDescent="0.2">
      <c r="D2043" s="3"/>
      <c r="E2043" s="131"/>
      <c r="F2043" s="15"/>
    </row>
    <row r="2044" spans="4:6" s="1" customFormat="1" x14ac:dyDescent="0.2">
      <c r="D2044" s="3"/>
      <c r="E2044" s="131"/>
      <c r="F2044" s="15"/>
    </row>
    <row r="2045" spans="4:6" s="1" customFormat="1" x14ac:dyDescent="0.2">
      <c r="D2045" s="3"/>
      <c r="E2045" s="131"/>
      <c r="F2045" s="15"/>
    </row>
    <row r="2046" spans="4:6" s="1" customFormat="1" x14ac:dyDescent="0.2">
      <c r="D2046" s="3"/>
      <c r="E2046" s="131"/>
      <c r="F2046" s="15"/>
    </row>
    <row r="2047" spans="4:6" s="1" customFormat="1" x14ac:dyDescent="0.2">
      <c r="D2047" s="3"/>
      <c r="E2047" s="131"/>
      <c r="F2047" s="15"/>
    </row>
    <row r="2048" spans="4:6" s="1" customFormat="1" x14ac:dyDescent="0.2">
      <c r="D2048" s="3"/>
      <c r="E2048" s="131"/>
      <c r="F2048" s="15"/>
    </row>
    <row r="2049" spans="4:6" s="1" customFormat="1" x14ac:dyDescent="0.2">
      <c r="D2049" s="3"/>
      <c r="E2049" s="131"/>
      <c r="F2049" s="15"/>
    </row>
    <row r="2050" spans="4:6" s="1" customFormat="1" x14ac:dyDescent="0.2">
      <c r="D2050" s="3"/>
      <c r="E2050" s="131"/>
      <c r="F2050" s="15"/>
    </row>
    <row r="2051" spans="4:6" s="1" customFormat="1" x14ac:dyDescent="0.2">
      <c r="D2051" s="3"/>
      <c r="E2051" s="131"/>
      <c r="F2051" s="15"/>
    </row>
    <row r="2052" spans="4:6" s="1" customFormat="1" x14ac:dyDescent="0.2">
      <c r="D2052" s="3"/>
      <c r="E2052" s="131"/>
      <c r="F2052" s="15"/>
    </row>
    <row r="2053" spans="4:6" s="1" customFormat="1" x14ac:dyDescent="0.2">
      <c r="D2053" s="3"/>
      <c r="E2053" s="131"/>
      <c r="F2053" s="15"/>
    </row>
    <row r="2054" spans="4:6" s="1" customFormat="1" x14ac:dyDescent="0.2">
      <c r="D2054" s="3"/>
      <c r="E2054" s="131"/>
      <c r="F2054" s="15"/>
    </row>
    <row r="2055" spans="4:6" s="1" customFormat="1" x14ac:dyDescent="0.2">
      <c r="D2055" s="3"/>
      <c r="E2055" s="131"/>
      <c r="F2055" s="15"/>
    </row>
    <row r="2056" spans="4:6" s="1" customFormat="1" x14ac:dyDescent="0.2">
      <c r="D2056" s="3"/>
      <c r="E2056" s="131"/>
      <c r="F2056" s="15"/>
    </row>
    <row r="2057" spans="4:6" s="1" customFormat="1" x14ac:dyDescent="0.2">
      <c r="D2057" s="3"/>
      <c r="E2057" s="131"/>
      <c r="F2057" s="15"/>
    </row>
    <row r="2058" spans="4:6" s="1" customFormat="1" x14ac:dyDescent="0.2">
      <c r="D2058" s="3"/>
      <c r="E2058" s="131"/>
      <c r="F2058" s="15"/>
    </row>
    <row r="2059" spans="4:6" s="1" customFormat="1" x14ac:dyDescent="0.2">
      <c r="D2059" s="3"/>
      <c r="E2059" s="131"/>
      <c r="F2059" s="15"/>
    </row>
    <row r="2060" spans="4:6" s="1" customFormat="1" x14ac:dyDescent="0.2">
      <c r="D2060" s="3"/>
      <c r="E2060" s="131"/>
      <c r="F2060" s="15"/>
    </row>
    <row r="2061" spans="4:6" s="1" customFormat="1" x14ac:dyDescent="0.2">
      <c r="D2061" s="3"/>
      <c r="E2061" s="131"/>
      <c r="F2061" s="15"/>
    </row>
    <row r="2062" spans="4:6" s="1" customFormat="1" x14ac:dyDescent="0.2">
      <c r="D2062" s="3"/>
      <c r="E2062" s="131"/>
      <c r="F2062" s="15"/>
    </row>
    <row r="2063" spans="4:6" s="1" customFormat="1" x14ac:dyDescent="0.2">
      <c r="D2063" s="3"/>
      <c r="E2063" s="131"/>
      <c r="F2063" s="15"/>
    </row>
    <row r="2064" spans="4:6" s="1" customFormat="1" x14ac:dyDescent="0.2">
      <c r="D2064" s="3"/>
      <c r="E2064" s="131"/>
      <c r="F2064" s="15"/>
    </row>
    <row r="2065" spans="4:6" s="1" customFormat="1" x14ac:dyDescent="0.2">
      <c r="D2065" s="3"/>
      <c r="E2065" s="131"/>
      <c r="F2065" s="15"/>
    </row>
    <row r="2066" spans="4:6" s="1" customFormat="1" x14ac:dyDescent="0.2">
      <c r="D2066" s="3"/>
      <c r="E2066" s="131"/>
      <c r="F2066" s="15"/>
    </row>
    <row r="2067" spans="4:6" s="1" customFormat="1" x14ac:dyDescent="0.2">
      <c r="D2067" s="3"/>
      <c r="E2067" s="131"/>
      <c r="F2067" s="15"/>
    </row>
    <row r="2068" spans="4:6" s="1" customFormat="1" x14ac:dyDescent="0.2">
      <c r="D2068" s="3"/>
      <c r="E2068" s="131"/>
      <c r="F2068" s="15"/>
    </row>
    <row r="2069" spans="4:6" s="1" customFormat="1" x14ac:dyDescent="0.2">
      <c r="D2069" s="3"/>
      <c r="E2069" s="131"/>
      <c r="F2069" s="15"/>
    </row>
    <row r="2070" spans="4:6" s="1" customFormat="1" x14ac:dyDescent="0.2">
      <c r="D2070" s="3"/>
      <c r="E2070" s="131"/>
      <c r="F2070" s="15"/>
    </row>
    <row r="2071" spans="4:6" s="1" customFormat="1" x14ac:dyDescent="0.2">
      <c r="D2071" s="3"/>
      <c r="E2071" s="131"/>
      <c r="F2071" s="15"/>
    </row>
    <row r="2072" spans="4:6" s="1" customFormat="1" x14ac:dyDescent="0.2">
      <c r="D2072" s="3"/>
      <c r="E2072" s="131"/>
      <c r="F2072" s="15"/>
    </row>
    <row r="2073" spans="4:6" s="1" customFormat="1" x14ac:dyDescent="0.2">
      <c r="D2073" s="3"/>
      <c r="E2073" s="131"/>
      <c r="F2073" s="15"/>
    </row>
    <row r="2074" spans="4:6" s="1" customFormat="1" x14ac:dyDescent="0.2">
      <c r="D2074" s="3"/>
      <c r="E2074" s="131"/>
      <c r="F2074" s="15"/>
    </row>
    <row r="2075" spans="4:6" s="1" customFormat="1" x14ac:dyDescent="0.2">
      <c r="D2075" s="3"/>
      <c r="E2075" s="131"/>
      <c r="F2075" s="15"/>
    </row>
    <row r="2076" spans="4:6" s="1" customFormat="1" x14ac:dyDescent="0.2">
      <c r="D2076" s="3"/>
      <c r="E2076" s="131"/>
      <c r="F2076" s="15"/>
    </row>
    <row r="2077" spans="4:6" s="1" customFormat="1" x14ac:dyDescent="0.2">
      <c r="D2077" s="3"/>
      <c r="E2077" s="131"/>
      <c r="F2077" s="15"/>
    </row>
    <row r="2078" spans="4:6" s="1" customFormat="1" x14ac:dyDescent="0.2">
      <c r="D2078" s="3"/>
      <c r="E2078" s="131"/>
      <c r="F2078" s="15"/>
    </row>
    <row r="2079" spans="4:6" s="1" customFormat="1" x14ac:dyDescent="0.2">
      <c r="D2079" s="3"/>
      <c r="E2079" s="131"/>
      <c r="F2079" s="15"/>
    </row>
    <row r="2080" spans="4:6" s="1" customFormat="1" x14ac:dyDescent="0.2">
      <c r="D2080" s="3"/>
      <c r="E2080" s="131"/>
      <c r="F2080" s="15"/>
    </row>
    <row r="2081" spans="4:6" s="1" customFormat="1" x14ac:dyDescent="0.2">
      <c r="D2081" s="3"/>
      <c r="E2081" s="131"/>
      <c r="F2081" s="15"/>
    </row>
    <row r="2082" spans="4:6" s="1" customFormat="1" x14ac:dyDescent="0.2">
      <c r="D2082" s="3"/>
      <c r="E2082" s="131"/>
      <c r="F2082" s="15"/>
    </row>
    <row r="2083" spans="4:6" s="1" customFormat="1" x14ac:dyDescent="0.2">
      <c r="D2083" s="3"/>
      <c r="E2083" s="131"/>
      <c r="F2083" s="15"/>
    </row>
    <row r="2084" spans="4:6" s="1" customFormat="1" x14ac:dyDescent="0.2">
      <c r="D2084" s="3"/>
      <c r="E2084" s="131"/>
      <c r="F2084" s="15"/>
    </row>
    <row r="2085" spans="4:6" s="1" customFormat="1" x14ac:dyDescent="0.2">
      <c r="D2085" s="3"/>
      <c r="E2085" s="131"/>
      <c r="F2085" s="15"/>
    </row>
    <row r="2086" spans="4:6" s="1" customFormat="1" x14ac:dyDescent="0.2">
      <c r="D2086" s="3"/>
      <c r="E2086" s="131"/>
      <c r="F2086" s="15"/>
    </row>
    <row r="2087" spans="4:6" s="1" customFormat="1" x14ac:dyDescent="0.2">
      <c r="D2087" s="3"/>
      <c r="E2087" s="131"/>
      <c r="F2087" s="15"/>
    </row>
    <row r="2088" spans="4:6" s="1" customFormat="1" x14ac:dyDescent="0.2">
      <c r="D2088" s="3"/>
      <c r="E2088" s="131"/>
      <c r="F2088" s="15"/>
    </row>
    <row r="2089" spans="4:6" s="1" customFormat="1" x14ac:dyDescent="0.2">
      <c r="D2089" s="3"/>
      <c r="E2089" s="131"/>
      <c r="F2089" s="15"/>
    </row>
    <row r="2090" spans="4:6" s="1" customFormat="1" x14ac:dyDescent="0.2">
      <c r="D2090" s="3"/>
      <c r="E2090" s="131"/>
      <c r="F2090" s="15"/>
    </row>
    <row r="2091" spans="4:6" s="1" customFormat="1" x14ac:dyDescent="0.2">
      <c r="D2091" s="3"/>
      <c r="E2091" s="131"/>
      <c r="F2091" s="15"/>
    </row>
    <row r="2092" spans="4:6" s="1" customFormat="1" x14ac:dyDescent="0.2">
      <c r="D2092" s="3"/>
      <c r="E2092" s="131"/>
      <c r="F2092" s="15"/>
    </row>
    <row r="2093" spans="4:6" s="1" customFormat="1" x14ac:dyDescent="0.2">
      <c r="D2093" s="3"/>
      <c r="E2093" s="131"/>
      <c r="F2093" s="15"/>
    </row>
    <row r="2094" spans="4:6" s="1" customFormat="1" x14ac:dyDescent="0.2">
      <c r="D2094" s="3"/>
      <c r="E2094" s="131"/>
      <c r="F2094" s="15"/>
    </row>
    <row r="2095" spans="4:6" s="1" customFormat="1" x14ac:dyDescent="0.2">
      <c r="D2095" s="3"/>
      <c r="E2095" s="131"/>
      <c r="F2095" s="15"/>
    </row>
    <row r="2096" spans="4:6" s="1" customFormat="1" x14ac:dyDescent="0.2">
      <c r="D2096" s="3"/>
      <c r="E2096" s="131"/>
      <c r="F2096" s="15"/>
    </row>
    <row r="2097" spans="4:6" s="1" customFormat="1" x14ac:dyDescent="0.2">
      <c r="D2097" s="3"/>
      <c r="E2097" s="131"/>
      <c r="F2097" s="15"/>
    </row>
    <row r="2098" spans="4:6" s="1" customFormat="1" x14ac:dyDescent="0.2">
      <c r="D2098" s="3"/>
      <c r="E2098" s="131"/>
      <c r="F2098" s="15"/>
    </row>
    <row r="2099" spans="4:6" s="1" customFormat="1" x14ac:dyDescent="0.2">
      <c r="D2099" s="3"/>
      <c r="E2099" s="131"/>
      <c r="F2099" s="15"/>
    </row>
    <row r="2100" spans="4:6" s="1" customFormat="1" x14ac:dyDescent="0.2">
      <c r="D2100" s="3"/>
      <c r="E2100" s="131"/>
      <c r="F2100" s="15"/>
    </row>
    <row r="2101" spans="4:6" s="1" customFormat="1" x14ac:dyDescent="0.2">
      <c r="D2101" s="3"/>
      <c r="E2101" s="131"/>
      <c r="F2101" s="15"/>
    </row>
    <row r="2102" spans="4:6" s="1" customFormat="1" x14ac:dyDescent="0.2">
      <c r="D2102" s="3"/>
      <c r="E2102" s="131"/>
      <c r="F2102" s="15"/>
    </row>
    <row r="2103" spans="4:6" s="1" customFormat="1" x14ac:dyDescent="0.2">
      <c r="D2103" s="3"/>
      <c r="E2103" s="131"/>
      <c r="F2103" s="15"/>
    </row>
    <row r="2104" spans="4:6" s="1" customFormat="1" x14ac:dyDescent="0.2">
      <c r="D2104" s="3"/>
      <c r="E2104" s="131"/>
      <c r="F2104" s="15"/>
    </row>
    <row r="2105" spans="4:6" s="1" customFormat="1" x14ac:dyDescent="0.2">
      <c r="D2105" s="3"/>
      <c r="E2105" s="131"/>
      <c r="F2105" s="15"/>
    </row>
    <row r="2106" spans="4:6" s="1" customFormat="1" x14ac:dyDescent="0.2">
      <c r="D2106" s="3"/>
      <c r="E2106" s="131"/>
      <c r="F2106" s="15"/>
    </row>
    <row r="2107" spans="4:6" s="1" customFormat="1" x14ac:dyDescent="0.2">
      <c r="D2107" s="3"/>
      <c r="E2107" s="131"/>
      <c r="F2107" s="15"/>
    </row>
    <row r="2108" spans="4:6" s="1" customFormat="1" x14ac:dyDescent="0.2">
      <c r="D2108" s="3"/>
      <c r="E2108" s="131"/>
      <c r="F2108" s="15"/>
    </row>
    <row r="2109" spans="4:6" s="1" customFormat="1" x14ac:dyDescent="0.2">
      <c r="D2109" s="3"/>
      <c r="E2109" s="131"/>
      <c r="F2109" s="15"/>
    </row>
    <row r="2110" spans="4:6" s="1" customFormat="1" x14ac:dyDescent="0.2">
      <c r="D2110" s="3"/>
      <c r="E2110" s="131"/>
      <c r="F2110" s="15"/>
    </row>
    <row r="2111" spans="4:6" s="1" customFormat="1" x14ac:dyDescent="0.2">
      <c r="D2111" s="3"/>
      <c r="E2111" s="131"/>
      <c r="F2111" s="15"/>
    </row>
    <row r="2112" spans="4:6" s="1" customFormat="1" x14ac:dyDescent="0.2">
      <c r="D2112" s="3"/>
      <c r="E2112" s="131"/>
      <c r="F2112" s="15"/>
    </row>
    <row r="2113" spans="4:6" s="1" customFormat="1" x14ac:dyDescent="0.2">
      <c r="D2113" s="3"/>
      <c r="E2113" s="131"/>
      <c r="F2113" s="15"/>
    </row>
    <row r="2114" spans="4:6" s="1" customFormat="1" x14ac:dyDescent="0.2">
      <c r="D2114" s="3"/>
      <c r="E2114" s="131"/>
      <c r="F2114" s="15"/>
    </row>
    <row r="2115" spans="4:6" s="1" customFormat="1" x14ac:dyDescent="0.2">
      <c r="D2115" s="3"/>
      <c r="E2115" s="131"/>
      <c r="F2115" s="15"/>
    </row>
    <row r="2116" spans="4:6" s="1" customFormat="1" x14ac:dyDescent="0.2">
      <c r="D2116" s="3"/>
      <c r="E2116" s="131"/>
      <c r="F2116" s="15"/>
    </row>
    <row r="2117" spans="4:6" s="1" customFormat="1" x14ac:dyDescent="0.2">
      <c r="D2117" s="3"/>
      <c r="E2117" s="131"/>
      <c r="F2117" s="15"/>
    </row>
    <row r="2118" spans="4:6" s="1" customFormat="1" x14ac:dyDescent="0.2">
      <c r="D2118" s="3"/>
      <c r="E2118" s="131"/>
      <c r="F2118" s="15"/>
    </row>
    <row r="2119" spans="4:6" s="1" customFormat="1" x14ac:dyDescent="0.2">
      <c r="D2119" s="3"/>
      <c r="E2119" s="131"/>
      <c r="F2119" s="15"/>
    </row>
    <row r="2120" spans="4:6" s="1" customFormat="1" x14ac:dyDescent="0.2">
      <c r="D2120" s="3"/>
      <c r="E2120" s="131"/>
      <c r="F2120" s="15"/>
    </row>
    <row r="2121" spans="4:6" s="1" customFormat="1" x14ac:dyDescent="0.2">
      <c r="D2121" s="3"/>
      <c r="E2121" s="131"/>
      <c r="F2121" s="15"/>
    </row>
    <row r="2122" spans="4:6" s="1" customFormat="1" x14ac:dyDescent="0.2">
      <c r="D2122" s="3"/>
      <c r="E2122" s="131"/>
      <c r="F2122" s="15"/>
    </row>
    <row r="2123" spans="4:6" s="1" customFormat="1" x14ac:dyDescent="0.2">
      <c r="D2123" s="3"/>
      <c r="E2123" s="131"/>
      <c r="F2123" s="15"/>
    </row>
    <row r="2124" spans="4:6" s="1" customFormat="1" x14ac:dyDescent="0.2">
      <c r="D2124" s="3"/>
      <c r="E2124" s="131"/>
      <c r="F2124" s="15"/>
    </row>
    <row r="2125" spans="4:6" s="1" customFormat="1" x14ac:dyDescent="0.2">
      <c r="D2125" s="3"/>
      <c r="E2125" s="131"/>
      <c r="F2125" s="15"/>
    </row>
    <row r="2126" spans="4:6" s="1" customFormat="1" x14ac:dyDescent="0.2">
      <c r="D2126" s="3"/>
      <c r="E2126" s="131"/>
      <c r="F2126" s="15"/>
    </row>
    <row r="2127" spans="4:6" s="1" customFormat="1" x14ac:dyDescent="0.2">
      <c r="D2127" s="3"/>
      <c r="E2127" s="131"/>
      <c r="F2127" s="15"/>
    </row>
    <row r="2128" spans="4:6" s="1" customFormat="1" x14ac:dyDescent="0.2">
      <c r="D2128" s="3"/>
      <c r="E2128" s="131"/>
      <c r="F2128" s="15"/>
    </row>
    <row r="2129" spans="4:6" s="1" customFormat="1" x14ac:dyDescent="0.2">
      <c r="D2129" s="3"/>
      <c r="E2129" s="131"/>
      <c r="F2129" s="15"/>
    </row>
    <row r="2130" spans="4:6" s="1" customFormat="1" x14ac:dyDescent="0.2">
      <c r="D2130" s="3"/>
      <c r="E2130" s="131"/>
      <c r="F2130" s="15"/>
    </row>
    <row r="2131" spans="4:6" s="1" customFormat="1" x14ac:dyDescent="0.2">
      <c r="D2131" s="3"/>
      <c r="E2131" s="131"/>
      <c r="F2131" s="15"/>
    </row>
    <row r="2132" spans="4:6" s="1" customFormat="1" x14ac:dyDescent="0.2">
      <c r="D2132" s="3"/>
      <c r="E2132" s="131"/>
      <c r="F2132" s="15"/>
    </row>
    <row r="2133" spans="4:6" s="1" customFormat="1" x14ac:dyDescent="0.2">
      <c r="D2133" s="3"/>
      <c r="E2133" s="131"/>
      <c r="F2133" s="15"/>
    </row>
    <row r="2134" spans="4:6" s="1" customFormat="1" x14ac:dyDescent="0.2">
      <c r="D2134" s="3"/>
      <c r="E2134" s="131"/>
      <c r="F2134" s="15"/>
    </row>
    <row r="2135" spans="4:6" s="1" customFormat="1" x14ac:dyDescent="0.2">
      <c r="D2135" s="3"/>
      <c r="E2135" s="131"/>
      <c r="F2135" s="15"/>
    </row>
    <row r="2136" spans="4:6" s="1" customFormat="1" x14ac:dyDescent="0.2">
      <c r="D2136" s="3"/>
      <c r="E2136" s="131"/>
      <c r="F2136" s="15"/>
    </row>
    <row r="2137" spans="4:6" s="1" customFormat="1" x14ac:dyDescent="0.2">
      <c r="D2137" s="3"/>
      <c r="E2137" s="131"/>
      <c r="F2137" s="15"/>
    </row>
    <row r="2138" spans="4:6" s="1" customFormat="1" x14ac:dyDescent="0.2">
      <c r="D2138" s="3"/>
      <c r="E2138" s="131"/>
      <c r="F2138" s="15"/>
    </row>
    <row r="2139" spans="4:6" s="1" customFormat="1" x14ac:dyDescent="0.2">
      <c r="D2139" s="3"/>
      <c r="E2139" s="131"/>
      <c r="F2139" s="15"/>
    </row>
    <row r="2140" spans="4:6" s="1" customFormat="1" x14ac:dyDescent="0.2">
      <c r="D2140" s="3"/>
      <c r="E2140" s="131"/>
      <c r="F2140" s="15"/>
    </row>
    <row r="2141" spans="4:6" s="1" customFormat="1" x14ac:dyDescent="0.2">
      <c r="D2141" s="3"/>
      <c r="E2141" s="131"/>
      <c r="F2141" s="15"/>
    </row>
    <row r="2142" spans="4:6" s="1" customFormat="1" x14ac:dyDescent="0.2">
      <c r="D2142" s="3"/>
      <c r="E2142" s="131"/>
      <c r="F2142" s="15"/>
    </row>
    <row r="2143" spans="4:6" s="1" customFormat="1" x14ac:dyDescent="0.2">
      <c r="D2143" s="3"/>
      <c r="E2143" s="131"/>
      <c r="F2143" s="15"/>
    </row>
    <row r="2144" spans="4:6" s="1" customFormat="1" x14ac:dyDescent="0.2">
      <c r="D2144" s="3"/>
      <c r="E2144" s="131"/>
      <c r="F2144" s="15"/>
    </row>
    <row r="2145" spans="4:6" s="1" customFormat="1" x14ac:dyDescent="0.2">
      <c r="D2145" s="3"/>
      <c r="E2145" s="131"/>
      <c r="F2145" s="15"/>
    </row>
    <row r="2146" spans="4:6" s="1" customFormat="1" x14ac:dyDescent="0.2">
      <c r="D2146" s="3"/>
      <c r="E2146" s="131"/>
      <c r="F2146" s="15"/>
    </row>
    <row r="2147" spans="4:6" s="1" customFormat="1" x14ac:dyDescent="0.2">
      <c r="D2147" s="3"/>
      <c r="E2147" s="131"/>
      <c r="F2147" s="15"/>
    </row>
    <row r="2148" spans="4:6" s="1" customFormat="1" x14ac:dyDescent="0.2">
      <c r="D2148" s="3"/>
      <c r="E2148" s="131"/>
      <c r="F2148" s="15"/>
    </row>
    <row r="2149" spans="4:6" s="1" customFormat="1" x14ac:dyDescent="0.2">
      <c r="D2149" s="3"/>
      <c r="E2149" s="131"/>
      <c r="F2149" s="15"/>
    </row>
    <row r="2150" spans="4:6" s="1" customFormat="1" x14ac:dyDescent="0.2">
      <c r="D2150" s="3"/>
      <c r="E2150" s="131"/>
      <c r="F2150" s="15"/>
    </row>
    <row r="2151" spans="4:6" s="1" customFormat="1" x14ac:dyDescent="0.2">
      <c r="D2151" s="3"/>
      <c r="E2151" s="131"/>
      <c r="F2151" s="15"/>
    </row>
    <row r="2152" spans="4:6" s="1" customFormat="1" x14ac:dyDescent="0.2">
      <c r="D2152" s="3"/>
      <c r="E2152" s="131"/>
      <c r="F2152" s="15"/>
    </row>
    <row r="2153" spans="4:6" s="1" customFormat="1" x14ac:dyDescent="0.2">
      <c r="D2153" s="3"/>
      <c r="E2153" s="131"/>
      <c r="F2153" s="15"/>
    </row>
    <row r="2154" spans="4:6" s="1" customFormat="1" x14ac:dyDescent="0.2">
      <c r="D2154" s="3"/>
      <c r="E2154" s="131"/>
      <c r="F2154" s="15"/>
    </row>
    <row r="2155" spans="4:6" s="1" customFormat="1" x14ac:dyDescent="0.2">
      <c r="D2155" s="3"/>
      <c r="E2155" s="131"/>
      <c r="F2155" s="15"/>
    </row>
    <row r="2156" spans="4:6" s="1" customFormat="1" x14ac:dyDescent="0.2">
      <c r="D2156" s="3"/>
      <c r="E2156" s="131"/>
      <c r="F2156" s="15"/>
    </row>
    <row r="2157" spans="4:6" s="1" customFormat="1" x14ac:dyDescent="0.2">
      <c r="D2157" s="3"/>
      <c r="E2157" s="131"/>
      <c r="F2157" s="15"/>
    </row>
    <row r="2158" spans="4:6" s="1" customFormat="1" x14ac:dyDescent="0.2">
      <c r="D2158" s="3"/>
      <c r="E2158" s="131"/>
      <c r="F2158" s="15"/>
    </row>
    <row r="2159" spans="4:6" s="1" customFormat="1" x14ac:dyDescent="0.2">
      <c r="D2159" s="3"/>
      <c r="E2159" s="131"/>
      <c r="F2159" s="15"/>
    </row>
    <row r="2160" spans="4:6" s="1" customFormat="1" x14ac:dyDescent="0.2">
      <c r="D2160" s="3"/>
      <c r="E2160" s="131"/>
      <c r="F2160" s="15"/>
    </row>
    <row r="2161" spans="4:6" s="1" customFormat="1" x14ac:dyDescent="0.2">
      <c r="D2161" s="3"/>
      <c r="E2161" s="131"/>
      <c r="F2161" s="15"/>
    </row>
    <row r="2162" spans="4:6" s="1" customFormat="1" x14ac:dyDescent="0.2">
      <c r="D2162" s="3"/>
      <c r="E2162" s="131"/>
      <c r="F2162" s="15"/>
    </row>
    <row r="2163" spans="4:6" s="1" customFormat="1" x14ac:dyDescent="0.2">
      <c r="D2163" s="3"/>
      <c r="E2163" s="131"/>
      <c r="F2163" s="15"/>
    </row>
    <row r="2164" spans="4:6" s="1" customFormat="1" x14ac:dyDescent="0.2">
      <c r="D2164" s="3"/>
      <c r="E2164" s="131"/>
      <c r="F2164" s="15"/>
    </row>
    <row r="2165" spans="4:6" s="1" customFormat="1" x14ac:dyDescent="0.2">
      <c r="D2165" s="3"/>
      <c r="E2165" s="131"/>
      <c r="F2165" s="15"/>
    </row>
    <row r="2166" spans="4:6" s="1" customFormat="1" x14ac:dyDescent="0.2">
      <c r="D2166" s="3"/>
      <c r="E2166" s="131"/>
      <c r="F2166" s="15"/>
    </row>
    <row r="2167" spans="4:6" s="1" customFormat="1" x14ac:dyDescent="0.2">
      <c r="D2167" s="3"/>
      <c r="E2167" s="131"/>
      <c r="F2167" s="15"/>
    </row>
    <row r="2168" spans="4:6" s="1" customFormat="1" x14ac:dyDescent="0.2">
      <c r="D2168" s="3"/>
      <c r="E2168" s="131"/>
      <c r="F2168" s="15"/>
    </row>
    <row r="2169" spans="4:6" s="1" customFormat="1" x14ac:dyDescent="0.2">
      <c r="D2169" s="3"/>
      <c r="E2169" s="131"/>
      <c r="F2169" s="15"/>
    </row>
    <row r="2170" spans="4:6" s="1" customFormat="1" x14ac:dyDescent="0.2">
      <c r="D2170" s="3"/>
      <c r="E2170" s="131"/>
      <c r="F2170" s="15"/>
    </row>
    <row r="2171" spans="4:6" s="1" customFormat="1" x14ac:dyDescent="0.2">
      <c r="D2171" s="3"/>
      <c r="E2171" s="131"/>
      <c r="F2171" s="15"/>
    </row>
    <row r="2172" spans="4:6" s="1" customFormat="1" x14ac:dyDescent="0.2">
      <c r="D2172" s="3"/>
      <c r="E2172" s="131"/>
      <c r="F2172" s="15"/>
    </row>
    <row r="2173" spans="4:6" s="1" customFormat="1" x14ac:dyDescent="0.2">
      <c r="D2173" s="3"/>
      <c r="E2173" s="131"/>
      <c r="F2173" s="15"/>
    </row>
    <row r="2174" spans="4:6" s="1" customFormat="1" x14ac:dyDescent="0.2">
      <c r="D2174" s="3"/>
      <c r="E2174" s="131"/>
      <c r="F2174" s="15"/>
    </row>
    <row r="2175" spans="4:6" s="1" customFormat="1" x14ac:dyDescent="0.2">
      <c r="D2175" s="3"/>
      <c r="E2175" s="131"/>
      <c r="F2175" s="15"/>
    </row>
    <row r="2176" spans="4:6" s="1" customFormat="1" x14ac:dyDescent="0.2">
      <c r="D2176" s="3"/>
      <c r="E2176" s="131"/>
      <c r="F2176" s="15"/>
    </row>
    <row r="2177" spans="4:6" s="1" customFormat="1" x14ac:dyDescent="0.2">
      <c r="D2177" s="3"/>
      <c r="E2177" s="131"/>
      <c r="F2177" s="15"/>
    </row>
    <row r="2178" spans="4:6" s="1" customFormat="1" x14ac:dyDescent="0.2">
      <c r="D2178" s="3"/>
      <c r="E2178" s="131"/>
      <c r="F2178" s="15"/>
    </row>
    <row r="2179" spans="4:6" s="1" customFormat="1" x14ac:dyDescent="0.2">
      <c r="D2179" s="3"/>
      <c r="E2179" s="131"/>
      <c r="F2179" s="15"/>
    </row>
    <row r="2180" spans="4:6" s="1" customFormat="1" x14ac:dyDescent="0.2">
      <c r="D2180" s="3"/>
      <c r="E2180" s="131"/>
      <c r="F2180" s="15"/>
    </row>
    <row r="2181" spans="4:6" s="1" customFormat="1" x14ac:dyDescent="0.2">
      <c r="D2181" s="3"/>
      <c r="E2181" s="131"/>
      <c r="F2181" s="15"/>
    </row>
    <row r="2182" spans="4:6" s="1" customFormat="1" x14ac:dyDescent="0.2">
      <c r="D2182" s="3"/>
      <c r="E2182" s="131"/>
      <c r="F2182" s="15"/>
    </row>
    <row r="2183" spans="4:6" s="1" customFormat="1" x14ac:dyDescent="0.2">
      <c r="D2183" s="3"/>
      <c r="E2183" s="131"/>
      <c r="F2183" s="15"/>
    </row>
    <row r="2184" spans="4:6" s="1" customFormat="1" x14ac:dyDescent="0.2">
      <c r="D2184" s="3"/>
      <c r="E2184" s="131"/>
      <c r="F2184" s="15"/>
    </row>
    <row r="2185" spans="4:6" s="1" customFormat="1" x14ac:dyDescent="0.2">
      <c r="D2185" s="3"/>
      <c r="E2185" s="131"/>
      <c r="F2185" s="15"/>
    </row>
    <row r="2186" spans="4:6" s="1" customFormat="1" x14ac:dyDescent="0.2">
      <c r="D2186" s="3"/>
      <c r="E2186" s="131"/>
      <c r="F2186" s="15"/>
    </row>
    <row r="2187" spans="4:6" s="1" customFormat="1" x14ac:dyDescent="0.2">
      <c r="D2187" s="3"/>
      <c r="E2187" s="131"/>
      <c r="F2187" s="15"/>
    </row>
    <row r="2188" spans="4:6" s="1" customFormat="1" x14ac:dyDescent="0.2">
      <c r="D2188" s="3"/>
      <c r="E2188" s="131"/>
      <c r="F2188" s="15"/>
    </row>
    <row r="2189" spans="4:6" s="1" customFormat="1" x14ac:dyDescent="0.2">
      <c r="D2189" s="3"/>
      <c r="E2189" s="131"/>
      <c r="F2189" s="15"/>
    </row>
    <row r="2190" spans="4:6" s="1" customFormat="1" x14ac:dyDescent="0.2">
      <c r="D2190" s="3"/>
      <c r="E2190" s="131"/>
      <c r="F2190" s="15"/>
    </row>
    <row r="2191" spans="4:6" s="1" customFormat="1" x14ac:dyDescent="0.2">
      <c r="D2191" s="3"/>
      <c r="E2191" s="131"/>
      <c r="F2191" s="15"/>
    </row>
    <row r="2192" spans="4:6" s="1" customFormat="1" x14ac:dyDescent="0.2">
      <c r="D2192" s="3"/>
      <c r="E2192" s="131"/>
      <c r="F2192" s="15"/>
    </row>
    <row r="2193" spans="4:6" s="1" customFormat="1" x14ac:dyDescent="0.2">
      <c r="D2193" s="3"/>
      <c r="E2193" s="131"/>
      <c r="F2193" s="15"/>
    </row>
    <row r="2194" spans="4:6" s="1" customFormat="1" x14ac:dyDescent="0.2">
      <c r="D2194" s="3"/>
      <c r="E2194" s="131"/>
      <c r="F2194" s="15"/>
    </row>
    <row r="2195" spans="4:6" s="1" customFormat="1" x14ac:dyDescent="0.2">
      <c r="D2195" s="3"/>
      <c r="E2195" s="131"/>
      <c r="F2195" s="15"/>
    </row>
    <row r="2196" spans="4:6" s="1" customFormat="1" x14ac:dyDescent="0.2">
      <c r="D2196" s="3"/>
      <c r="E2196" s="131"/>
      <c r="F2196" s="15"/>
    </row>
    <row r="2197" spans="4:6" s="1" customFormat="1" x14ac:dyDescent="0.2">
      <c r="D2197" s="3"/>
      <c r="E2197" s="131"/>
      <c r="F2197" s="15"/>
    </row>
    <row r="2198" spans="4:6" s="1" customFormat="1" x14ac:dyDescent="0.2">
      <c r="D2198" s="3"/>
      <c r="E2198" s="131"/>
      <c r="F2198" s="15"/>
    </row>
    <row r="2199" spans="4:6" s="1" customFormat="1" x14ac:dyDescent="0.2">
      <c r="D2199" s="3"/>
      <c r="E2199" s="131"/>
      <c r="F2199" s="15"/>
    </row>
    <row r="2200" spans="4:6" s="1" customFormat="1" x14ac:dyDescent="0.2">
      <c r="D2200" s="3"/>
      <c r="E2200" s="131"/>
      <c r="F2200" s="15"/>
    </row>
    <row r="2201" spans="4:6" s="1" customFormat="1" x14ac:dyDescent="0.2">
      <c r="D2201" s="3"/>
      <c r="E2201" s="131"/>
      <c r="F2201" s="15"/>
    </row>
    <row r="2202" spans="4:6" s="1" customFormat="1" x14ac:dyDescent="0.2">
      <c r="D2202" s="3"/>
      <c r="E2202" s="131"/>
      <c r="F2202" s="15"/>
    </row>
    <row r="2203" spans="4:6" s="1" customFormat="1" x14ac:dyDescent="0.2">
      <c r="D2203" s="3"/>
      <c r="E2203" s="131"/>
      <c r="F2203" s="15"/>
    </row>
    <row r="2204" spans="4:6" s="1" customFormat="1" x14ac:dyDescent="0.2">
      <c r="D2204" s="3"/>
      <c r="E2204" s="131"/>
      <c r="F2204" s="15"/>
    </row>
    <row r="2205" spans="4:6" s="1" customFormat="1" x14ac:dyDescent="0.2">
      <c r="D2205" s="3"/>
      <c r="E2205" s="131"/>
      <c r="F2205" s="15"/>
    </row>
    <row r="2206" spans="4:6" s="1" customFormat="1" x14ac:dyDescent="0.2">
      <c r="D2206" s="3"/>
      <c r="E2206" s="131"/>
      <c r="F2206" s="15"/>
    </row>
    <row r="2207" spans="4:6" s="1" customFormat="1" x14ac:dyDescent="0.2">
      <c r="D2207" s="3"/>
      <c r="E2207" s="131"/>
      <c r="F2207" s="15"/>
    </row>
    <row r="2208" spans="4:6" s="1" customFormat="1" x14ac:dyDescent="0.2">
      <c r="D2208" s="3"/>
      <c r="E2208" s="131"/>
      <c r="F2208" s="15"/>
    </row>
    <row r="2209" spans="4:6" s="1" customFormat="1" x14ac:dyDescent="0.2">
      <c r="D2209" s="3"/>
      <c r="E2209" s="131"/>
      <c r="F2209" s="15"/>
    </row>
    <row r="2210" spans="4:6" s="1" customFormat="1" x14ac:dyDescent="0.2">
      <c r="D2210" s="3"/>
      <c r="E2210" s="131"/>
      <c r="F2210" s="15"/>
    </row>
    <row r="2211" spans="4:6" s="1" customFormat="1" x14ac:dyDescent="0.2">
      <c r="D2211" s="3"/>
      <c r="E2211" s="131"/>
      <c r="F2211" s="15"/>
    </row>
    <row r="2212" spans="4:6" s="1" customFormat="1" x14ac:dyDescent="0.2">
      <c r="D2212" s="3"/>
      <c r="E2212" s="131"/>
      <c r="F2212" s="15"/>
    </row>
    <row r="2213" spans="4:6" s="1" customFormat="1" x14ac:dyDescent="0.2">
      <c r="D2213" s="3"/>
      <c r="E2213" s="131"/>
      <c r="F2213" s="15"/>
    </row>
    <row r="2214" spans="4:6" s="1" customFormat="1" x14ac:dyDescent="0.2">
      <c r="D2214" s="3"/>
      <c r="E2214" s="131"/>
      <c r="F2214" s="15"/>
    </row>
    <row r="2215" spans="4:6" s="1" customFormat="1" x14ac:dyDescent="0.2">
      <c r="D2215" s="3"/>
      <c r="E2215" s="131"/>
      <c r="F2215" s="15"/>
    </row>
    <row r="2216" spans="4:6" s="1" customFormat="1" x14ac:dyDescent="0.2">
      <c r="D2216" s="3"/>
      <c r="E2216" s="131"/>
      <c r="F2216" s="15"/>
    </row>
    <row r="2217" spans="4:6" s="1" customFormat="1" x14ac:dyDescent="0.2">
      <c r="D2217" s="3"/>
      <c r="E2217" s="131"/>
      <c r="F2217" s="15"/>
    </row>
    <row r="2218" spans="4:6" s="1" customFormat="1" x14ac:dyDescent="0.2">
      <c r="D2218" s="3"/>
      <c r="E2218" s="131"/>
      <c r="F2218" s="15"/>
    </row>
    <row r="2219" spans="4:6" s="1" customFormat="1" x14ac:dyDescent="0.2">
      <c r="D2219" s="3"/>
      <c r="E2219" s="131"/>
      <c r="F2219" s="15"/>
    </row>
    <row r="2220" spans="4:6" s="1" customFormat="1" x14ac:dyDescent="0.2">
      <c r="D2220" s="3"/>
      <c r="E2220" s="131"/>
      <c r="F2220" s="15"/>
    </row>
    <row r="2221" spans="4:6" s="1" customFormat="1" x14ac:dyDescent="0.2">
      <c r="D2221" s="3"/>
      <c r="E2221" s="131"/>
      <c r="F2221" s="15"/>
    </row>
    <row r="2222" spans="4:6" s="1" customFormat="1" x14ac:dyDescent="0.2">
      <c r="D2222" s="3"/>
      <c r="E2222" s="131"/>
      <c r="F2222" s="15"/>
    </row>
    <row r="2223" spans="4:6" s="1" customFormat="1" x14ac:dyDescent="0.2">
      <c r="D2223" s="3"/>
      <c r="E2223" s="131"/>
      <c r="F2223" s="15"/>
    </row>
    <row r="2224" spans="4:6" s="1" customFormat="1" x14ac:dyDescent="0.2">
      <c r="D2224" s="3"/>
      <c r="E2224" s="131"/>
      <c r="F2224" s="15"/>
    </row>
    <row r="2225" spans="4:6" s="1" customFormat="1" x14ac:dyDescent="0.2">
      <c r="D2225" s="3"/>
      <c r="E2225" s="131"/>
      <c r="F2225" s="15"/>
    </row>
    <row r="2226" spans="4:6" s="1" customFormat="1" x14ac:dyDescent="0.2">
      <c r="D2226" s="3"/>
      <c r="E2226" s="131"/>
      <c r="F2226" s="15"/>
    </row>
    <row r="2227" spans="4:6" s="1" customFormat="1" x14ac:dyDescent="0.2">
      <c r="D2227" s="3"/>
      <c r="E2227" s="131"/>
      <c r="F2227" s="15"/>
    </row>
    <row r="2228" spans="4:6" s="1" customFormat="1" x14ac:dyDescent="0.2">
      <c r="D2228" s="3"/>
      <c r="E2228" s="131"/>
      <c r="F2228" s="15"/>
    </row>
    <row r="2229" spans="4:6" s="1" customFormat="1" x14ac:dyDescent="0.2">
      <c r="D2229" s="3"/>
      <c r="E2229" s="131"/>
      <c r="F2229" s="15"/>
    </row>
    <row r="2230" spans="4:6" s="1" customFormat="1" x14ac:dyDescent="0.2">
      <c r="D2230" s="3"/>
      <c r="E2230" s="131"/>
      <c r="F2230" s="15"/>
    </row>
    <row r="2231" spans="4:6" s="1" customFormat="1" x14ac:dyDescent="0.2">
      <c r="D2231" s="3"/>
      <c r="E2231" s="131"/>
      <c r="F2231" s="15"/>
    </row>
    <row r="2232" spans="4:6" s="1" customFormat="1" x14ac:dyDescent="0.2">
      <c r="D2232" s="3"/>
      <c r="E2232" s="131"/>
      <c r="F2232" s="15"/>
    </row>
    <row r="2233" spans="4:6" s="1" customFormat="1" x14ac:dyDescent="0.2">
      <c r="D2233" s="3"/>
      <c r="E2233" s="131"/>
      <c r="F2233" s="15"/>
    </row>
    <row r="2234" spans="4:6" s="1" customFormat="1" x14ac:dyDescent="0.2">
      <c r="D2234" s="3"/>
      <c r="E2234" s="131"/>
      <c r="F2234" s="15"/>
    </row>
    <row r="2235" spans="4:6" s="1" customFormat="1" x14ac:dyDescent="0.2">
      <c r="D2235" s="3"/>
      <c r="E2235" s="131"/>
      <c r="F2235" s="15"/>
    </row>
    <row r="2236" spans="4:6" s="1" customFormat="1" x14ac:dyDescent="0.2">
      <c r="D2236" s="3"/>
      <c r="E2236" s="131"/>
      <c r="F2236" s="15"/>
    </row>
    <row r="2237" spans="4:6" s="1" customFormat="1" x14ac:dyDescent="0.2">
      <c r="D2237" s="3"/>
      <c r="E2237" s="131"/>
      <c r="F2237" s="15"/>
    </row>
    <row r="2238" spans="4:6" s="1" customFormat="1" x14ac:dyDescent="0.2">
      <c r="D2238" s="3"/>
      <c r="E2238" s="131"/>
      <c r="F2238" s="15"/>
    </row>
    <row r="2239" spans="4:6" s="1" customFormat="1" x14ac:dyDescent="0.2">
      <c r="D2239" s="3"/>
      <c r="E2239" s="131"/>
      <c r="F2239" s="15"/>
    </row>
    <row r="2240" spans="4:6" s="1" customFormat="1" x14ac:dyDescent="0.2">
      <c r="D2240" s="3"/>
      <c r="E2240" s="131"/>
      <c r="F2240" s="15"/>
    </row>
    <row r="2241" spans="4:6" s="1" customFormat="1" x14ac:dyDescent="0.2">
      <c r="D2241" s="3"/>
      <c r="E2241" s="131"/>
      <c r="F2241" s="15"/>
    </row>
    <row r="2242" spans="4:6" s="1" customFormat="1" x14ac:dyDescent="0.2">
      <c r="D2242" s="3"/>
      <c r="E2242" s="131"/>
      <c r="F2242" s="15"/>
    </row>
    <row r="2243" spans="4:6" s="1" customFormat="1" x14ac:dyDescent="0.2">
      <c r="D2243" s="3"/>
      <c r="E2243" s="131"/>
      <c r="F2243" s="15"/>
    </row>
    <row r="2244" spans="4:6" s="1" customFormat="1" x14ac:dyDescent="0.2">
      <c r="D2244" s="3"/>
      <c r="E2244" s="131"/>
      <c r="F2244" s="15"/>
    </row>
    <row r="2245" spans="4:6" s="1" customFormat="1" x14ac:dyDescent="0.2">
      <c r="D2245" s="3"/>
      <c r="E2245" s="131"/>
      <c r="F2245" s="15"/>
    </row>
    <row r="2246" spans="4:6" s="1" customFormat="1" x14ac:dyDescent="0.2">
      <c r="D2246" s="3"/>
      <c r="E2246" s="131"/>
      <c r="F2246" s="15"/>
    </row>
    <row r="2247" spans="4:6" s="1" customFormat="1" x14ac:dyDescent="0.2">
      <c r="D2247" s="3"/>
      <c r="E2247" s="131"/>
      <c r="F2247" s="15"/>
    </row>
    <row r="2248" spans="4:6" s="1" customFormat="1" x14ac:dyDescent="0.2">
      <c r="D2248" s="3"/>
      <c r="E2248" s="131"/>
      <c r="F2248" s="15"/>
    </row>
    <row r="2249" spans="4:6" s="1" customFormat="1" x14ac:dyDescent="0.2">
      <c r="D2249" s="3"/>
      <c r="E2249" s="131"/>
      <c r="F2249" s="15"/>
    </row>
    <row r="2250" spans="4:6" s="1" customFormat="1" x14ac:dyDescent="0.2">
      <c r="D2250" s="3"/>
      <c r="E2250" s="131"/>
      <c r="F2250" s="15"/>
    </row>
    <row r="2251" spans="4:6" s="1" customFormat="1" x14ac:dyDescent="0.2">
      <c r="D2251" s="3"/>
      <c r="E2251" s="131"/>
      <c r="F2251" s="15"/>
    </row>
    <row r="2252" spans="4:6" s="1" customFormat="1" x14ac:dyDescent="0.2">
      <c r="D2252" s="3"/>
      <c r="E2252" s="131"/>
      <c r="F2252" s="15"/>
    </row>
    <row r="2253" spans="4:6" s="1" customFormat="1" x14ac:dyDescent="0.2">
      <c r="D2253" s="3"/>
      <c r="E2253" s="131"/>
      <c r="F2253" s="15"/>
    </row>
    <row r="2254" spans="4:6" s="1" customFormat="1" x14ac:dyDescent="0.2">
      <c r="D2254" s="3"/>
      <c r="E2254" s="131"/>
      <c r="F2254" s="15"/>
    </row>
    <row r="2255" spans="4:6" s="1" customFormat="1" x14ac:dyDescent="0.2">
      <c r="D2255" s="3"/>
      <c r="E2255" s="131"/>
      <c r="F2255" s="15"/>
    </row>
    <row r="2256" spans="4:6" s="1" customFormat="1" x14ac:dyDescent="0.2">
      <c r="D2256" s="3"/>
      <c r="E2256" s="131"/>
      <c r="F2256" s="15"/>
    </row>
    <row r="2257" spans="4:6" s="1" customFormat="1" x14ac:dyDescent="0.2">
      <c r="D2257" s="3"/>
      <c r="E2257" s="131"/>
      <c r="F2257" s="15"/>
    </row>
    <row r="2258" spans="4:6" s="1" customFormat="1" x14ac:dyDescent="0.2">
      <c r="D2258" s="3"/>
      <c r="E2258" s="131"/>
      <c r="F2258" s="15"/>
    </row>
    <row r="2259" spans="4:6" s="1" customFormat="1" x14ac:dyDescent="0.2">
      <c r="D2259" s="3"/>
      <c r="E2259" s="131"/>
      <c r="F2259" s="15"/>
    </row>
    <row r="2260" spans="4:6" s="1" customFormat="1" x14ac:dyDescent="0.2">
      <c r="D2260" s="3"/>
      <c r="E2260" s="131"/>
      <c r="F2260" s="15"/>
    </row>
    <row r="2261" spans="4:6" s="1" customFormat="1" x14ac:dyDescent="0.2">
      <c r="D2261" s="3"/>
      <c r="E2261" s="131"/>
      <c r="F2261" s="15"/>
    </row>
    <row r="2262" spans="4:6" s="1" customFormat="1" x14ac:dyDescent="0.2">
      <c r="D2262" s="3"/>
      <c r="E2262" s="131"/>
      <c r="F2262" s="15"/>
    </row>
    <row r="2263" spans="4:6" s="1" customFormat="1" x14ac:dyDescent="0.2">
      <c r="D2263" s="3"/>
      <c r="E2263" s="131"/>
      <c r="F2263" s="15"/>
    </row>
    <row r="2264" spans="4:6" s="1" customFormat="1" x14ac:dyDescent="0.2">
      <c r="D2264" s="3"/>
      <c r="E2264" s="131"/>
      <c r="F2264" s="15"/>
    </row>
    <row r="2265" spans="4:6" s="1" customFormat="1" x14ac:dyDescent="0.2">
      <c r="D2265" s="3"/>
      <c r="E2265" s="131"/>
      <c r="F2265" s="15"/>
    </row>
    <row r="2266" spans="4:6" s="1" customFormat="1" x14ac:dyDescent="0.2">
      <c r="D2266" s="3"/>
      <c r="E2266" s="131"/>
      <c r="F2266" s="15"/>
    </row>
    <row r="2267" spans="4:6" s="1" customFormat="1" x14ac:dyDescent="0.2">
      <c r="D2267" s="3"/>
      <c r="E2267" s="131"/>
      <c r="F2267" s="15"/>
    </row>
    <row r="2268" spans="4:6" s="1" customFormat="1" x14ac:dyDescent="0.2">
      <c r="D2268" s="3"/>
      <c r="E2268" s="131"/>
      <c r="F2268" s="15"/>
    </row>
    <row r="2269" spans="4:6" s="1" customFormat="1" x14ac:dyDescent="0.2">
      <c r="D2269" s="3"/>
      <c r="E2269" s="131"/>
      <c r="F2269" s="15"/>
    </row>
    <row r="2270" spans="4:6" s="1" customFormat="1" x14ac:dyDescent="0.2">
      <c r="D2270" s="3"/>
      <c r="E2270" s="131"/>
      <c r="F2270" s="15"/>
    </row>
    <row r="2271" spans="4:6" s="1" customFormat="1" x14ac:dyDescent="0.2">
      <c r="D2271" s="3"/>
      <c r="E2271" s="131"/>
      <c r="F2271" s="15"/>
    </row>
    <row r="2272" spans="4:6" s="1" customFormat="1" x14ac:dyDescent="0.2">
      <c r="D2272" s="3"/>
      <c r="E2272" s="131"/>
      <c r="F2272" s="15"/>
    </row>
    <row r="2273" spans="4:6" s="1" customFormat="1" x14ac:dyDescent="0.2">
      <c r="D2273" s="3"/>
      <c r="E2273" s="131"/>
      <c r="F2273" s="15"/>
    </row>
    <row r="2274" spans="4:6" s="1" customFormat="1" x14ac:dyDescent="0.2">
      <c r="D2274" s="3"/>
      <c r="E2274" s="131"/>
      <c r="F2274" s="15"/>
    </row>
    <row r="2275" spans="4:6" s="1" customFormat="1" x14ac:dyDescent="0.2">
      <c r="D2275" s="3"/>
      <c r="E2275" s="131"/>
      <c r="F2275" s="15"/>
    </row>
    <row r="2276" spans="4:6" s="1" customFormat="1" x14ac:dyDescent="0.2">
      <c r="D2276" s="3"/>
      <c r="E2276" s="131"/>
      <c r="F2276" s="15"/>
    </row>
    <row r="2277" spans="4:6" s="1" customFormat="1" x14ac:dyDescent="0.2">
      <c r="D2277" s="3"/>
      <c r="E2277" s="131"/>
      <c r="F2277" s="15"/>
    </row>
    <row r="2278" spans="4:6" s="1" customFormat="1" x14ac:dyDescent="0.2">
      <c r="D2278" s="3"/>
      <c r="E2278" s="131"/>
      <c r="F2278" s="15"/>
    </row>
    <row r="2279" spans="4:6" s="1" customFormat="1" x14ac:dyDescent="0.2">
      <c r="D2279" s="3"/>
      <c r="E2279" s="131"/>
      <c r="F2279" s="15"/>
    </row>
    <row r="2280" spans="4:6" s="1" customFormat="1" x14ac:dyDescent="0.2">
      <c r="D2280" s="3"/>
      <c r="E2280" s="131"/>
      <c r="F2280" s="15"/>
    </row>
    <row r="2281" spans="4:6" s="1" customFormat="1" x14ac:dyDescent="0.2">
      <c r="D2281" s="3"/>
      <c r="E2281" s="131"/>
      <c r="F2281" s="15"/>
    </row>
    <row r="2282" spans="4:6" s="1" customFormat="1" x14ac:dyDescent="0.2">
      <c r="D2282" s="3"/>
      <c r="E2282" s="131"/>
      <c r="F2282" s="15"/>
    </row>
    <row r="2283" spans="4:6" s="1" customFormat="1" x14ac:dyDescent="0.2">
      <c r="D2283" s="3"/>
      <c r="E2283" s="131"/>
      <c r="F2283" s="15"/>
    </row>
    <row r="2284" spans="4:6" s="1" customFormat="1" x14ac:dyDescent="0.2">
      <c r="D2284" s="3"/>
      <c r="E2284" s="131"/>
      <c r="F2284" s="15"/>
    </row>
    <row r="2285" spans="4:6" s="1" customFormat="1" x14ac:dyDescent="0.2">
      <c r="D2285" s="3"/>
      <c r="E2285" s="131"/>
      <c r="F2285" s="15"/>
    </row>
    <row r="2286" spans="4:6" s="1" customFormat="1" x14ac:dyDescent="0.2">
      <c r="D2286" s="3"/>
      <c r="E2286" s="131"/>
      <c r="F2286" s="15"/>
    </row>
    <row r="2287" spans="4:6" s="1" customFormat="1" x14ac:dyDescent="0.2">
      <c r="D2287" s="3"/>
      <c r="E2287" s="131"/>
      <c r="F2287" s="15"/>
    </row>
    <row r="2288" spans="4:6" s="1" customFormat="1" x14ac:dyDescent="0.2">
      <c r="D2288" s="3"/>
      <c r="E2288" s="131"/>
      <c r="F2288" s="15"/>
    </row>
    <row r="2289" spans="4:6" s="1" customFormat="1" x14ac:dyDescent="0.2">
      <c r="D2289" s="3"/>
      <c r="E2289" s="131"/>
      <c r="F2289" s="15"/>
    </row>
    <row r="2290" spans="4:6" s="1" customFormat="1" x14ac:dyDescent="0.2">
      <c r="D2290" s="3"/>
      <c r="E2290" s="131"/>
      <c r="F2290" s="15"/>
    </row>
    <row r="2291" spans="4:6" s="1" customFormat="1" x14ac:dyDescent="0.2">
      <c r="D2291" s="3"/>
      <c r="E2291" s="131"/>
      <c r="F2291" s="15"/>
    </row>
    <row r="2292" spans="4:6" s="1" customFormat="1" x14ac:dyDescent="0.2">
      <c r="D2292" s="3"/>
      <c r="E2292" s="131"/>
      <c r="F2292" s="15"/>
    </row>
    <row r="2293" spans="4:6" s="1" customFormat="1" x14ac:dyDescent="0.2">
      <c r="D2293" s="3"/>
      <c r="E2293" s="131"/>
      <c r="F2293" s="15"/>
    </row>
    <row r="2294" spans="4:6" s="1" customFormat="1" x14ac:dyDescent="0.2">
      <c r="D2294" s="3"/>
      <c r="E2294" s="131"/>
      <c r="F2294" s="15"/>
    </row>
    <row r="2295" spans="4:6" s="1" customFormat="1" x14ac:dyDescent="0.2">
      <c r="D2295" s="3"/>
      <c r="E2295" s="131"/>
      <c r="F2295" s="15"/>
    </row>
    <row r="2296" spans="4:6" s="1" customFormat="1" x14ac:dyDescent="0.2">
      <c r="D2296" s="3"/>
      <c r="E2296" s="131"/>
      <c r="F2296" s="15"/>
    </row>
    <row r="2297" spans="4:6" s="1" customFormat="1" x14ac:dyDescent="0.2">
      <c r="D2297" s="3"/>
      <c r="E2297" s="131"/>
      <c r="F2297" s="15"/>
    </row>
    <row r="2298" spans="4:6" s="1" customFormat="1" x14ac:dyDescent="0.2">
      <c r="D2298" s="3"/>
      <c r="E2298" s="131"/>
      <c r="F2298" s="15"/>
    </row>
    <row r="2299" spans="4:6" s="1" customFormat="1" x14ac:dyDescent="0.2">
      <c r="D2299" s="3"/>
      <c r="E2299" s="131"/>
      <c r="F2299" s="15"/>
    </row>
    <row r="2300" spans="4:6" s="1" customFormat="1" x14ac:dyDescent="0.2">
      <c r="D2300" s="3"/>
      <c r="E2300" s="131"/>
      <c r="F2300" s="15"/>
    </row>
    <row r="2301" spans="4:6" s="1" customFormat="1" x14ac:dyDescent="0.2">
      <c r="D2301" s="3"/>
      <c r="E2301" s="131"/>
      <c r="F2301" s="15"/>
    </row>
    <row r="2302" spans="4:6" s="1" customFormat="1" x14ac:dyDescent="0.2">
      <c r="D2302" s="3"/>
      <c r="E2302" s="131"/>
      <c r="F2302" s="15"/>
    </row>
    <row r="2303" spans="4:6" s="1" customFormat="1" x14ac:dyDescent="0.2">
      <c r="D2303" s="3"/>
      <c r="E2303" s="131"/>
      <c r="F2303" s="15"/>
    </row>
    <row r="2304" spans="4:6" s="1" customFormat="1" x14ac:dyDescent="0.2">
      <c r="D2304" s="3"/>
      <c r="E2304" s="131"/>
      <c r="F2304" s="15"/>
    </row>
    <row r="2305" spans="4:6" s="1" customFormat="1" x14ac:dyDescent="0.2">
      <c r="D2305" s="3"/>
      <c r="E2305" s="131"/>
      <c r="F2305" s="15"/>
    </row>
    <row r="2306" spans="4:6" s="1" customFormat="1" x14ac:dyDescent="0.2">
      <c r="D2306" s="3"/>
      <c r="E2306" s="131"/>
      <c r="F2306" s="15"/>
    </row>
    <row r="2307" spans="4:6" s="1" customFormat="1" x14ac:dyDescent="0.2">
      <c r="D2307" s="3"/>
      <c r="E2307" s="131"/>
      <c r="F2307" s="15"/>
    </row>
    <row r="2308" spans="4:6" s="1" customFormat="1" x14ac:dyDescent="0.2">
      <c r="D2308" s="3"/>
      <c r="E2308" s="131"/>
      <c r="F2308" s="15"/>
    </row>
    <row r="2309" spans="4:6" s="1" customFormat="1" x14ac:dyDescent="0.2">
      <c r="D2309" s="3"/>
      <c r="E2309" s="131"/>
      <c r="F2309" s="15"/>
    </row>
    <row r="2310" spans="4:6" s="1" customFormat="1" x14ac:dyDescent="0.2">
      <c r="D2310" s="3"/>
      <c r="E2310" s="131"/>
      <c r="F2310" s="15"/>
    </row>
    <row r="2311" spans="4:6" s="1" customFormat="1" x14ac:dyDescent="0.2">
      <c r="D2311" s="3"/>
      <c r="E2311" s="131"/>
      <c r="F2311" s="15"/>
    </row>
    <row r="2312" spans="4:6" s="1" customFormat="1" x14ac:dyDescent="0.2">
      <c r="D2312" s="3"/>
      <c r="E2312" s="131"/>
      <c r="F2312" s="15"/>
    </row>
    <row r="2313" spans="4:6" s="1" customFormat="1" x14ac:dyDescent="0.2">
      <c r="D2313" s="3"/>
      <c r="E2313" s="131"/>
      <c r="F2313" s="15"/>
    </row>
    <row r="2314" spans="4:6" s="1" customFormat="1" x14ac:dyDescent="0.2">
      <c r="D2314" s="3"/>
      <c r="E2314" s="131"/>
      <c r="F2314" s="15"/>
    </row>
    <row r="2315" spans="4:6" s="1" customFormat="1" x14ac:dyDescent="0.2">
      <c r="D2315" s="3"/>
      <c r="E2315" s="131"/>
      <c r="F2315" s="15"/>
    </row>
    <row r="2316" spans="4:6" s="1" customFormat="1" x14ac:dyDescent="0.2">
      <c r="D2316" s="3"/>
      <c r="E2316" s="131"/>
      <c r="F2316" s="15"/>
    </row>
    <row r="2317" spans="4:6" s="1" customFormat="1" x14ac:dyDescent="0.2">
      <c r="D2317" s="3"/>
      <c r="E2317" s="131"/>
      <c r="F2317" s="15"/>
    </row>
    <row r="2318" spans="4:6" s="1" customFormat="1" x14ac:dyDescent="0.2">
      <c r="D2318" s="3"/>
      <c r="E2318" s="131"/>
      <c r="F2318" s="15"/>
    </row>
    <row r="2319" spans="4:6" s="1" customFormat="1" x14ac:dyDescent="0.2">
      <c r="D2319" s="3"/>
      <c r="E2319" s="131"/>
      <c r="F2319" s="15"/>
    </row>
    <row r="2320" spans="4:6" s="1" customFormat="1" x14ac:dyDescent="0.2">
      <c r="D2320" s="3"/>
      <c r="E2320" s="131"/>
      <c r="F2320" s="15"/>
    </row>
    <row r="2321" spans="4:6" s="1" customFormat="1" x14ac:dyDescent="0.2">
      <c r="D2321" s="3"/>
      <c r="E2321" s="131"/>
      <c r="F2321" s="15"/>
    </row>
    <row r="2322" spans="4:6" s="1" customFormat="1" x14ac:dyDescent="0.2">
      <c r="D2322" s="3"/>
      <c r="E2322" s="131"/>
      <c r="F2322" s="15"/>
    </row>
    <row r="2323" spans="4:6" s="1" customFormat="1" x14ac:dyDescent="0.2">
      <c r="D2323" s="3"/>
      <c r="E2323" s="131"/>
      <c r="F2323" s="15"/>
    </row>
    <row r="2324" spans="4:6" s="1" customFormat="1" x14ac:dyDescent="0.2">
      <c r="D2324" s="3"/>
      <c r="E2324" s="131"/>
      <c r="F2324" s="15"/>
    </row>
    <row r="2325" spans="4:6" s="1" customFormat="1" x14ac:dyDescent="0.2">
      <c r="D2325" s="3"/>
      <c r="E2325" s="131"/>
      <c r="F2325" s="15"/>
    </row>
    <row r="2326" spans="4:6" s="1" customFormat="1" x14ac:dyDescent="0.2">
      <c r="D2326" s="3"/>
      <c r="E2326" s="131"/>
      <c r="F2326" s="15"/>
    </row>
    <row r="2327" spans="4:6" s="1" customFormat="1" x14ac:dyDescent="0.2">
      <c r="D2327" s="3"/>
      <c r="E2327" s="131"/>
      <c r="F2327" s="15"/>
    </row>
    <row r="2328" spans="4:6" s="1" customFormat="1" x14ac:dyDescent="0.2">
      <c r="D2328" s="3"/>
      <c r="E2328" s="131"/>
      <c r="F2328" s="15"/>
    </row>
    <row r="2329" spans="4:6" s="1" customFormat="1" x14ac:dyDescent="0.2">
      <c r="D2329" s="3"/>
      <c r="E2329" s="131"/>
      <c r="F2329" s="15"/>
    </row>
    <row r="2330" spans="4:6" s="1" customFormat="1" x14ac:dyDescent="0.2">
      <c r="D2330" s="3"/>
      <c r="E2330" s="131"/>
      <c r="F2330" s="15"/>
    </row>
    <row r="2331" spans="4:6" s="1" customFormat="1" x14ac:dyDescent="0.2">
      <c r="D2331" s="3"/>
      <c r="E2331" s="131"/>
      <c r="F2331" s="15"/>
    </row>
    <row r="2332" spans="4:6" s="1" customFormat="1" x14ac:dyDescent="0.2">
      <c r="D2332" s="3"/>
      <c r="E2332" s="131"/>
      <c r="F2332" s="15"/>
    </row>
    <row r="2333" spans="4:6" s="1" customFormat="1" x14ac:dyDescent="0.2">
      <c r="D2333" s="3"/>
      <c r="E2333" s="131"/>
      <c r="F2333" s="15"/>
    </row>
    <row r="2334" spans="4:6" s="1" customFormat="1" x14ac:dyDescent="0.2">
      <c r="D2334" s="3"/>
      <c r="E2334" s="131"/>
      <c r="F2334" s="15"/>
    </row>
    <row r="2335" spans="4:6" s="1" customFormat="1" x14ac:dyDescent="0.2">
      <c r="D2335" s="3"/>
      <c r="E2335" s="131"/>
      <c r="F2335" s="15"/>
    </row>
    <row r="2336" spans="4:6" s="1" customFormat="1" x14ac:dyDescent="0.2">
      <c r="D2336" s="3"/>
      <c r="E2336" s="131"/>
      <c r="F2336" s="15"/>
    </row>
    <row r="2337" spans="4:6" s="1" customFormat="1" x14ac:dyDescent="0.2">
      <c r="D2337" s="3"/>
      <c r="E2337" s="131"/>
      <c r="F2337" s="15"/>
    </row>
    <row r="2338" spans="4:6" s="1" customFormat="1" x14ac:dyDescent="0.2">
      <c r="D2338" s="3"/>
      <c r="E2338" s="131"/>
      <c r="F2338" s="15"/>
    </row>
    <row r="2339" spans="4:6" s="1" customFormat="1" x14ac:dyDescent="0.2">
      <c r="D2339" s="3"/>
      <c r="E2339" s="131"/>
      <c r="F2339" s="15"/>
    </row>
    <row r="2340" spans="4:6" s="1" customFormat="1" x14ac:dyDescent="0.2">
      <c r="D2340" s="3"/>
      <c r="E2340" s="131"/>
      <c r="F2340" s="15"/>
    </row>
    <row r="2341" spans="4:6" s="1" customFormat="1" x14ac:dyDescent="0.2">
      <c r="D2341" s="3"/>
      <c r="E2341" s="131"/>
      <c r="F2341" s="15"/>
    </row>
    <row r="2342" spans="4:6" s="1" customFormat="1" x14ac:dyDescent="0.2">
      <c r="D2342" s="3"/>
      <c r="E2342" s="131"/>
      <c r="F2342" s="15"/>
    </row>
    <row r="2343" spans="4:6" s="1" customFormat="1" x14ac:dyDescent="0.2">
      <c r="D2343" s="3"/>
      <c r="E2343" s="131"/>
      <c r="F2343" s="15"/>
    </row>
    <row r="2344" spans="4:6" s="1" customFormat="1" x14ac:dyDescent="0.2">
      <c r="D2344" s="3"/>
      <c r="E2344" s="131"/>
      <c r="F2344" s="15"/>
    </row>
    <row r="2345" spans="4:6" s="1" customFormat="1" x14ac:dyDescent="0.2">
      <c r="D2345" s="3"/>
      <c r="E2345" s="131"/>
      <c r="F2345" s="15"/>
    </row>
    <row r="2346" spans="4:6" s="1" customFormat="1" x14ac:dyDescent="0.2">
      <c r="D2346" s="3"/>
      <c r="E2346" s="131"/>
      <c r="F2346" s="15"/>
    </row>
    <row r="2347" spans="4:6" s="1" customFormat="1" x14ac:dyDescent="0.2">
      <c r="D2347" s="3"/>
      <c r="E2347" s="131"/>
      <c r="F2347" s="15"/>
    </row>
    <row r="2348" spans="4:6" s="1" customFormat="1" x14ac:dyDescent="0.2">
      <c r="D2348" s="3"/>
      <c r="E2348" s="131"/>
      <c r="F2348" s="15"/>
    </row>
    <row r="2349" spans="4:6" s="1" customFormat="1" x14ac:dyDescent="0.2">
      <c r="D2349" s="3"/>
      <c r="E2349" s="131"/>
      <c r="F2349" s="15"/>
    </row>
    <row r="2350" spans="4:6" s="1" customFormat="1" x14ac:dyDescent="0.2">
      <c r="D2350" s="3"/>
      <c r="E2350" s="131"/>
      <c r="F2350" s="15"/>
    </row>
    <row r="2351" spans="4:6" s="1" customFormat="1" x14ac:dyDescent="0.2">
      <c r="D2351" s="3"/>
      <c r="E2351" s="131"/>
      <c r="F2351" s="15"/>
    </row>
    <row r="2352" spans="4:6" s="1" customFormat="1" x14ac:dyDescent="0.2">
      <c r="D2352" s="3"/>
      <c r="E2352" s="131"/>
      <c r="F2352" s="15"/>
    </row>
    <row r="2353" spans="4:6" s="1" customFormat="1" x14ac:dyDescent="0.2">
      <c r="D2353" s="3"/>
      <c r="E2353" s="131"/>
      <c r="F2353" s="15"/>
    </row>
    <row r="2354" spans="4:6" s="1" customFormat="1" x14ac:dyDescent="0.2">
      <c r="D2354" s="3"/>
      <c r="E2354" s="131"/>
      <c r="F2354" s="15"/>
    </row>
    <row r="2355" spans="4:6" s="1" customFormat="1" x14ac:dyDescent="0.2">
      <c r="D2355" s="3"/>
      <c r="E2355" s="131"/>
      <c r="F2355" s="15"/>
    </row>
    <row r="2356" spans="4:6" s="1" customFormat="1" x14ac:dyDescent="0.2">
      <c r="D2356" s="3"/>
      <c r="E2356" s="131"/>
      <c r="F2356" s="15"/>
    </row>
    <row r="2357" spans="4:6" s="1" customFormat="1" x14ac:dyDescent="0.2">
      <c r="D2357" s="3"/>
      <c r="E2357" s="131"/>
      <c r="F2357" s="15"/>
    </row>
    <row r="2358" spans="4:6" s="1" customFormat="1" x14ac:dyDescent="0.2">
      <c r="D2358" s="3"/>
      <c r="E2358" s="131"/>
      <c r="F2358" s="15"/>
    </row>
    <row r="2359" spans="4:6" s="1" customFormat="1" x14ac:dyDescent="0.2">
      <c r="D2359" s="3"/>
      <c r="E2359" s="131"/>
      <c r="F2359" s="15"/>
    </row>
    <row r="2360" spans="4:6" s="1" customFormat="1" x14ac:dyDescent="0.2">
      <c r="D2360" s="3"/>
      <c r="E2360" s="131"/>
      <c r="F2360" s="15"/>
    </row>
    <row r="2361" spans="4:6" s="1" customFormat="1" x14ac:dyDescent="0.2">
      <c r="D2361" s="3"/>
      <c r="E2361" s="131"/>
      <c r="F2361" s="15"/>
    </row>
    <row r="2362" spans="4:6" s="1" customFormat="1" x14ac:dyDescent="0.2">
      <c r="D2362" s="3"/>
      <c r="E2362" s="131"/>
      <c r="F2362" s="15"/>
    </row>
    <row r="2363" spans="4:6" s="1" customFormat="1" x14ac:dyDescent="0.2">
      <c r="D2363" s="3"/>
      <c r="E2363" s="131"/>
      <c r="F2363" s="15"/>
    </row>
    <row r="2364" spans="4:6" s="1" customFormat="1" x14ac:dyDescent="0.2">
      <c r="D2364" s="3"/>
      <c r="E2364" s="131"/>
      <c r="F2364" s="15"/>
    </row>
    <row r="2365" spans="4:6" s="1" customFormat="1" x14ac:dyDescent="0.2">
      <c r="D2365" s="3"/>
      <c r="E2365" s="131"/>
      <c r="F2365" s="15"/>
    </row>
    <row r="2366" spans="4:6" s="1" customFormat="1" x14ac:dyDescent="0.2">
      <c r="D2366" s="3"/>
      <c r="E2366" s="131"/>
      <c r="F2366" s="15"/>
    </row>
    <row r="2367" spans="4:6" s="1" customFormat="1" x14ac:dyDescent="0.2">
      <c r="D2367" s="3"/>
      <c r="E2367" s="131"/>
      <c r="F2367" s="15"/>
    </row>
    <row r="2368" spans="4:6" s="1" customFormat="1" x14ac:dyDescent="0.2">
      <c r="D2368" s="3"/>
      <c r="E2368" s="131"/>
      <c r="F2368" s="15"/>
    </row>
    <row r="2369" spans="4:6" s="1" customFormat="1" x14ac:dyDescent="0.2">
      <c r="D2369" s="3"/>
      <c r="E2369" s="131"/>
      <c r="F2369" s="15"/>
    </row>
    <row r="2370" spans="4:6" s="1" customFormat="1" x14ac:dyDescent="0.2">
      <c r="D2370" s="3"/>
      <c r="E2370" s="131"/>
      <c r="F2370" s="15"/>
    </row>
    <row r="2371" spans="4:6" s="1" customFormat="1" x14ac:dyDescent="0.2">
      <c r="D2371" s="3"/>
      <c r="E2371" s="131"/>
      <c r="F2371" s="15"/>
    </row>
    <row r="2372" spans="4:6" s="1" customFormat="1" x14ac:dyDescent="0.2">
      <c r="D2372" s="3"/>
      <c r="E2372" s="131"/>
      <c r="F2372" s="15"/>
    </row>
    <row r="2373" spans="4:6" s="1" customFormat="1" x14ac:dyDescent="0.2">
      <c r="D2373" s="3"/>
      <c r="E2373" s="131"/>
      <c r="F2373" s="15"/>
    </row>
    <row r="2374" spans="4:6" s="1" customFormat="1" x14ac:dyDescent="0.2">
      <c r="D2374" s="3"/>
      <c r="E2374" s="131"/>
      <c r="F2374" s="15"/>
    </row>
    <row r="2375" spans="4:6" s="1" customFormat="1" x14ac:dyDescent="0.2">
      <c r="D2375" s="3"/>
      <c r="E2375" s="131"/>
      <c r="F2375" s="15"/>
    </row>
    <row r="2376" spans="4:6" s="1" customFormat="1" x14ac:dyDescent="0.2">
      <c r="D2376" s="3"/>
      <c r="E2376" s="131"/>
      <c r="F2376" s="15"/>
    </row>
    <row r="2377" spans="4:6" s="1" customFormat="1" x14ac:dyDescent="0.2">
      <c r="D2377" s="3"/>
      <c r="E2377" s="131"/>
      <c r="F2377" s="15"/>
    </row>
    <row r="2378" spans="4:6" s="1" customFormat="1" x14ac:dyDescent="0.2">
      <c r="D2378" s="3"/>
      <c r="E2378" s="131"/>
      <c r="F2378" s="15"/>
    </row>
    <row r="2379" spans="4:6" s="1" customFormat="1" x14ac:dyDescent="0.2">
      <c r="D2379" s="3"/>
      <c r="E2379" s="131"/>
      <c r="F2379" s="15"/>
    </row>
    <row r="2380" spans="4:6" s="1" customFormat="1" x14ac:dyDescent="0.2">
      <c r="D2380" s="3"/>
      <c r="E2380" s="131"/>
      <c r="F2380" s="15"/>
    </row>
    <row r="2381" spans="4:6" s="1" customFormat="1" x14ac:dyDescent="0.2">
      <c r="D2381" s="3"/>
      <c r="E2381" s="131"/>
      <c r="F2381" s="15"/>
    </row>
    <row r="2382" spans="4:6" s="1" customFormat="1" x14ac:dyDescent="0.2">
      <c r="D2382" s="3"/>
      <c r="E2382" s="131"/>
      <c r="F2382" s="15"/>
    </row>
    <row r="2383" spans="4:6" s="1" customFormat="1" x14ac:dyDescent="0.2">
      <c r="D2383" s="3"/>
      <c r="E2383" s="131"/>
      <c r="F2383" s="15"/>
    </row>
    <row r="2384" spans="4:6" s="1" customFormat="1" x14ac:dyDescent="0.2">
      <c r="D2384" s="3"/>
      <c r="E2384" s="131"/>
      <c r="F2384" s="15"/>
    </row>
    <row r="2385" spans="4:6" s="1" customFormat="1" x14ac:dyDescent="0.2">
      <c r="D2385" s="3"/>
      <c r="E2385" s="131"/>
      <c r="F2385" s="15"/>
    </row>
    <row r="2386" spans="4:6" s="1" customFormat="1" x14ac:dyDescent="0.2">
      <c r="D2386" s="3"/>
      <c r="E2386" s="131"/>
      <c r="F2386" s="15"/>
    </row>
    <row r="2387" spans="4:6" s="1" customFormat="1" x14ac:dyDescent="0.2">
      <c r="D2387" s="3"/>
      <c r="E2387" s="131"/>
      <c r="F2387" s="15"/>
    </row>
    <row r="2388" spans="4:6" s="1" customFormat="1" x14ac:dyDescent="0.2">
      <c r="D2388" s="3"/>
      <c r="E2388" s="131"/>
      <c r="F2388" s="15"/>
    </row>
    <row r="2389" spans="4:6" s="1" customFormat="1" x14ac:dyDescent="0.2">
      <c r="D2389" s="3"/>
      <c r="E2389" s="131"/>
      <c r="F2389" s="15"/>
    </row>
    <row r="2390" spans="4:6" s="1" customFormat="1" x14ac:dyDescent="0.2">
      <c r="D2390" s="3"/>
      <c r="E2390" s="131"/>
      <c r="F2390" s="15"/>
    </row>
    <row r="2391" spans="4:6" s="1" customFormat="1" x14ac:dyDescent="0.2">
      <c r="D2391" s="3"/>
      <c r="E2391" s="131"/>
      <c r="F2391" s="15"/>
    </row>
    <row r="2392" spans="4:6" s="1" customFormat="1" x14ac:dyDescent="0.2">
      <c r="D2392" s="3"/>
      <c r="E2392" s="131"/>
      <c r="F2392" s="15"/>
    </row>
    <row r="2393" spans="4:6" s="1" customFormat="1" x14ac:dyDescent="0.2">
      <c r="D2393" s="3"/>
      <c r="E2393" s="131"/>
      <c r="F2393" s="15"/>
    </row>
    <row r="2394" spans="4:6" s="1" customFormat="1" x14ac:dyDescent="0.2">
      <c r="D2394" s="3"/>
      <c r="E2394" s="131"/>
      <c r="F2394" s="15"/>
    </row>
    <row r="2395" spans="4:6" s="1" customFormat="1" x14ac:dyDescent="0.2">
      <c r="D2395" s="3"/>
      <c r="E2395" s="131"/>
      <c r="F2395" s="15"/>
    </row>
    <row r="2396" spans="4:6" s="1" customFormat="1" x14ac:dyDescent="0.2">
      <c r="D2396" s="3"/>
      <c r="E2396" s="131"/>
      <c r="F2396" s="15"/>
    </row>
    <row r="2397" spans="4:6" s="1" customFormat="1" x14ac:dyDescent="0.2">
      <c r="D2397" s="3"/>
      <c r="E2397" s="131"/>
      <c r="F2397" s="15"/>
    </row>
    <row r="2398" spans="4:6" s="1" customFormat="1" x14ac:dyDescent="0.2">
      <c r="D2398" s="3"/>
      <c r="E2398" s="131"/>
      <c r="F2398" s="15"/>
    </row>
    <row r="2399" spans="4:6" s="1" customFormat="1" x14ac:dyDescent="0.2">
      <c r="D2399" s="3"/>
      <c r="E2399" s="131"/>
      <c r="F2399" s="15"/>
    </row>
    <row r="2400" spans="4:6" s="1" customFormat="1" x14ac:dyDescent="0.2">
      <c r="D2400" s="3"/>
      <c r="E2400" s="131"/>
      <c r="F2400" s="15"/>
    </row>
    <row r="2401" spans="4:6" s="1" customFormat="1" x14ac:dyDescent="0.2">
      <c r="D2401" s="3"/>
      <c r="E2401" s="131"/>
      <c r="F2401" s="15"/>
    </row>
    <row r="2402" spans="4:6" s="1" customFormat="1" x14ac:dyDescent="0.2">
      <c r="D2402" s="3"/>
      <c r="E2402" s="131"/>
      <c r="F2402" s="15"/>
    </row>
    <row r="2403" spans="4:6" s="1" customFormat="1" x14ac:dyDescent="0.2">
      <c r="D2403" s="3"/>
      <c r="E2403" s="131"/>
      <c r="F2403" s="15"/>
    </row>
    <row r="2404" spans="4:6" s="1" customFormat="1" x14ac:dyDescent="0.2">
      <c r="D2404" s="3"/>
      <c r="E2404" s="131"/>
      <c r="F2404" s="15"/>
    </row>
    <row r="2405" spans="4:6" s="1" customFormat="1" x14ac:dyDescent="0.2">
      <c r="D2405" s="3"/>
      <c r="E2405" s="131"/>
      <c r="F2405" s="15"/>
    </row>
    <row r="2406" spans="4:6" s="1" customFormat="1" x14ac:dyDescent="0.2">
      <c r="D2406" s="3"/>
      <c r="E2406" s="131"/>
      <c r="F2406" s="15"/>
    </row>
    <row r="2407" spans="4:6" s="1" customFormat="1" x14ac:dyDescent="0.2">
      <c r="D2407" s="3"/>
      <c r="E2407" s="131"/>
      <c r="F2407" s="15"/>
    </row>
    <row r="2408" spans="4:6" s="1" customFormat="1" x14ac:dyDescent="0.2">
      <c r="D2408" s="3"/>
      <c r="E2408" s="131"/>
      <c r="F2408" s="15"/>
    </row>
    <row r="2409" spans="4:6" s="1" customFormat="1" x14ac:dyDescent="0.2">
      <c r="D2409" s="3"/>
      <c r="E2409" s="131"/>
      <c r="F2409" s="15"/>
    </row>
    <row r="2410" spans="4:6" s="1" customFormat="1" x14ac:dyDescent="0.2">
      <c r="D2410" s="3"/>
      <c r="E2410" s="131"/>
      <c r="F2410" s="15"/>
    </row>
    <row r="2411" spans="4:6" s="1" customFormat="1" x14ac:dyDescent="0.2">
      <c r="D2411" s="3"/>
      <c r="E2411" s="131"/>
      <c r="F2411" s="15"/>
    </row>
    <row r="2412" spans="4:6" s="1" customFormat="1" x14ac:dyDescent="0.2">
      <c r="D2412" s="3"/>
      <c r="E2412" s="131"/>
      <c r="F2412" s="15"/>
    </row>
    <row r="2413" spans="4:6" s="1" customFormat="1" x14ac:dyDescent="0.2">
      <c r="D2413" s="3"/>
      <c r="E2413" s="131"/>
      <c r="F2413" s="15"/>
    </row>
    <row r="2414" spans="4:6" s="1" customFormat="1" x14ac:dyDescent="0.2">
      <c r="D2414" s="3"/>
      <c r="E2414" s="131"/>
      <c r="F2414" s="15"/>
    </row>
    <row r="2415" spans="4:6" s="1" customFormat="1" x14ac:dyDescent="0.2">
      <c r="D2415" s="3"/>
      <c r="E2415" s="131"/>
      <c r="F2415" s="15"/>
    </row>
    <row r="2416" spans="4:6" s="1" customFormat="1" x14ac:dyDescent="0.2">
      <c r="D2416" s="3"/>
      <c r="E2416" s="131"/>
      <c r="F2416" s="15"/>
    </row>
    <row r="2417" spans="4:6" s="1" customFormat="1" x14ac:dyDescent="0.2">
      <c r="D2417" s="3"/>
      <c r="E2417" s="131"/>
      <c r="F2417" s="15"/>
    </row>
    <row r="2418" spans="4:6" s="1" customFormat="1" x14ac:dyDescent="0.2">
      <c r="D2418" s="3"/>
      <c r="E2418" s="131"/>
      <c r="F2418" s="15"/>
    </row>
    <row r="2419" spans="4:6" s="1" customFormat="1" x14ac:dyDescent="0.2">
      <c r="D2419" s="3"/>
      <c r="E2419" s="131"/>
      <c r="F2419" s="15"/>
    </row>
    <row r="2420" spans="4:6" s="1" customFormat="1" x14ac:dyDescent="0.2">
      <c r="D2420" s="3"/>
      <c r="E2420" s="131"/>
      <c r="F2420" s="15"/>
    </row>
    <row r="2421" spans="4:6" s="1" customFormat="1" x14ac:dyDescent="0.2">
      <c r="D2421" s="3"/>
      <c r="E2421" s="131"/>
      <c r="F2421" s="15"/>
    </row>
    <row r="2422" spans="4:6" s="1" customFormat="1" x14ac:dyDescent="0.2">
      <c r="D2422" s="3"/>
      <c r="E2422" s="131"/>
      <c r="F2422" s="15"/>
    </row>
    <row r="2423" spans="4:6" s="1" customFormat="1" x14ac:dyDescent="0.2">
      <c r="D2423" s="3"/>
      <c r="E2423" s="131"/>
      <c r="F2423" s="15"/>
    </row>
    <row r="2424" spans="4:6" s="1" customFormat="1" x14ac:dyDescent="0.2">
      <c r="D2424" s="3"/>
      <c r="E2424" s="131"/>
      <c r="F2424" s="15"/>
    </row>
    <row r="2425" spans="4:6" s="1" customFormat="1" x14ac:dyDescent="0.2">
      <c r="D2425" s="3"/>
      <c r="E2425" s="131"/>
      <c r="F2425" s="15"/>
    </row>
    <row r="2426" spans="4:6" s="1" customFormat="1" x14ac:dyDescent="0.2">
      <c r="D2426" s="3"/>
      <c r="E2426" s="131"/>
      <c r="F2426" s="15"/>
    </row>
    <row r="2427" spans="4:6" s="1" customFormat="1" x14ac:dyDescent="0.2">
      <c r="D2427" s="3"/>
      <c r="E2427" s="131"/>
      <c r="F2427" s="15"/>
    </row>
    <row r="2428" spans="4:6" s="1" customFormat="1" x14ac:dyDescent="0.2">
      <c r="D2428" s="3"/>
      <c r="E2428" s="131"/>
      <c r="F2428" s="15"/>
    </row>
    <row r="2429" spans="4:6" s="1" customFormat="1" x14ac:dyDescent="0.2">
      <c r="D2429" s="3"/>
      <c r="E2429" s="131"/>
      <c r="F2429" s="15"/>
    </row>
    <row r="2430" spans="4:6" s="1" customFormat="1" x14ac:dyDescent="0.2">
      <c r="D2430" s="3"/>
      <c r="E2430" s="131"/>
      <c r="F2430" s="15"/>
    </row>
    <row r="2431" spans="4:6" s="1" customFormat="1" x14ac:dyDescent="0.2">
      <c r="D2431" s="3"/>
      <c r="E2431" s="131"/>
      <c r="F2431" s="15"/>
    </row>
    <row r="2432" spans="4:6" s="1" customFormat="1" x14ac:dyDescent="0.2">
      <c r="D2432" s="3"/>
      <c r="E2432" s="131"/>
      <c r="F2432" s="15"/>
    </row>
    <row r="2433" spans="4:6" s="1" customFormat="1" x14ac:dyDescent="0.2">
      <c r="D2433" s="3"/>
      <c r="E2433" s="131"/>
      <c r="F2433" s="15"/>
    </row>
    <row r="2434" spans="4:6" s="1" customFormat="1" x14ac:dyDescent="0.2">
      <c r="D2434" s="3"/>
      <c r="E2434" s="131"/>
      <c r="F2434" s="15"/>
    </row>
    <row r="2435" spans="4:6" s="1" customFormat="1" x14ac:dyDescent="0.2">
      <c r="D2435" s="3"/>
      <c r="E2435" s="131"/>
      <c r="F2435" s="15"/>
    </row>
    <row r="2436" spans="4:6" s="1" customFormat="1" x14ac:dyDescent="0.2">
      <c r="D2436" s="3"/>
      <c r="E2436" s="131"/>
      <c r="F2436" s="15"/>
    </row>
    <row r="2437" spans="4:6" s="1" customFormat="1" x14ac:dyDescent="0.2">
      <c r="D2437" s="3"/>
      <c r="E2437" s="131"/>
      <c r="F2437" s="15"/>
    </row>
    <row r="2438" spans="4:6" s="1" customFormat="1" x14ac:dyDescent="0.2">
      <c r="D2438" s="3"/>
      <c r="E2438" s="131"/>
      <c r="F2438" s="15"/>
    </row>
    <row r="2439" spans="4:6" s="1" customFormat="1" x14ac:dyDescent="0.2">
      <c r="D2439" s="3"/>
      <c r="E2439" s="131"/>
      <c r="F2439" s="15"/>
    </row>
    <row r="2440" spans="4:6" s="1" customFormat="1" x14ac:dyDescent="0.2">
      <c r="D2440" s="3"/>
      <c r="E2440" s="131"/>
      <c r="F2440" s="15"/>
    </row>
    <row r="2441" spans="4:6" s="1" customFormat="1" x14ac:dyDescent="0.2">
      <c r="D2441" s="3"/>
      <c r="E2441" s="131"/>
      <c r="F2441" s="15"/>
    </row>
    <row r="2442" spans="4:6" s="1" customFormat="1" x14ac:dyDescent="0.2">
      <c r="D2442" s="3"/>
      <c r="E2442" s="131"/>
      <c r="F2442" s="15"/>
    </row>
    <row r="2443" spans="4:6" s="1" customFormat="1" x14ac:dyDescent="0.2">
      <c r="D2443" s="3"/>
      <c r="E2443" s="131"/>
      <c r="F2443" s="15"/>
    </row>
    <row r="2444" spans="4:6" s="1" customFormat="1" x14ac:dyDescent="0.2">
      <c r="D2444" s="3"/>
      <c r="E2444" s="131"/>
      <c r="F2444" s="15"/>
    </row>
    <row r="2445" spans="4:6" s="1" customFormat="1" x14ac:dyDescent="0.2">
      <c r="D2445" s="3"/>
      <c r="E2445" s="131"/>
      <c r="F2445" s="15"/>
    </row>
    <row r="2446" spans="4:6" s="1" customFormat="1" x14ac:dyDescent="0.2">
      <c r="D2446" s="3"/>
      <c r="E2446" s="131"/>
      <c r="F2446" s="15"/>
    </row>
    <row r="2447" spans="4:6" s="1" customFormat="1" x14ac:dyDescent="0.2">
      <c r="D2447" s="3"/>
      <c r="E2447" s="131"/>
      <c r="F2447" s="15"/>
    </row>
    <row r="2448" spans="4:6" s="1" customFormat="1" x14ac:dyDescent="0.2">
      <c r="D2448" s="3"/>
      <c r="E2448" s="131"/>
      <c r="F2448" s="15"/>
    </row>
    <row r="2449" spans="4:6" s="1" customFormat="1" x14ac:dyDescent="0.2">
      <c r="D2449" s="3"/>
      <c r="E2449" s="131"/>
      <c r="F2449" s="15"/>
    </row>
    <row r="2450" spans="4:6" s="1" customFormat="1" x14ac:dyDescent="0.2">
      <c r="D2450" s="3"/>
      <c r="E2450" s="131"/>
      <c r="F2450" s="15"/>
    </row>
    <row r="2451" spans="4:6" s="1" customFormat="1" x14ac:dyDescent="0.2">
      <c r="D2451" s="3"/>
      <c r="E2451" s="131"/>
      <c r="F2451" s="15"/>
    </row>
    <row r="2452" spans="4:6" s="1" customFormat="1" x14ac:dyDescent="0.2">
      <c r="D2452" s="3"/>
      <c r="E2452" s="131"/>
      <c r="F2452" s="15"/>
    </row>
    <row r="2453" spans="4:6" s="1" customFormat="1" x14ac:dyDescent="0.2">
      <c r="D2453" s="3"/>
      <c r="E2453" s="131"/>
      <c r="F2453" s="15"/>
    </row>
    <row r="2454" spans="4:6" s="1" customFormat="1" x14ac:dyDescent="0.2">
      <c r="D2454" s="3"/>
      <c r="E2454" s="131"/>
      <c r="F2454" s="15"/>
    </row>
    <row r="2455" spans="4:6" s="1" customFormat="1" x14ac:dyDescent="0.2">
      <c r="D2455" s="3"/>
      <c r="E2455" s="131"/>
      <c r="F2455" s="15"/>
    </row>
    <row r="2456" spans="4:6" s="1" customFormat="1" x14ac:dyDescent="0.2">
      <c r="D2456" s="3"/>
      <c r="E2456" s="131"/>
      <c r="F2456" s="15"/>
    </row>
    <row r="2457" spans="4:6" s="1" customFormat="1" x14ac:dyDescent="0.2">
      <c r="D2457" s="3"/>
      <c r="E2457" s="131"/>
      <c r="F2457" s="15"/>
    </row>
    <row r="2458" spans="4:6" s="1" customFormat="1" x14ac:dyDescent="0.2">
      <c r="D2458" s="3"/>
      <c r="E2458" s="131"/>
      <c r="F2458" s="15"/>
    </row>
    <row r="2459" spans="4:6" s="1" customFormat="1" x14ac:dyDescent="0.2">
      <c r="D2459" s="3"/>
      <c r="E2459" s="131"/>
      <c r="F2459" s="15"/>
    </row>
    <row r="2460" spans="4:6" s="1" customFormat="1" x14ac:dyDescent="0.2">
      <c r="D2460" s="3"/>
      <c r="E2460" s="131"/>
      <c r="F2460" s="15"/>
    </row>
    <row r="2461" spans="4:6" s="1" customFormat="1" x14ac:dyDescent="0.2">
      <c r="D2461" s="3"/>
      <c r="E2461" s="131"/>
      <c r="F2461" s="15"/>
    </row>
    <row r="2462" spans="4:6" s="1" customFormat="1" x14ac:dyDescent="0.2">
      <c r="D2462" s="3"/>
      <c r="E2462" s="131"/>
      <c r="F2462" s="15"/>
    </row>
    <row r="2463" spans="4:6" s="1" customFormat="1" x14ac:dyDescent="0.2">
      <c r="D2463" s="3"/>
      <c r="E2463" s="131"/>
      <c r="F2463" s="15"/>
    </row>
    <row r="2464" spans="4:6" s="1" customFormat="1" x14ac:dyDescent="0.2">
      <c r="D2464" s="3"/>
      <c r="E2464" s="131"/>
      <c r="F2464" s="15"/>
    </row>
    <row r="2465" spans="4:6" s="1" customFormat="1" x14ac:dyDescent="0.2">
      <c r="D2465" s="3"/>
      <c r="E2465" s="131"/>
      <c r="F2465" s="15"/>
    </row>
    <row r="2466" spans="4:6" s="1" customFormat="1" x14ac:dyDescent="0.2">
      <c r="D2466" s="3"/>
      <c r="E2466" s="131"/>
      <c r="F2466" s="15"/>
    </row>
    <row r="2467" spans="4:6" s="1" customFormat="1" x14ac:dyDescent="0.2">
      <c r="D2467" s="3"/>
      <c r="E2467" s="131"/>
      <c r="F2467" s="15"/>
    </row>
    <row r="2468" spans="4:6" s="1" customFormat="1" x14ac:dyDescent="0.2">
      <c r="D2468" s="3"/>
      <c r="E2468" s="131"/>
      <c r="F2468" s="15"/>
    </row>
    <row r="2469" spans="4:6" s="1" customFormat="1" x14ac:dyDescent="0.2">
      <c r="D2469" s="3"/>
      <c r="E2469" s="131"/>
      <c r="F2469" s="15"/>
    </row>
    <row r="2470" spans="4:6" s="1" customFormat="1" x14ac:dyDescent="0.2">
      <c r="D2470" s="3"/>
      <c r="E2470" s="131"/>
      <c r="F2470" s="15"/>
    </row>
    <row r="2471" spans="4:6" s="1" customFormat="1" x14ac:dyDescent="0.2">
      <c r="D2471" s="3"/>
      <c r="E2471" s="131"/>
      <c r="F2471" s="15"/>
    </row>
    <row r="2472" spans="4:6" s="1" customFormat="1" x14ac:dyDescent="0.2">
      <c r="D2472" s="3"/>
      <c r="E2472" s="131"/>
      <c r="F2472" s="15"/>
    </row>
    <row r="2473" spans="4:6" s="1" customFormat="1" x14ac:dyDescent="0.2">
      <c r="D2473" s="3"/>
      <c r="E2473" s="131"/>
      <c r="F2473" s="15"/>
    </row>
    <row r="2474" spans="4:6" s="1" customFormat="1" x14ac:dyDescent="0.2">
      <c r="D2474" s="3"/>
      <c r="E2474" s="131"/>
      <c r="F2474" s="15"/>
    </row>
    <row r="2475" spans="4:6" s="1" customFormat="1" x14ac:dyDescent="0.2">
      <c r="D2475" s="3"/>
      <c r="E2475" s="131"/>
      <c r="F2475" s="15"/>
    </row>
    <row r="2476" spans="4:6" s="1" customFormat="1" x14ac:dyDescent="0.2">
      <c r="D2476" s="3"/>
      <c r="E2476" s="131"/>
      <c r="F2476" s="15"/>
    </row>
    <row r="2477" spans="4:6" s="1" customFormat="1" x14ac:dyDescent="0.2">
      <c r="D2477" s="3"/>
      <c r="E2477" s="131"/>
      <c r="F2477" s="15"/>
    </row>
    <row r="2478" spans="4:6" s="1" customFormat="1" x14ac:dyDescent="0.2">
      <c r="D2478" s="3"/>
      <c r="E2478" s="131"/>
      <c r="F2478" s="15"/>
    </row>
    <row r="2479" spans="4:6" s="1" customFormat="1" x14ac:dyDescent="0.2">
      <c r="D2479" s="3"/>
      <c r="E2479" s="131"/>
      <c r="F2479" s="15"/>
    </row>
    <row r="2480" spans="4:6" s="1" customFormat="1" x14ac:dyDescent="0.2">
      <c r="D2480" s="3"/>
      <c r="E2480" s="131"/>
      <c r="F2480" s="15"/>
    </row>
    <row r="2481" spans="4:6" s="1" customFormat="1" x14ac:dyDescent="0.2">
      <c r="D2481" s="3"/>
      <c r="E2481" s="131"/>
      <c r="F2481" s="15"/>
    </row>
    <row r="2482" spans="4:6" s="1" customFormat="1" x14ac:dyDescent="0.2">
      <c r="D2482" s="3"/>
      <c r="E2482" s="131"/>
      <c r="F2482" s="15"/>
    </row>
    <row r="2483" spans="4:6" s="1" customFormat="1" x14ac:dyDescent="0.2">
      <c r="D2483" s="3"/>
      <c r="E2483" s="131"/>
      <c r="F2483" s="15"/>
    </row>
    <row r="2484" spans="4:6" s="1" customFormat="1" x14ac:dyDescent="0.2">
      <c r="D2484" s="3"/>
      <c r="E2484" s="131"/>
      <c r="F2484" s="15"/>
    </row>
    <row r="2485" spans="4:6" s="1" customFormat="1" x14ac:dyDescent="0.2">
      <c r="D2485" s="3"/>
      <c r="E2485" s="131"/>
      <c r="F2485" s="15"/>
    </row>
    <row r="2486" spans="4:6" s="1" customFormat="1" x14ac:dyDescent="0.2">
      <c r="D2486" s="3"/>
      <c r="E2486" s="131"/>
      <c r="F2486" s="15"/>
    </row>
    <row r="2487" spans="4:6" s="1" customFormat="1" x14ac:dyDescent="0.2">
      <c r="D2487" s="3"/>
      <c r="E2487" s="131"/>
      <c r="F2487" s="15"/>
    </row>
    <row r="2488" spans="4:6" s="1" customFormat="1" x14ac:dyDescent="0.2">
      <c r="D2488" s="3"/>
      <c r="E2488" s="131"/>
      <c r="F2488" s="15"/>
    </row>
    <row r="2489" spans="4:6" s="1" customFormat="1" x14ac:dyDescent="0.2">
      <c r="D2489" s="3"/>
      <c r="E2489" s="131"/>
      <c r="F2489" s="15"/>
    </row>
    <row r="2490" spans="4:6" s="1" customFormat="1" x14ac:dyDescent="0.2">
      <c r="D2490" s="3"/>
      <c r="E2490" s="131"/>
      <c r="F2490" s="15"/>
    </row>
    <row r="2491" spans="4:6" s="1" customFormat="1" x14ac:dyDescent="0.2">
      <c r="D2491" s="3"/>
      <c r="E2491" s="131"/>
      <c r="F2491" s="15"/>
    </row>
    <row r="2492" spans="4:6" s="1" customFormat="1" x14ac:dyDescent="0.2">
      <c r="D2492" s="3"/>
      <c r="E2492" s="131"/>
      <c r="F2492" s="15"/>
    </row>
    <row r="2493" spans="4:6" s="1" customFormat="1" x14ac:dyDescent="0.2">
      <c r="D2493" s="3"/>
      <c r="E2493" s="131"/>
      <c r="F2493" s="15"/>
    </row>
    <row r="2494" spans="4:6" s="1" customFormat="1" x14ac:dyDescent="0.2">
      <c r="D2494" s="3"/>
      <c r="E2494" s="131"/>
      <c r="F2494" s="15"/>
    </row>
    <row r="2495" spans="4:6" s="1" customFormat="1" x14ac:dyDescent="0.2">
      <c r="D2495" s="3"/>
      <c r="E2495" s="131"/>
      <c r="F2495" s="15"/>
    </row>
    <row r="2496" spans="4:6" s="1" customFormat="1" x14ac:dyDescent="0.2">
      <c r="D2496" s="3"/>
      <c r="E2496" s="131"/>
      <c r="F2496" s="15"/>
    </row>
    <row r="2497" spans="4:6" s="1" customFormat="1" x14ac:dyDescent="0.2">
      <c r="D2497" s="3"/>
      <c r="E2497" s="131"/>
      <c r="F2497" s="15"/>
    </row>
    <row r="2498" spans="4:6" s="1" customFormat="1" x14ac:dyDescent="0.2">
      <c r="D2498" s="3"/>
      <c r="E2498" s="131"/>
      <c r="F2498" s="15"/>
    </row>
    <row r="2499" spans="4:6" s="1" customFormat="1" x14ac:dyDescent="0.2">
      <c r="D2499" s="3"/>
      <c r="E2499" s="131"/>
      <c r="F2499" s="15"/>
    </row>
    <row r="2500" spans="4:6" s="1" customFormat="1" x14ac:dyDescent="0.2">
      <c r="D2500" s="3"/>
      <c r="E2500" s="131"/>
      <c r="F2500" s="15"/>
    </row>
    <row r="2501" spans="4:6" s="1" customFormat="1" x14ac:dyDescent="0.2">
      <c r="D2501" s="3"/>
      <c r="E2501" s="131"/>
      <c r="F2501" s="15"/>
    </row>
    <row r="2502" spans="4:6" s="1" customFormat="1" x14ac:dyDescent="0.2">
      <c r="D2502" s="3"/>
      <c r="E2502" s="131"/>
      <c r="F2502" s="15"/>
    </row>
    <row r="2503" spans="4:6" s="1" customFormat="1" x14ac:dyDescent="0.2">
      <c r="D2503" s="3"/>
      <c r="E2503" s="131"/>
      <c r="F2503" s="15"/>
    </row>
    <row r="2504" spans="4:6" s="1" customFormat="1" x14ac:dyDescent="0.2">
      <c r="D2504" s="3"/>
      <c r="E2504" s="131"/>
      <c r="F2504" s="15"/>
    </row>
    <row r="2505" spans="4:6" s="1" customFormat="1" x14ac:dyDescent="0.2">
      <c r="D2505" s="3"/>
      <c r="E2505" s="131"/>
      <c r="F2505" s="15"/>
    </row>
    <row r="2506" spans="4:6" s="1" customFormat="1" x14ac:dyDescent="0.2">
      <c r="D2506" s="3"/>
      <c r="E2506" s="131"/>
      <c r="F2506" s="15"/>
    </row>
    <row r="2507" spans="4:6" s="1" customFormat="1" x14ac:dyDescent="0.2">
      <c r="D2507" s="3"/>
      <c r="E2507" s="131"/>
      <c r="F2507" s="15"/>
    </row>
    <row r="2508" spans="4:6" s="1" customFormat="1" x14ac:dyDescent="0.2">
      <c r="D2508" s="3"/>
      <c r="E2508" s="131"/>
      <c r="F2508" s="15"/>
    </row>
    <row r="2509" spans="4:6" s="1" customFormat="1" x14ac:dyDescent="0.2">
      <c r="D2509" s="3"/>
      <c r="E2509" s="131"/>
      <c r="F2509" s="15"/>
    </row>
    <row r="2510" spans="4:6" s="1" customFormat="1" x14ac:dyDescent="0.2">
      <c r="D2510" s="3"/>
      <c r="E2510" s="131"/>
      <c r="F2510" s="15"/>
    </row>
    <row r="2511" spans="4:6" s="1" customFormat="1" x14ac:dyDescent="0.2">
      <c r="D2511" s="3"/>
      <c r="E2511" s="131"/>
      <c r="F2511" s="15"/>
    </row>
    <row r="2512" spans="4:6" s="1" customFormat="1" x14ac:dyDescent="0.2">
      <c r="D2512" s="3"/>
      <c r="E2512" s="131"/>
      <c r="F2512" s="15"/>
    </row>
    <row r="2513" spans="4:6" s="1" customFormat="1" x14ac:dyDescent="0.2">
      <c r="D2513" s="3"/>
      <c r="E2513" s="131"/>
      <c r="F2513" s="15"/>
    </row>
    <row r="2514" spans="4:6" s="1" customFormat="1" x14ac:dyDescent="0.2">
      <c r="D2514" s="3"/>
      <c r="E2514" s="131"/>
      <c r="F2514" s="15"/>
    </row>
    <row r="2515" spans="4:6" s="1" customFormat="1" x14ac:dyDescent="0.2">
      <c r="D2515" s="3"/>
      <c r="E2515" s="131"/>
      <c r="F2515" s="15"/>
    </row>
    <row r="2516" spans="4:6" s="1" customFormat="1" x14ac:dyDescent="0.2">
      <c r="D2516" s="3"/>
      <c r="E2516" s="131"/>
      <c r="F2516" s="15"/>
    </row>
    <row r="2517" spans="4:6" s="1" customFormat="1" x14ac:dyDescent="0.2">
      <c r="D2517" s="3"/>
      <c r="E2517" s="131"/>
      <c r="F2517" s="15"/>
    </row>
    <row r="2518" spans="4:6" s="1" customFormat="1" x14ac:dyDescent="0.2">
      <c r="D2518" s="3"/>
      <c r="E2518" s="131"/>
      <c r="F2518" s="15"/>
    </row>
    <row r="2519" spans="4:6" s="1" customFormat="1" x14ac:dyDescent="0.2">
      <c r="D2519" s="3"/>
      <c r="E2519" s="131"/>
      <c r="F2519" s="15"/>
    </row>
    <row r="2520" spans="4:6" s="1" customFormat="1" x14ac:dyDescent="0.2">
      <c r="D2520" s="3"/>
      <c r="E2520" s="131"/>
      <c r="F2520" s="15"/>
    </row>
    <row r="2521" spans="4:6" s="1" customFormat="1" x14ac:dyDescent="0.2">
      <c r="D2521" s="3"/>
      <c r="E2521" s="131"/>
      <c r="F2521" s="15"/>
    </row>
    <row r="2522" spans="4:6" s="1" customFormat="1" x14ac:dyDescent="0.2">
      <c r="D2522" s="3"/>
      <c r="E2522" s="131"/>
      <c r="F2522" s="15"/>
    </row>
    <row r="2523" spans="4:6" s="1" customFormat="1" x14ac:dyDescent="0.2">
      <c r="D2523" s="3"/>
      <c r="E2523" s="131"/>
      <c r="F2523" s="15"/>
    </row>
    <row r="2524" spans="4:6" s="1" customFormat="1" x14ac:dyDescent="0.2">
      <c r="D2524" s="3"/>
      <c r="E2524" s="131"/>
      <c r="F2524" s="15"/>
    </row>
    <row r="2525" spans="4:6" s="1" customFormat="1" x14ac:dyDescent="0.2">
      <c r="D2525" s="3"/>
      <c r="E2525" s="131"/>
      <c r="F2525" s="15"/>
    </row>
    <row r="2526" spans="4:6" s="1" customFormat="1" x14ac:dyDescent="0.2">
      <c r="D2526" s="3"/>
      <c r="E2526" s="131"/>
      <c r="F2526" s="15"/>
    </row>
    <row r="2527" spans="4:6" s="1" customFormat="1" x14ac:dyDescent="0.2">
      <c r="D2527" s="3"/>
      <c r="E2527" s="131"/>
      <c r="F2527" s="15"/>
    </row>
    <row r="2528" spans="4:6" s="1" customFormat="1" x14ac:dyDescent="0.2">
      <c r="D2528" s="3"/>
      <c r="E2528" s="131"/>
      <c r="F2528" s="15"/>
    </row>
    <row r="2529" spans="4:6" s="1" customFormat="1" x14ac:dyDescent="0.2">
      <c r="D2529" s="3"/>
      <c r="E2529" s="131"/>
      <c r="F2529" s="15"/>
    </row>
    <row r="2530" spans="4:6" s="1" customFormat="1" x14ac:dyDescent="0.2">
      <c r="D2530" s="3"/>
      <c r="E2530" s="131"/>
      <c r="F2530" s="15"/>
    </row>
    <row r="2531" spans="4:6" s="1" customFormat="1" x14ac:dyDescent="0.2">
      <c r="D2531" s="3"/>
      <c r="E2531" s="131"/>
      <c r="F2531" s="15"/>
    </row>
    <row r="2532" spans="4:6" s="1" customFormat="1" x14ac:dyDescent="0.2">
      <c r="D2532" s="3"/>
      <c r="E2532" s="131"/>
      <c r="F2532" s="15"/>
    </row>
    <row r="2533" spans="4:6" s="1" customFormat="1" x14ac:dyDescent="0.2">
      <c r="D2533" s="3"/>
      <c r="E2533" s="131"/>
      <c r="F2533" s="15"/>
    </row>
    <row r="2534" spans="4:6" s="1" customFormat="1" x14ac:dyDescent="0.2">
      <c r="D2534" s="3"/>
      <c r="E2534" s="131"/>
      <c r="F2534" s="15"/>
    </row>
    <row r="2535" spans="4:6" s="1" customFormat="1" x14ac:dyDescent="0.2">
      <c r="D2535" s="3"/>
      <c r="E2535" s="131"/>
      <c r="F2535" s="15"/>
    </row>
    <row r="2536" spans="4:6" s="1" customFormat="1" x14ac:dyDescent="0.2">
      <c r="D2536" s="3"/>
      <c r="E2536" s="131"/>
      <c r="F2536" s="15"/>
    </row>
    <row r="2537" spans="4:6" s="1" customFormat="1" x14ac:dyDescent="0.2">
      <c r="D2537" s="3"/>
      <c r="E2537" s="131"/>
      <c r="F2537" s="15"/>
    </row>
    <row r="2538" spans="4:6" s="1" customFormat="1" x14ac:dyDescent="0.2">
      <c r="D2538" s="3"/>
      <c r="E2538" s="131"/>
      <c r="F2538" s="15"/>
    </row>
    <row r="2539" spans="4:6" s="1" customFormat="1" x14ac:dyDescent="0.2">
      <c r="D2539" s="3"/>
      <c r="E2539" s="131"/>
      <c r="F2539" s="15"/>
    </row>
    <row r="2540" spans="4:6" s="1" customFormat="1" x14ac:dyDescent="0.2">
      <c r="D2540" s="3"/>
      <c r="E2540" s="131"/>
      <c r="F2540" s="15"/>
    </row>
    <row r="2541" spans="4:6" s="1" customFormat="1" x14ac:dyDescent="0.2">
      <c r="D2541" s="3"/>
      <c r="E2541" s="131"/>
      <c r="F2541" s="15"/>
    </row>
    <row r="2542" spans="4:6" s="1" customFormat="1" x14ac:dyDescent="0.2">
      <c r="D2542" s="3"/>
      <c r="E2542" s="131"/>
      <c r="F2542" s="15"/>
    </row>
    <row r="2543" spans="4:6" s="1" customFormat="1" x14ac:dyDescent="0.2">
      <c r="D2543" s="3"/>
      <c r="E2543" s="131"/>
      <c r="F2543" s="15"/>
    </row>
    <row r="2544" spans="4:6" s="1" customFormat="1" x14ac:dyDescent="0.2">
      <c r="D2544" s="3"/>
      <c r="E2544" s="131"/>
      <c r="F2544" s="15"/>
    </row>
    <row r="2545" spans="4:6" s="1" customFormat="1" x14ac:dyDescent="0.2">
      <c r="D2545" s="3"/>
      <c r="E2545" s="131"/>
      <c r="F2545" s="15"/>
    </row>
    <row r="2546" spans="4:6" s="1" customFormat="1" x14ac:dyDescent="0.2">
      <c r="D2546" s="3"/>
      <c r="E2546" s="131"/>
      <c r="F2546" s="15"/>
    </row>
    <row r="2547" spans="4:6" s="1" customFormat="1" x14ac:dyDescent="0.2">
      <c r="D2547" s="3"/>
      <c r="E2547" s="131"/>
      <c r="F2547" s="15"/>
    </row>
    <row r="2548" spans="4:6" s="1" customFormat="1" x14ac:dyDescent="0.2">
      <c r="D2548" s="3"/>
      <c r="E2548" s="131"/>
      <c r="F2548" s="15"/>
    </row>
    <row r="2549" spans="4:6" s="1" customFormat="1" x14ac:dyDescent="0.2">
      <c r="D2549" s="3"/>
      <c r="E2549" s="131"/>
      <c r="F2549" s="15"/>
    </row>
    <row r="2550" spans="4:6" s="1" customFormat="1" x14ac:dyDescent="0.2">
      <c r="D2550" s="3"/>
      <c r="E2550" s="131"/>
      <c r="F2550" s="15"/>
    </row>
    <row r="2551" spans="4:6" s="1" customFormat="1" x14ac:dyDescent="0.2">
      <c r="D2551" s="3"/>
      <c r="E2551" s="131"/>
      <c r="F2551" s="15"/>
    </row>
    <row r="2552" spans="4:6" s="1" customFormat="1" x14ac:dyDescent="0.2">
      <c r="D2552" s="3"/>
      <c r="E2552" s="131"/>
      <c r="F2552" s="15"/>
    </row>
    <row r="2553" spans="4:6" s="1" customFormat="1" x14ac:dyDescent="0.2">
      <c r="D2553" s="3"/>
      <c r="E2553" s="131"/>
      <c r="F2553" s="15"/>
    </row>
    <row r="2554" spans="4:6" s="1" customFormat="1" x14ac:dyDescent="0.2">
      <c r="D2554" s="3"/>
      <c r="E2554" s="131"/>
      <c r="F2554" s="15"/>
    </row>
    <row r="2555" spans="4:6" s="1" customFormat="1" x14ac:dyDescent="0.2">
      <c r="D2555" s="3"/>
      <c r="E2555" s="131"/>
      <c r="F2555" s="15"/>
    </row>
    <row r="2556" spans="4:6" s="1" customFormat="1" x14ac:dyDescent="0.2">
      <c r="D2556" s="3"/>
      <c r="E2556" s="131"/>
      <c r="F2556" s="15"/>
    </row>
    <row r="2557" spans="4:6" s="1" customFormat="1" x14ac:dyDescent="0.2">
      <c r="D2557" s="3"/>
      <c r="E2557" s="131"/>
      <c r="F2557" s="15"/>
    </row>
    <row r="2558" spans="4:6" s="1" customFormat="1" x14ac:dyDescent="0.2">
      <c r="D2558" s="3"/>
      <c r="E2558" s="131"/>
      <c r="F2558" s="15"/>
    </row>
    <row r="2559" spans="4:6" s="1" customFormat="1" x14ac:dyDescent="0.2">
      <c r="D2559" s="3"/>
      <c r="E2559" s="131"/>
      <c r="F2559" s="15"/>
    </row>
    <row r="2560" spans="4:6" s="1" customFormat="1" x14ac:dyDescent="0.2">
      <c r="D2560" s="3"/>
      <c r="E2560" s="131"/>
      <c r="F2560" s="15"/>
    </row>
    <row r="2561" spans="4:6" s="1" customFormat="1" x14ac:dyDescent="0.2">
      <c r="D2561" s="3"/>
      <c r="E2561" s="131"/>
      <c r="F2561" s="15"/>
    </row>
    <row r="2562" spans="4:6" s="1" customFormat="1" x14ac:dyDescent="0.2">
      <c r="D2562" s="3"/>
      <c r="E2562" s="131"/>
      <c r="F2562" s="15"/>
    </row>
    <row r="2563" spans="4:6" s="1" customFormat="1" x14ac:dyDescent="0.2">
      <c r="D2563" s="3"/>
      <c r="E2563" s="131"/>
      <c r="F2563" s="15"/>
    </row>
    <row r="2564" spans="4:6" s="1" customFormat="1" x14ac:dyDescent="0.2">
      <c r="D2564" s="3"/>
      <c r="E2564" s="131"/>
      <c r="F2564" s="15"/>
    </row>
    <row r="2565" spans="4:6" s="1" customFormat="1" x14ac:dyDescent="0.2">
      <c r="D2565" s="3"/>
      <c r="E2565" s="131"/>
      <c r="F2565" s="15"/>
    </row>
    <row r="2566" spans="4:6" s="1" customFormat="1" x14ac:dyDescent="0.2">
      <c r="D2566" s="3"/>
      <c r="E2566" s="131"/>
      <c r="F2566" s="15"/>
    </row>
    <row r="2567" spans="4:6" s="1" customFormat="1" x14ac:dyDescent="0.2">
      <c r="D2567" s="3"/>
      <c r="E2567" s="131"/>
      <c r="F2567" s="15"/>
    </row>
    <row r="2568" spans="4:6" s="1" customFormat="1" x14ac:dyDescent="0.2">
      <c r="D2568" s="3"/>
      <c r="E2568" s="131"/>
      <c r="F2568" s="15"/>
    </row>
    <row r="2569" spans="4:6" s="1" customFormat="1" x14ac:dyDescent="0.2">
      <c r="D2569" s="3"/>
      <c r="E2569" s="131"/>
      <c r="F2569" s="15"/>
    </row>
    <row r="2570" spans="4:6" s="1" customFormat="1" x14ac:dyDescent="0.2">
      <c r="D2570" s="3"/>
      <c r="E2570" s="131"/>
      <c r="F2570" s="15"/>
    </row>
    <row r="2571" spans="4:6" s="1" customFormat="1" x14ac:dyDescent="0.2">
      <c r="D2571" s="3"/>
      <c r="E2571" s="131"/>
      <c r="F2571" s="15"/>
    </row>
    <row r="2572" spans="4:6" s="1" customFormat="1" x14ac:dyDescent="0.2">
      <c r="D2572" s="3"/>
      <c r="E2572" s="131"/>
      <c r="F2572" s="15"/>
    </row>
    <row r="2573" spans="4:6" s="1" customFormat="1" x14ac:dyDescent="0.2">
      <c r="D2573" s="3"/>
      <c r="E2573" s="131"/>
      <c r="F2573" s="15"/>
    </row>
    <row r="2574" spans="4:6" s="1" customFormat="1" x14ac:dyDescent="0.2">
      <c r="D2574" s="3"/>
      <c r="E2574" s="131"/>
      <c r="F2574" s="15"/>
    </row>
    <row r="2575" spans="4:6" s="1" customFormat="1" x14ac:dyDescent="0.2">
      <c r="D2575" s="3"/>
      <c r="E2575" s="131"/>
      <c r="F2575" s="15"/>
    </row>
    <row r="2576" spans="4:6" s="1" customFormat="1" x14ac:dyDescent="0.2">
      <c r="D2576" s="3"/>
      <c r="E2576" s="131"/>
      <c r="F2576" s="15"/>
    </row>
    <row r="2577" spans="4:6" s="1" customFormat="1" x14ac:dyDescent="0.2">
      <c r="D2577" s="3"/>
      <c r="E2577" s="131"/>
      <c r="F2577" s="15"/>
    </row>
    <row r="2578" spans="4:6" s="1" customFormat="1" x14ac:dyDescent="0.2">
      <c r="D2578" s="3"/>
      <c r="E2578" s="131"/>
      <c r="F2578" s="15"/>
    </row>
    <row r="2579" spans="4:6" s="1" customFormat="1" x14ac:dyDescent="0.2">
      <c r="D2579" s="3"/>
      <c r="E2579" s="131"/>
      <c r="F2579" s="15"/>
    </row>
    <row r="2580" spans="4:6" s="1" customFormat="1" x14ac:dyDescent="0.2">
      <c r="D2580" s="3"/>
      <c r="E2580" s="131"/>
      <c r="F2580" s="15"/>
    </row>
    <row r="2581" spans="4:6" s="1" customFormat="1" x14ac:dyDescent="0.2">
      <c r="D2581" s="3"/>
      <c r="E2581" s="131"/>
      <c r="F2581" s="15"/>
    </row>
    <row r="2582" spans="4:6" s="1" customFormat="1" x14ac:dyDescent="0.2">
      <c r="D2582" s="3"/>
      <c r="E2582" s="131"/>
      <c r="F2582" s="15"/>
    </row>
    <row r="2583" spans="4:6" s="1" customFormat="1" x14ac:dyDescent="0.2">
      <c r="D2583" s="3"/>
      <c r="E2583" s="131"/>
      <c r="F2583" s="15"/>
    </row>
    <row r="2584" spans="4:6" s="1" customFormat="1" x14ac:dyDescent="0.2">
      <c r="D2584" s="3"/>
      <c r="E2584" s="131"/>
      <c r="F2584" s="15"/>
    </row>
    <row r="2585" spans="4:6" s="1" customFormat="1" x14ac:dyDescent="0.2">
      <c r="D2585" s="3"/>
      <c r="E2585" s="131"/>
      <c r="F2585" s="15"/>
    </row>
    <row r="2586" spans="4:6" s="1" customFormat="1" x14ac:dyDescent="0.2">
      <c r="D2586" s="3"/>
      <c r="E2586" s="131"/>
      <c r="F2586" s="15"/>
    </row>
    <row r="2587" spans="4:6" s="1" customFormat="1" x14ac:dyDescent="0.2">
      <c r="D2587" s="3"/>
      <c r="E2587" s="131"/>
      <c r="F2587" s="15"/>
    </row>
    <row r="2588" spans="4:6" s="1" customFormat="1" x14ac:dyDescent="0.2">
      <c r="D2588" s="3"/>
      <c r="E2588" s="131"/>
      <c r="F2588" s="15"/>
    </row>
    <row r="2589" spans="4:6" s="1" customFormat="1" x14ac:dyDescent="0.2">
      <c r="D2589" s="3"/>
      <c r="E2589" s="131"/>
      <c r="F2589" s="15"/>
    </row>
    <row r="2590" spans="4:6" s="1" customFormat="1" x14ac:dyDescent="0.2">
      <c r="D2590" s="3"/>
      <c r="E2590" s="131"/>
      <c r="F2590" s="15"/>
    </row>
    <row r="2591" spans="4:6" s="1" customFormat="1" x14ac:dyDescent="0.2">
      <c r="D2591" s="3"/>
      <c r="E2591" s="131"/>
      <c r="F2591" s="15"/>
    </row>
    <row r="2592" spans="4:6" s="1" customFormat="1" x14ac:dyDescent="0.2">
      <c r="D2592" s="3"/>
      <c r="E2592" s="131"/>
      <c r="F2592" s="15"/>
    </row>
    <row r="2593" spans="4:6" s="1" customFormat="1" x14ac:dyDescent="0.2">
      <c r="D2593" s="3"/>
      <c r="E2593" s="131"/>
      <c r="F2593" s="15"/>
    </row>
    <row r="2594" spans="4:6" s="1" customFormat="1" x14ac:dyDescent="0.2">
      <c r="D2594" s="3"/>
      <c r="E2594" s="131"/>
      <c r="F2594" s="15"/>
    </row>
    <row r="2595" spans="4:6" s="1" customFormat="1" x14ac:dyDescent="0.2">
      <c r="D2595" s="3"/>
      <c r="E2595" s="131"/>
      <c r="F2595" s="15"/>
    </row>
    <row r="2596" spans="4:6" s="1" customFormat="1" x14ac:dyDescent="0.2">
      <c r="D2596" s="3"/>
      <c r="E2596" s="131"/>
      <c r="F2596" s="15"/>
    </row>
    <row r="2597" spans="4:6" s="1" customFormat="1" x14ac:dyDescent="0.2">
      <c r="D2597" s="3"/>
      <c r="E2597" s="131"/>
      <c r="F2597" s="15"/>
    </row>
    <row r="2598" spans="4:6" s="1" customFormat="1" x14ac:dyDescent="0.2">
      <c r="D2598" s="3"/>
      <c r="E2598" s="131"/>
      <c r="F2598" s="15"/>
    </row>
    <row r="2599" spans="4:6" s="1" customFormat="1" x14ac:dyDescent="0.2">
      <c r="D2599" s="3"/>
      <c r="E2599" s="131"/>
      <c r="F2599" s="15"/>
    </row>
    <row r="2600" spans="4:6" s="1" customFormat="1" x14ac:dyDescent="0.2">
      <c r="D2600" s="3"/>
      <c r="E2600" s="131"/>
      <c r="F2600" s="15"/>
    </row>
    <row r="2601" spans="4:6" s="1" customFormat="1" x14ac:dyDescent="0.2">
      <c r="D2601" s="3"/>
      <c r="E2601" s="131"/>
      <c r="F2601" s="15"/>
    </row>
    <row r="2602" spans="4:6" s="1" customFormat="1" x14ac:dyDescent="0.2">
      <c r="D2602" s="3"/>
      <c r="E2602" s="131"/>
      <c r="F2602" s="15"/>
    </row>
    <row r="2603" spans="4:6" s="1" customFormat="1" x14ac:dyDescent="0.2">
      <c r="D2603" s="3"/>
      <c r="E2603" s="131"/>
      <c r="F2603" s="15"/>
    </row>
    <row r="2604" spans="4:6" s="1" customFormat="1" x14ac:dyDescent="0.2">
      <c r="D2604" s="3"/>
      <c r="E2604" s="131"/>
      <c r="F2604" s="15"/>
    </row>
    <row r="2605" spans="4:6" s="1" customFormat="1" x14ac:dyDescent="0.2">
      <c r="D2605" s="3"/>
      <c r="E2605" s="131"/>
      <c r="F2605" s="15"/>
    </row>
    <row r="2606" spans="4:6" s="1" customFormat="1" x14ac:dyDescent="0.2">
      <c r="D2606" s="3"/>
      <c r="E2606" s="131"/>
      <c r="F2606" s="15"/>
    </row>
    <row r="2607" spans="4:6" s="1" customFormat="1" x14ac:dyDescent="0.2">
      <c r="D2607" s="3"/>
      <c r="E2607" s="131"/>
      <c r="F2607" s="15"/>
    </row>
    <row r="2608" spans="4:6" s="1" customFormat="1" x14ac:dyDescent="0.2">
      <c r="D2608" s="3"/>
      <c r="E2608" s="131"/>
      <c r="F2608" s="15"/>
    </row>
    <row r="2609" spans="4:6" s="1" customFormat="1" x14ac:dyDescent="0.2">
      <c r="D2609" s="3"/>
      <c r="E2609" s="131"/>
      <c r="F2609" s="15"/>
    </row>
    <row r="2610" spans="4:6" s="1" customFormat="1" x14ac:dyDescent="0.2">
      <c r="D2610" s="3"/>
      <c r="E2610" s="131"/>
      <c r="F2610" s="15"/>
    </row>
    <row r="2611" spans="4:6" s="1" customFormat="1" x14ac:dyDescent="0.2">
      <c r="D2611" s="3"/>
      <c r="E2611" s="131"/>
      <c r="F2611" s="15"/>
    </row>
    <row r="2612" spans="4:6" s="1" customFormat="1" x14ac:dyDescent="0.2">
      <c r="D2612" s="3"/>
      <c r="E2612" s="131"/>
      <c r="F2612" s="15"/>
    </row>
    <row r="2613" spans="4:6" s="1" customFormat="1" x14ac:dyDescent="0.2">
      <c r="D2613" s="3"/>
      <c r="E2613" s="131"/>
      <c r="F2613" s="15"/>
    </row>
    <row r="2614" spans="4:6" s="1" customFormat="1" x14ac:dyDescent="0.2">
      <c r="D2614" s="3"/>
      <c r="E2614" s="131"/>
      <c r="F2614" s="15"/>
    </row>
    <row r="2615" spans="4:6" s="1" customFormat="1" x14ac:dyDescent="0.2">
      <c r="D2615" s="3"/>
      <c r="E2615" s="131"/>
      <c r="F2615" s="15"/>
    </row>
    <row r="2616" spans="4:6" s="1" customFormat="1" x14ac:dyDescent="0.2">
      <c r="D2616" s="3"/>
      <c r="E2616" s="131"/>
      <c r="F2616" s="15"/>
    </row>
    <row r="2617" spans="4:6" s="1" customFormat="1" x14ac:dyDescent="0.2">
      <c r="D2617" s="3"/>
      <c r="E2617" s="131"/>
      <c r="F2617" s="15"/>
    </row>
    <row r="2618" spans="4:6" s="1" customFormat="1" x14ac:dyDescent="0.2">
      <c r="D2618" s="3"/>
      <c r="E2618" s="131"/>
      <c r="F2618" s="15"/>
    </row>
    <row r="2619" spans="4:6" s="1" customFormat="1" x14ac:dyDescent="0.2">
      <c r="D2619" s="3"/>
      <c r="E2619" s="131"/>
      <c r="F2619" s="15"/>
    </row>
    <row r="2620" spans="4:6" s="1" customFormat="1" x14ac:dyDescent="0.2">
      <c r="D2620" s="3"/>
      <c r="E2620" s="131"/>
      <c r="F2620" s="15"/>
    </row>
    <row r="2621" spans="4:6" s="1" customFormat="1" x14ac:dyDescent="0.2">
      <c r="D2621" s="3"/>
      <c r="E2621" s="131"/>
      <c r="F2621" s="15"/>
    </row>
    <row r="2622" spans="4:6" s="1" customFormat="1" x14ac:dyDescent="0.2">
      <c r="D2622" s="3"/>
      <c r="E2622" s="131"/>
      <c r="F2622" s="15"/>
    </row>
    <row r="2623" spans="4:6" s="1" customFormat="1" x14ac:dyDescent="0.2">
      <c r="D2623" s="3"/>
      <c r="E2623" s="131"/>
      <c r="F2623" s="15"/>
    </row>
    <row r="2624" spans="4:6" s="1" customFormat="1" x14ac:dyDescent="0.2">
      <c r="D2624" s="3"/>
      <c r="E2624" s="131"/>
      <c r="F2624" s="15"/>
    </row>
    <row r="2625" spans="4:6" s="1" customFormat="1" x14ac:dyDescent="0.2">
      <c r="D2625" s="3"/>
      <c r="E2625" s="131"/>
      <c r="F2625" s="15"/>
    </row>
    <row r="2626" spans="4:6" s="1" customFormat="1" x14ac:dyDescent="0.2">
      <c r="D2626" s="3"/>
      <c r="E2626" s="131"/>
      <c r="F2626" s="15"/>
    </row>
    <row r="2627" spans="4:6" s="1" customFormat="1" x14ac:dyDescent="0.2">
      <c r="D2627" s="3"/>
      <c r="E2627" s="131"/>
      <c r="F2627" s="15"/>
    </row>
    <row r="2628" spans="4:6" s="1" customFormat="1" x14ac:dyDescent="0.2">
      <c r="D2628" s="3"/>
      <c r="E2628" s="131"/>
      <c r="F2628" s="15"/>
    </row>
    <row r="2629" spans="4:6" s="1" customFormat="1" x14ac:dyDescent="0.2">
      <c r="D2629" s="3"/>
      <c r="E2629" s="131"/>
      <c r="F2629" s="15"/>
    </row>
    <row r="2630" spans="4:6" s="1" customFormat="1" x14ac:dyDescent="0.2">
      <c r="D2630" s="3"/>
      <c r="E2630" s="131"/>
      <c r="F2630" s="15"/>
    </row>
    <row r="2631" spans="4:6" s="1" customFormat="1" x14ac:dyDescent="0.2">
      <c r="D2631" s="3"/>
      <c r="E2631" s="131"/>
      <c r="F2631" s="15"/>
    </row>
    <row r="2632" spans="4:6" s="1" customFormat="1" x14ac:dyDescent="0.2">
      <c r="D2632" s="3"/>
      <c r="E2632" s="131"/>
      <c r="F2632" s="15"/>
    </row>
    <row r="2633" spans="4:6" s="1" customFormat="1" x14ac:dyDescent="0.2">
      <c r="D2633" s="3"/>
      <c r="E2633" s="131"/>
      <c r="F2633" s="15"/>
    </row>
    <row r="2634" spans="4:6" s="1" customFormat="1" x14ac:dyDescent="0.2">
      <c r="D2634" s="3"/>
      <c r="E2634" s="131"/>
      <c r="F2634" s="15"/>
    </row>
    <row r="2635" spans="4:6" s="1" customFormat="1" x14ac:dyDescent="0.2">
      <c r="D2635" s="3"/>
      <c r="E2635" s="131"/>
      <c r="F2635" s="15"/>
    </row>
    <row r="2636" spans="4:6" s="1" customFormat="1" x14ac:dyDescent="0.2">
      <c r="D2636" s="3"/>
      <c r="E2636" s="131"/>
      <c r="F2636" s="15"/>
    </row>
    <row r="2637" spans="4:6" s="1" customFormat="1" x14ac:dyDescent="0.2">
      <c r="D2637" s="3"/>
      <c r="E2637" s="131"/>
      <c r="F2637" s="15"/>
    </row>
    <row r="2638" spans="4:6" s="1" customFormat="1" x14ac:dyDescent="0.2">
      <c r="D2638" s="3"/>
      <c r="E2638" s="131"/>
      <c r="F2638" s="15"/>
    </row>
    <row r="2639" spans="4:6" s="1" customFormat="1" x14ac:dyDescent="0.2">
      <c r="D2639" s="3"/>
      <c r="E2639" s="131"/>
      <c r="F2639" s="15"/>
    </row>
    <row r="2640" spans="4:6" s="1" customFormat="1" x14ac:dyDescent="0.2">
      <c r="D2640" s="3"/>
      <c r="E2640" s="131"/>
      <c r="F2640" s="15"/>
    </row>
    <row r="2641" spans="4:6" s="1" customFormat="1" x14ac:dyDescent="0.2">
      <c r="D2641" s="3"/>
      <c r="E2641" s="131"/>
      <c r="F2641" s="15"/>
    </row>
    <row r="2642" spans="4:6" s="1" customFormat="1" x14ac:dyDescent="0.2">
      <c r="D2642" s="3"/>
      <c r="E2642" s="131"/>
      <c r="F2642" s="15"/>
    </row>
    <row r="2643" spans="4:6" s="1" customFormat="1" x14ac:dyDescent="0.2">
      <c r="D2643" s="3"/>
      <c r="E2643" s="131"/>
      <c r="F2643" s="15"/>
    </row>
    <row r="2644" spans="4:6" s="1" customFormat="1" x14ac:dyDescent="0.2">
      <c r="D2644" s="3"/>
      <c r="E2644" s="131"/>
      <c r="F2644" s="15"/>
    </row>
    <row r="2645" spans="4:6" s="1" customFormat="1" x14ac:dyDescent="0.2">
      <c r="D2645" s="3"/>
      <c r="E2645" s="131"/>
      <c r="F2645" s="15"/>
    </row>
    <row r="2646" spans="4:6" s="1" customFormat="1" x14ac:dyDescent="0.2">
      <c r="D2646" s="3"/>
      <c r="E2646" s="131"/>
      <c r="F2646" s="15"/>
    </row>
    <row r="2647" spans="4:6" s="1" customFormat="1" x14ac:dyDescent="0.2">
      <c r="D2647" s="3"/>
      <c r="E2647" s="131"/>
      <c r="F2647" s="15"/>
    </row>
    <row r="2648" spans="4:6" s="1" customFormat="1" x14ac:dyDescent="0.2">
      <c r="D2648" s="3"/>
      <c r="E2648" s="131"/>
      <c r="F2648" s="15"/>
    </row>
    <row r="2649" spans="4:6" s="1" customFormat="1" x14ac:dyDescent="0.2">
      <c r="D2649" s="3"/>
      <c r="E2649" s="131"/>
      <c r="F2649" s="15"/>
    </row>
    <row r="2650" spans="4:6" s="1" customFormat="1" x14ac:dyDescent="0.2">
      <c r="D2650" s="3"/>
      <c r="E2650" s="131"/>
      <c r="F2650" s="15"/>
    </row>
    <row r="2651" spans="4:6" s="1" customFormat="1" x14ac:dyDescent="0.2">
      <c r="D2651" s="3"/>
      <c r="E2651" s="131"/>
      <c r="F2651" s="15"/>
    </row>
    <row r="2652" spans="4:6" s="1" customFormat="1" x14ac:dyDescent="0.2">
      <c r="D2652" s="3"/>
      <c r="E2652" s="131"/>
      <c r="F2652" s="15"/>
    </row>
    <row r="2653" spans="4:6" s="1" customFormat="1" x14ac:dyDescent="0.2">
      <c r="D2653" s="3"/>
      <c r="E2653" s="131"/>
      <c r="F2653" s="15"/>
    </row>
    <row r="2654" spans="4:6" s="1" customFormat="1" x14ac:dyDescent="0.2">
      <c r="D2654" s="3"/>
      <c r="E2654" s="131"/>
      <c r="F2654" s="15"/>
    </row>
    <row r="2655" spans="4:6" s="1" customFormat="1" x14ac:dyDescent="0.2">
      <c r="D2655" s="3"/>
      <c r="E2655" s="131"/>
      <c r="F2655" s="15"/>
    </row>
    <row r="2656" spans="4:6" s="1" customFormat="1" x14ac:dyDescent="0.2">
      <c r="D2656" s="3"/>
      <c r="E2656" s="131"/>
      <c r="F2656" s="15"/>
    </row>
    <row r="2657" spans="4:6" s="1" customFormat="1" x14ac:dyDescent="0.2">
      <c r="D2657" s="3"/>
      <c r="E2657" s="131"/>
      <c r="F2657" s="15"/>
    </row>
    <row r="2658" spans="4:6" s="1" customFormat="1" x14ac:dyDescent="0.2">
      <c r="D2658" s="3"/>
      <c r="E2658" s="131"/>
      <c r="F2658" s="15"/>
    </row>
    <row r="2659" spans="4:6" s="1" customFormat="1" x14ac:dyDescent="0.2">
      <c r="D2659" s="3"/>
      <c r="E2659" s="131"/>
      <c r="F2659" s="15"/>
    </row>
    <row r="2660" spans="4:6" s="1" customFormat="1" x14ac:dyDescent="0.2">
      <c r="D2660" s="3"/>
      <c r="E2660" s="131"/>
      <c r="F2660" s="15"/>
    </row>
    <row r="2661" spans="4:6" s="1" customFormat="1" x14ac:dyDescent="0.2">
      <c r="D2661" s="3"/>
      <c r="E2661" s="131"/>
      <c r="F2661" s="15"/>
    </row>
    <row r="2662" spans="4:6" s="1" customFormat="1" x14ac:dyDescent="0.2">
      <c r="D2662" s="3"/>
      <c r="E2662" s="131"/>
      <c r="F2662" s="15"/>
    </row>
    <row r="2663" spans="4:6" s="1" customFormat="1" x14ac:dyDescent="0.2">
      <c r="D2663" s="3"/>
      <c r="E2663" s="131"/>
      <c r="F2663" s="15"/>
    </row>
    <row r="2664" spans="4:6" s="1" customFormat="1" x14ac:dyDescent="0.2">
      <c r="D2664" s="3"/>
      <c r="E2664" s="131"/>
      <c r="F2664" s="15"/>
    </row>
    <row r="2665" spans="4:6" s="1" customFormat="1" x14ac:dyDescent="0.2">
      <c r="D2665" s="3"/>
      <c r="E2665" s="131"/>
      <c r="F2665" s="15"/>
    </row>
    <row r="2666" spans="4:6" s="1" customFormat="1" x14ac:dyDescent="0.2">
      <c r="D2666" s="3"/>
      <c r="E2666" s="131"/>
      <c r="F2666" s="15"/>
    </row>
    <row r="2667" spans="4:6" s="1" customFormat="1" x14ac:dyDescent="0.2">
      <c r="D2667" s="3"/>
      <c r="E2667" s="131"/>
      <c r="F2667" s="15"/>
    </row>
    <row r="2668" spans="4:6" s="1" customFormat="1" x14ac:dyDescent="0.2">
      <c r="D2668" s="3"/>
      <c r="E2668" s="131"/>
      <c r="F2668" s="15"/>
    </row>
    <row r="2669" spans="4:6" s="1" customFormat="1" x14ac:dyDescent="0.2">
      <c r="D2669" s="3"/>
      <c r="E2669" s="131"/>
      <c r="F2669" s="15"/>
    </row>
    <row r="2670" spans="4:6" s="1" customFormat="1" x14ac:dyDescent="0.2">
      <c r="D2670" s="3"/>
      <c r="E2670" s="131"/>
      <c r="F2670" s="15"/>
    </row>
    <row r="2671" spans="4:6" s="1" customFormat="1" x14ac:dyDescent="0.2">
      <c r="D2671" s="3"/>
      <c r="E2671" s="131"/>
      <c r="F2671" s="15"/>
    </row>
    <row r="2672" spans="4:6" s="1" customFormat="1" x14ac:dyDescent="0.2">
      <c r="D2672" s="3"/>
      <c r="E2672" s="131"/>
      <c r="F2672" s="15"/>
    </row>
    <row r="2673" spans="4:6" s="1" customFormat="1" x14ac:dyDescent="0.2">
      <c r="D2673" s="3"/>
      <c r="E2673" s="131"/>
      <c r="F2673" s="15"/>
    </row>
    <row r="2674" spans="4:6" s="1" customFormat="1" x14ac:dyDescent="0.2">
      <c r="D2674" s="3"/>
      <c r="E2674" s="131"/>
      <c r="F2674" s="15"/>
    </row>
    <row r="2675" spans="4:6" s="1" customFormat="1" x14ac:dyDescent="0.2">
      <c r="D2675" s="3"/>
      <c r="E2675" s="131"/>
      <c r="F2675" s="15"/>
    </row>
    <row r="2676" spans="4:6" s="1" customFormat="1" x14ac:dyDescent="0.2">
      <c r="D2676" s="3"/>
      <c r="E2676" s="131"/>
      <c r="F2676" s="15"/>
    </row>
    <row r="2677" spans="4:6" s="1" customFormat="1" x14ac:dyDescent="0.2">
      <c r="D2677" s="3"/>
      <c r="E2677" s="131"/>
      <c r="F2677" s="15"/>
    </row>
    <row r="2678" spans="4:6" s="1" customFormat="1" x14ac:dyDescent="0.2">
      <c r="D2678" s="3"/>
      <c r="E2678" s="131"/>
      <c r="F2678" s="15"/>
    </row>
    <row r="2679" spans="4:6" s="1" customFormat="1" x14ac:dyDescent="0.2">
      <c r="D2679" s="3"/>
      <c r="E2679" s="131"/>
      <c r="F2679" s="15"/>
    </row>
    <row r="2680" spans="4:6" s="1" customFormat="1" x14ac:dyDescent="0.2">
      <c r="D2680" s="3"/>
      <c r="E2680" s="131"/>
      <c r="F2680" s="15"/>
    </row>
    <row r="2681" spans="4:6" s="1" customFormat="1" x14ac:dyDescent="0.2">
      <c r="D2681" s="3"/>
      <c r="E2681" s="131"/>
      <c r="F2681" s="15"/>
    </row>
    <row r="2682" spans="4:6" s="1" customFormat="1" x14ac:dyDescent="0.2">
      <c r="D2682" s="3"/>
      <c r="E2682" s="131"/>
      <c r="F2682" s="15"/>
    </row>
    <row r="2683" spans="4:6" s="1" customFormat="1" x14ac:dyDescent="0.2">
      <c r="D2683" s="3"/>
      <c r="E2683" s="131"/>
      <c r="F2683" s="15"/>
    </row>
    <row r="2684" spans="4:6" s="1" customFormat="1" x14ac:dyDescent="0.2">
      <c r="D2684" s="3"/>
      <c r="E2684" s="131"/>
      <c r="F2684" s="15"/>
    </row>
    <row r="2685" spans="4:6" s="1" customFormat="1" x14ac:dyDescent="0.2">
      <c r="D2685" s="3"/>
      <c r="E2685" s="131"/>
      <c r="F2685" s="15"/>
    </row>
    <row r="2686" spans="4:6" s="1" customFormat="1" x14ac:dyDescent="0.2">
      <c r="D2686" s="3"/>
      <c r="E2686" s="131"/>
      <c r="F2686" s="15"/>
    </row>
    <row r="2687" spans="4:6" s="1" customFormat="1" x14ac:dyDescent="0.2">
      <c r="D2687" s="3"/>
      <c r="E2687" s="131"/>
      <c r="F2687" s="15"/>
    </row>
    <row r="2688" spans="4:6" s="1" customFormat="1" x14ac:dyDescent="0.2">
      <c r="D2688" s="3"/>
      <c r="E2688" s="131"/>
      <c r="F2688" s="15"/>
    </row>
    <row r="2689" spans="4:6" s="1" customFormat="1" x14ac:dyDescent="0.2">
      <c r="D2689" s="3"/>
      <c r="E2689" s="131"/>
      <c r="F2689" s="15"/>
    </row>
    <row r="2690" spans="4:6" s="1" customFormat="1" x14ac:dyDescent="0.2">
      <c r="D2690" s="3"/>
      <c r="E2690" s="131"/>
      <c r="F2690" s="15"/>
    </row>
    <row r="2691" spans="4:6" s="1" customFormat="1" x14ac:dyDescent="0.2">
      <c r="D2691" s="3"/>
      <c r="E2691" s="131"/>
      <c r="F2691" s="15"/>
    </row>
    <row r="2692" spans="4:6" s="1" customFormat="1" x14ac:dyDescent="0.2">
      <c r="D2692" s="3"/>
      <c r="E2692" s="131"/>
      <c r="F2692" s="15"/>
    </row>
    <row r="2693" spans="4:6" s="1" customFormat="1" x14ac:dyDescent="0.2">
      <c r="D2693" s="3"/>
      <c r="E2693" s="131"/>
      <c r="F2693" s="15"/>
    </row>
    <row r="2694" spans="4:6" s="1" customFormat="1" x14ac:dyDescent="0.2">
      <c r="D2694" s="3"/>
      <c r="E2694" s="131"/>
      <c r="F2694" s="15"/>
    </row>
    <row r="2695" spans="4:6" s="1" customFormat="1" x14ac:dyDescent="0.2">
      <c r="D2695" s="3"/>
      <c r="E2695" s="131"/>
      <c r="F2695" s="15"/>
    </row>
    <row r="2696" spans="4:6" s="1" customFormat="1" x14ac:dyDescent="0.2">
      <c r="D2696" s="3"/>
      <c r="E2696" s="131"/>
      <c r="F2696" s="15"/>
    </row>
    <row r="2697" spans="4:6" s="1" customFormat="1" x14ac:dyDescent="0.2">
      <c r="D2697" s="3"/>
      <c r="E2697" s="131"/>
      <c r="F2697" s="15"/>
    </row>
    <row r="2698" spans="4:6" s="1" customFormat="1" x14ac:dyDescent="0.2">
      <c r="D2698" s="3"/>
      <c r="E2698" s="131"/>
      <c r="F2698" s="15"/>
    </row>
    <row r="2699" spans="4:6" s="1" customFormat="1" x14ac:dyDescent="0.2">
      <c r="D2699" s="3"/>
      <c r="E2699" s="131"/>
      <c r="F2699" s="15"/>
    </row>
    <row r="2700" spans="4:6" s="1" customFormat="1" x14ac:dyDescent="0.2">
      <c r="D2700" s="3"/>
      <c r="E2700" s="131"/>
      <c r="F2700" s="15"/>
    </row>
    <row r="2701" spans="4:6" s="1" customFormat="1" x14ac:dyDescent="0.2">
      <c r="D2701" s="3"/>
      <c r="E2701" s="131"/>
      <c r="F2701" s="15"/>
    </row>
    <row r="2702" spans="4:6" s="1" customFormat="1" x14ac:dyDescent="0.2">
      <c r="D2702" s="3"/>
      <c r="E2702" s="131"/>
      <c r="F2702" s="15"/>
    </row>
    <row r="2703" spans="4:6" s="1" customFormat="1" x14ac:dyDescent="0.2">
      <c r="D2703" s="3"/>
      <c r="E2703" s="131"/>
      <c r="F2703" s="15"/>
    </row>
    <row r="2704" spans="4:6" s="1" customFormat="1" x14ac:dyDescent="0.2">
      <c r="D2704" s="3"/>
      <c r="E2704" s="131"/>
      <c r="F2704" s="15"/>
    </row>
    <row r="2705" spans="4:6" s="1" customFormat="1" x14ac:dyDescent="0.2">
      <c r="D2705" s="3"/>
      <c r="E2705" s="131"/>
      <c r="F2705" s="15"/>
    </row>
    <row r="2706" spans="4:6" s="1" customFormat="1" x14ac:dyDescent="0.2">
      <c r="D2706" s="3"/>
      <c r="E2706" s="131"/>
      <c r="F2706" s="15"/>
    </row>
    <row r="2707" spans="4:6" s="1" customFormat="1" x14ac:dyDescent="0.2">
      <c r="D2707" s="3"/>
      <c r="E2707" s="131"/>
      <c r="F2707" s="15"/>
    </row>
    <row r="2708" spans="4:6" s="1" customFormat="1" x14ac:dyDescent="0.2">
      <c r="D2708" s="3"/>
      <c r="E2708" s="131"/>
      <c r="F2708" s="15"/>
    </row>
    <row r="2709" spans="4:6" s="1" customFormat="1" x14ac:dyDescent="0.2">
      <c r="D2709" s="3"/>
      <c r="E2709" s="131"/>
      <c r="F2709" s="15"/>
    </row>
    <row r="2710" spans="4:6" s="1" customFormat="1" x14ac:dyDescent="0.2">
      <c r="D2710" s="3"/>
      <c r="E2710" s="131"/>
      <c r="F2710" s="15"/>
    </row>
    <row r="2711" spans="4:6" s="1" customFormat="1" x14ac:dyDescent="0.2">
      <c r="D2711" s="3"/>
      <c r="E2711" s="131"/>
      <c r="F2711" s="15"/>
    </row>
    <row r="2712" spans="4:6" s="1" customFormat="1" x14ac:dyDescent="0.2">
      <c r="D2712" s="3"/>
      <c r="E2712" s="131"/>
      <c r="F2712" s="15"/>
    </row>
    <row r="2713" spans="4:6" s="1" customFormat="1" x14ac:dyDescent="0.2">
      <c r="D2713" s="3"/>
      <c r="E2713" s="131"/>
      <c r="F2713" s="15"/>
    </row>
    <row r="2714" spans="4:6" s="1" customFormat="1" x14ac:dyDescent="0.2">
      <c r="D2714" s="3"/>
      <c r="E2714" s="131"/>
      <c r="F2714" s="15"/>
    </row>
    <row r="2715" spans="4:6" s="1" customFormat="1" x14ac:dyDescent="0.2">
      <c r="D2715" s="3"/>
      <c r="E2715" s="131"/>
      <c r="F2715" s="15"/>
    </row>
    <row r="2716" spans="4:6" s="1" customFormat="1" x14ac:dyDescent="0.2">
      <c r="D2716" s="3"/>
      <c r="E2716" s="131"/>
      <c r="F2716" s="15"/>
    </row>
    <row r="2717" spans="4:6" s="1" customFormat="1" x14ac:dyDescent="0.2">
      <c r="D2717" s="3"/>
      <c r="E2717" s="131"/>
      <c r="F2717" s="15"/>
    </row>
    <row r="2718" spans="4:6" s="1" customFormat="1" x14ac:dyDescent="0.2">
      <c r="D2718" s="3"/>
      <c r="E2718" s="131"/>
      <c r="F2718" s="15"/>
    </row>
    <row r="2719" spans="4:6" s="1" customFormat="1" x14ac:dyDescent="0.2">
      <c r="D2719" s="3"/>
      <c r="E2719" s="131"/>
      <c r="F2719" s="15"/>
    </row>
    <row r="2720" spans="4:6" s="1" customFormat="1" x14ac:dyDescent="0.2">
      <c r="D2720" s="3"/>
      <c r="E2720" s="131"/>
      <c r="F2720" s="15"/>
    </row>
    <row r="2721" spans="4:6" s="1" customFormat="1" x14ac:dyDescent="0.2">
      <c r="D2721" s="3"/>
      <c r="E2721" s="131"/>
      <c r="F2721" s="15"/>
    </row>
    <row r="2722" spans="4:6" s="1" customFormat="1" x14ac:dyDescent="0.2">
      <c r="D2722" s="3"/>
      <c r="E2722" s="131"/>
      <c r="F2722" s="15"/>
    </row>
    <row r="2723" spans="4:6" s="1" customFormat="1" x14ac:dyDescent="0.2">
      <c r="D2723" s="3"/>
      <c r="E2723" s="131"/>
      <c r="F2723" s="15"/>
    </row>
    <row r="2724" spans="4:6" s="1" customFormat="1" x14ac:dyDescent="0.2">
      <c r="D2724" s="3"/>
      <c r="E2724" s="131"/>
      <c r="F2724" s="15"/>
    </row>
    <row r="2725" spans="4:6" s="1" customFormat="1" x14ac:dyDescent="0.2">
      <c r="D2725" s="3"/>
      <c r="E2725" s="131"/>
      <c r="F2725" s="15"/>
    </row>
    <row r="2726" spans="4:6" s="1" customFormat="1" x14ac:dyDescent="0.2">
      <c r="D2726" s="3"/>
      <c r="E2726" s="131"/>
      <c r="F2726" s="15"/>
    </row>
    <row r="2727" spans="4:6" s="1" customFormat="1" x14ac:dyDescent="0.2">
      <c r="D2727" s="3"/>
      <c r="E2727" s="131"/>
      <c r="F2727" s="15"/>
    </row>
    <row r="2728" spans="4:6" s="1" customFormat="1" x14ac:dyDescent="0.2">
      <c r="D2728" s="3"/>
      <c r="E2728" s="131"/>
      <c r="F2728" s="15"/>
    </row>
    <row r="2729" spans="4:6" s="1" customFormat="1" x14ac:dyDescent="0.2">
      <c r="D2729" s="3"/>
      <c r="E2729" s="131"/>
      <c r="F2729" s="15"/>
    </row>
    <row r="2730" spans="4:6" s="1" customFormat="1" x14ac:dyDescent="0.2">
      <c r="D2730" s="3"/>
      <c r="E2730" s="131"/>
      <c r="F2730" s="15"/>
    </row>
    <row r="2731" spans="4:6" s="1" customFormat="1" x14ac:dyDescent="0.2">
      <c r="D2731" s="3"/>
      <c r="E2731" s="131"/>
      <c r="F2731" s="15"/>
    </row>
    <row r="2732" spans="4:6" s="1" customFormat="1" x14ac:dyDescent="0.2">
      <c r="D2732" s="3"/>
      <c r="E2732" s="131"/>
      <c r="F2732" s="15"/>
    </row>
    <row r="2733" spans="4:6" s="1" customFormat="1" x14ac:dyDescent="0.2">
      <c r="D2733" s="3"/>
      <c r="E2733" s="131"/>
      <c r="F2733" s="15"/>
    </row>
    <row r="2734" spans="4:6" s="1" customFormat="1" x14ac:dyDescent="0.2">
      <c r="D2734" s="3"/>
      <c r="E2734" s="131"/>
      <c r="F2734" s="15"/>
    </row>
    <row r="2735" spans="4:6" s="1" customFormat="1" x14ac:dyDescent="0.2">
      <c r="D2735" s="3"/>
      <c r="E2735" s="131"/>
      <c r="F2735" s="15"/>
    </row>
    <row r="2736" spans="4:6" s="1" customFormat="1" x14ac:dyDescent="0.2">
      <c r="D2736" s="3"/>
      <c r="E2736" s="131"/>
      <c r="F2736" s="15"/>
    </row>
    <row r="2737" spans="4:6" s="1" customFormat="1" x14ac:dyDescent="0.2">
      <c r="D2737" s="3"/>
      <c r="E2737" s="131"/>
      <c r="F2737" s="15"/>
    </row>
    <row r="2738" spans="4:6" s="1" customFormat="1" x14ac:dyDescent="0.2">
      <c r="D2738" s="3"/>
      <c r="E2738" s="131"/>
      <c r="F2738" s="15"/>
    </row>
    <row r="2739" spans="4:6" s="1" customFormat="1" x14ac:dyDescent="0.2">
      <c r="D2739" s="3"/>
      <c r="E2739" s="131"/>
      <c r="F2739" s="15"/>
    </row>
    <row r="2740" spans="4:6" s="1" customFormat="1" x14ac:dyDescent="0.2">
      <c r="D2740" s="3"/>
      <c r="E2740" s="131"/>
      <c r="F2740" s="15"/>
    </row>
    <row r="2741" spans="4:6" s="1" customFormat="1" x14ac:dyDescent="0.2">
      <c r="D2741" s="3"/>
      <c r="E2741" s="131"/>
      <c r="F2741" s="15"/>
    </row>
    <row r="2742" spans="4:6" s="1" customFormat="1" x14ac:dyDescent="0.2">
      <c r="D2742" s="3"/>
      <c r="E2742" s="131"/>
      <c r="F2742" s="15"/>
    </row>
    <row r="2743" spans="4:6" s="1" customFormat="1" x14ac:dyDescent="0.2">
      <c r="D2743" s="3"/>
      <c r="E2743" s="131"/>
      <c r="F2743" s="15"/>
    </row>
    <row r="2744" spans="4:6" s="1" customFormat="1" x14ac:dyDescent="0.2">
      <c r="D2744" s="3"/>
      <c r="E2744" s="131"/>
      <c r="F2744" s="15"/>
    </row>
    <row r="2745" spans="4:6" s="1" customFormat="1" x14ac:dyDescent="0.2">
      <c r="D2745" s="3"/>
      <c r="E2745" s="131"/>
      <c r="F2745" s="15"/>
    </row>
    <row r="2746" spans="4:6" s="1" customFormat="1" x14ac:dyDescent="0.2">
      <c r="D2746" s="3"/>
      <c r="E2746" s="131"/>
      <c r="F2746" s="15"/>
    </row>
    <row r="2747" spans="4:6" s="1" customFormat="1" x14ac:dyDescent="0.2">
      <c r="D2747" s="3"/>
      <c r="E2747" s="131"/>
      <c r="F2747" s="15"/>
    </row>
    <row r="2748" spans="4:6" s="1" customFormat="1" x14ac:dyDescent="0.2">
      <c r="D2748" s="3"/>
      <c r="E2748" s="131"/>
      <c r="F2748" s="15"/>
    </row>
    <row r="2749" spans="4:6" s="1" customFormat="1" x14ac:dyDescent="0.2">
      <c r="D2749" s="3"/>
      <c r="E2749" s="131"/>
      <c r="F2749" s="15"/>
    </row>
    <row r="2750" spans="4:6" s="1" customFormat="1" x14ac:dyDescent="0.2">
      <c r="D2750" s="3"/>
      <c r="E2750" s="131"/>
      <c r="F2750" s="15"/>
    </row>
    <row r="2751" spans="4:6" s="1" customFormat="1" x14ac:dyDescent="0.2">
      <c r="D2751" s="3"/>
      <c r="E2751" s="131"/>
      <c r="F2751" s="15"/>
    </row>
    <row r="2752" spans="4:6" s="1" customFormat="1" x14ac:dyDescent="0.2">
      <c r="D2752" s="3"/>
      <c r="E2752" s="131"/>
      <c r="F2752" s="15"/>
    </row>
    <row r="2753" spans="4:6" s="1" customFormat="1" x14ac:dyDescent="0.2">
      <c r="D2753" s="3"/>
      <c r="E2753" s="131"/>
      <c r="F2753" s="15"/>
    </row>
    <row r="2754" spans="4:6" s="1" customFormat="1" x14ac:dyDescent="0.2">
      <c r="D2754" s="3"/>
      <c r="E2754" s="131"/>
      <c r="F2754" s="15"/>
    </row>
    <row r="2755" spans="4:6" s="1" customFormat="1" x14ac:dyDescent="0.2">
      <c r="D2755" s="3"/>
      <c r="E2755" s="131"/>
      <c r="F2755" s="15"/>
    </row>
    <row r="2756" spans="4:6" s="1" customFormat="1" x14ac:dyDescent="0.2">
      <c r="D2756" s="3"/>
      <c r="E2756" s="131"/>
      <c r="F2756" s="15"/>
    </row>
    <row r="2757" spans="4:6" s="1" customFormat="1" x14ac:dyDescent="0.2">
      <c r="D2757" s="3"/>
      <c r="E2757" s="131"/>
      <c r="F2757" s="15"/>
    </row>
    <row r="2758" spans="4:6" s="1" customFormat="1" x14ac:dyDescent="0.2">
      <c r="D2758" s="3"/>
      <c r="E2758" s="131"/>
      <c r="F2758" s="15"/>
    </row>
    <row r="2759" spans="4:6" s="1" customFormat="1" x14ac:dyDescent="0.2">
      <c r="D2759" s="3"/>
      <c r="E2759" s="131"/>
      <c r="F2759" s="15"/>
    </row>
    <row r="2760" spans="4:6" s="1" customFormat="1" x14ac:dyDescent="0.2">
      <c r="D2760" s="3"/>
      <c r="E2760" s="131"/>
      <c r="F2760" s="15"/>
    </row>
    <row r="2761" spans="4:6" s="1" customFormat="1" x14ac:dyDescent="0.2">
      <c r="D2761" s="3"/>
      <c r="E2761" s="131"/>
      <c r="F2761" s="15"/>
    </row>
    <row r="2762" spans="4:6" s="1" customFormat="1" x14ac:dyDescent="0.2">
      <c r="D2762" s="3"/>
      <c r="E2762" s="131"/>
      <c r="F2762" s="15"/>
    </row>
    <row r="2763" spans="4:6" s="1" customFormat="1" x14ac:dyDescent="0.2">
      <c r="D2763" s="3"/>
      <c r="E2763" s="131"/>
      <c r="F2763" s="15"/>
    </row>
    <row r="2764" spans="4:6" s="1" customFormat="1" x14ac:dyDescent="0.2">
      <c r="D2764" s="3"/>
      <c r="E2764" s="131"/>
      <c r="F2764" s="15"/>
    </row>
    <row r="2765" spans="4:6" s="1" customFormat="1" x14ac:dyDescent="0.2">
      <c r="D2765" s="3"/>
      <c r="E2765" s="131"/>
      <c r="F2765" s="15"/>
    </row>
    <row r="2766" spans="4:6" s="1" customFormat="1" x14ac:dyDescent="0.2">
      <c r="D2766" s="3"/>
      <c r="E2766" s="131"/>
      <c r="F2766" s="15"/>
    </row>
    <row r="2767" spans="4:6" s="1" customFormat="1" x14ac:dyDescent="0.2">
      <c r="D2767" s="3"/>
      <c r="E2767" s="131"/>
      <c r="F2767" s="15"/>
    </row>
    <row r="2768" spans="4:6" s="1" customFormat="1" x14ac:dyDescent="0.2">
      <c r="D2768" s="3"/>
      <c r="E2768" s="131"/>
      <c r="F2768" s="15"/>
    </row>
    <row r="2769" spans="4:6" s="1" customFormat="1" x14ac:dyDescent="0.2">
      <c r="D2769" s="3"/>
      <c r="E2769" s="131"/>
      <c r="F2769" s="15"/>
    </row>
    <row r="2770" spans="4:6" s="1" customFormat="1" x14ac:dyDescent="0.2">
      <c r="D2770" s="3"/>
      <c r="E2770" s="131"/>
      <c r="F2770" s="15"/>
    </row>
    <row r="2771" spans="4:6" s="1" customFormat="1" x14ac:dyDescent="0.2">
      <c r="D2771" s="3"/>
      <c r="E2771" s="131"/>
      <c r="F2771" s="15"/>
    </row>
    <row r="2772" spans="4:6" s="1" customFormat="1" x14ac:dyDescent="0.2">
      <c r="D2772" s="3"/>
      <c r="E2772" s="131"/>
      <c r="F2772" s="15"/>
    </row>
    <row r="2773" spans="4:6" s="1" customFormat="1" x14ac:dyDescent="0.2">
      <c r="D2773" s="3"/>
      <c r="E2773" s="131"/>
      <c r="F2773" s="15"/>
    </row>
    <row r="2774" spans="4:6" s="1" customFormat="1" x14ac:dyDescent="0.2">
      <c r="D2774" s="3"/>
      <c r="E2774" s="131"/>
      <c r="F2774" s="15"/>
    </row>
    <row r="2775" spans="4:6" s="1" customFormat="1" x14ac:dyDescent="0.2">
      <c r="D2775" s="3"/>
      <c r="E2775" s="131"/>
      <c r="F2775" s="15"/>
    </row>
    <row r="2776" spans="4:6" s="1" customFormat="1" x14ac:dyDescent="0.2">
      <c r="D2776" s="3"/>
      <c r="E2776" s="131"/>
      <c r="F2776" s="15"/>
    </row>
    <row r="2777" spans="4:6" s="1" customFormat="1" x14ac:dyDescent="0.2">
      <c r="D2777" s="3"/>
      <c r="E2777" s="131"/>
      <c r="F2777" s="15"/>
    </row>
    <row r="2778" spans="4:6" s="1" customFormat="1" x14ac:dyDescent="0.2">
      <c r="D2778" s="3"/>
      <c r="E2778" s="131"/>
      <c r="F2778" s="15"/>
    </row>
    <row r="2779" spans="4:6" s="1" customFormat="1" x14ac:dyDescent="0.2">
      <c r="D2779" s="3"/>
      <c r="E2779" s="131"/>
      <c r="F2779" s="15"/>
    </row>
    <row r="2780" spans="4:6" s="1" customFormat="1" x14ac:dyDescent="0.2">
      <c r="D2780" s="3"/>
      <c r="E2780" s="131"/>
      <c r="F2780" s="15"/>
    </row>
    <row r="2781" spans="4:6" s="1" customFormat="1" x14ac:dyDescent="0.2">
      <c r="D2781" s="3"/>
      <c r="E2781" s="131"/>
      <c r="F2781" s="15"/>
    </row>
    <row r="2782" spans="4:6" s="1" customFormat="1" x14ac:dyDescent="0.2">
      <c r="D2782" s="3"/>
      <c r="E2782" s="131"/>
      <c r="F2782" s="15"/>
    </row>
    <row r="2783" spans="4:6" s="1" customFormat="1" x14ac:dyDescent="0.2">
      <c r="D2783" s="3"/>
      <c r="E2783" s="131"/>
      <c r="F2783" s="15"/>
    </row>
    <row r="2784" spans="4:6" s="1" customFormat="1" x14ac:dyDescent="0.2">
      <c r="D2784" s="3"/>
      <c r="E2784" s="131"/>
      <c r="F2784" s="15"/>
    </row>
    <row r="2785" spans="1:6" s="1" customFormat="1" x14ac:dyDescent="0.2">
      <c r="D2785" s="3"/>
      <c r="E2785" s="131"/>
      <c r="F2785" s="15"/>
    </row>
    <row r="2786" spans="1:6" s="1" customFormat="1" x14ac:dyDescent="0.2">
      <c r="D2786" s="3"/>
      <c r="E2786" s="131"/>
      <c r="F2786" s="15"/>
    </row>
    <row r="2787" spans="1:6" s="1" customFormat="1" x14ac:dyDescent="0.2">
      <c r="D2787" s="3"/>
      <c r="E2787" s="131"/>
      <c r="F2787" s="15"/>
    </row>
    <row r="2788" spans="1:6" s="1" customFormat="1" x14ac:dyDescent="0.2">
      <c r="D2788" s="3"/>
      <c r="E2788" s="131"/>
      <c r="F2788" s="15"/>
    </row>
    <row r="2789" spans="1:6" s="1" customFormat="1" x14ac:dyDescent="0.2">
      <c r="D2789" s="3"/>
      <c r="E2789" s="131"/>
      <c r="F2789" s="15"/>
    </row>
    <row r="2790" spans="1:6" s="1" customFormat="1" x14ac:dyDescent="0.2">
      <c r="D2790" s="3"/>
      <c r="E2790" s="131"/>
      <c r="F2790" s="15"/>
    </row>
    <row r="2791" spans="1:6" x14ac:dyDescent="0.2">
      <c r="A2791" s="1"/>
      <c r="B2791" s="1"/>
      <c r="D2791" s="3"/>
      <c r="E2791" s="131"/>
      <c r="F2791" s="15"/>
    </row>
    <row r="2792" spans="1:6" x14ac:dyDescent="0.2">
      <c r="A2792" s="1"/>
      <c r="B2792" s="1"/>
      <c r="D2792" s="3"/>
      <c r="E2792" s="131"/>
      <c r="F2792" s="15"/>
    </row>
  </sheetData>
  <mergeCells count="5">
    <mergeCell ref="A29:B30"/>
    <mergeCell ref="A1:F1"/>
    <mergeCell ref="A4:A5"/>
    <mergeCell ref="F4:F5"/>
    <mergeCell ref="A24:B27"/>
  </mergeCells>
  <pageMargins left="0.75" right="0.75" top="1" bottom="1" header="0" footer="0"/>
  <pageSetup scale="35" fitToHeight="8"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23">
    <pageSetUpPr fitToPage="1"/>
  </sheetPr>
  <dimension ref="A1:G2792"/>
  <sheetViews>
    <sheetView showGridLines="0" zoomScale="80" zoomScaleNormal="80" workbookViewId="0">
      <pane xSplit="2" ySplit="2" topLeftCell="C21" activePane="bottomRight" state="frozen"/>
      <selection pane="topRight" activeCell="C1" sqref="C1"/>
      <selection pane="bottomLeft" activeCell="A3" sqref="A3"/>
      <selection pane="bottomRight" activeCell="D23" sqref="D23"/>
    </sheetView>
  </sheetViews>
  <sheetFormatPr baseColWidth="10" defaultColWidth="11.42578125" defaultRowHeight="12.75" x14ac:dyDescent="0.2"/>
  <cols>
    <col min="1" max="1" width="32.140625" customWidth="1"/>
    <col min="2" max="2" width="65.85546875" customWidth="1"/>
    <col min="3" max="3" width="46.42578125" customWidth="1"/>
    <col min="4" max="4" width="84.7109375" style="2" customWidth="1"/>
    <col min="5" max="5" width="82.85546875" style="132" customWidth="1"/>
    <col min="6" max="6" width="37.42578125" style="16" bestFit="1" customWidth="1"/>
  </cols>
  <sheetData>
    <row r="1" spans="1:6" ht="63.75" customHeight="1" thickBot="1" x14ac:dyDescent="0.25">
      <c r="A1" s="231" t="s">
        <v>362</v>
      </c>
      <c r="B1" s="232"/>
      <c r="C1" s="232"/>
      <c r="D1" s="232"/>
      <c r="E1" s="232"/>
      <c r="F1" s="233"/>
    </row>
    <row r="2" spans="1:6" s="105" customFormat="1" ht="33.75" customHeight="1" x14ac:dyDescent="0.2">
      <c r="A2" s="102" t="s">
        <v>87</v>
      </c>
      <c r="B2" s="103" t="s">
        <v>88</v>
      </c>
      <c r="C2" s="103" t="s">
        <v>111</v>
      </c>
      <c r="D2" s="103" t="s">
        <v>117</v>
      </c>
      <c r="E2" s="128" t="s">
        <v>119</v>
      </c>
      <c r="F2" s="103" t="s">
        <v>116</v>
      </c>
    </row>
    <row r="3" spans="1:6" s="8" customFormat="1" ht="126" customHeight="1" x14ac:dyDescent="0.2">
      <c r="A3" s="151" t="s">
        <v>128</v>
      </c>
      <c r="B3" s="119" t="s">
        <v>226</v>
      </c>
      <c r="C3" s="136" t="s">
        <v>340</v>
      </c>
      <c r="D3" s="87" t="s">
        <v>496</v>
      </c>
      <c r="E3" s="116" t="s">
        <v>454</v>
      </c>
      <c r="F3" s="115" t="s">
        <v>92</v>
      </c>
    </row>
    <row r="4" spans="1:6" s="8" customFormat="1" ht="156" customHeight="1" x14ac:dyDescent="0.2">
      <c r="A4" s="76" t="s">
        <v>123</v>
      </c>
      <c r="B4" s="54" t="s">
        <v>121</v>
      </c>
      <c r="C4" s="136" t="s">
        <v>340</v>
      </c>
      <c r="D4" s="70" t="s">
        <v>497</v>
      </c>
      <c r="E4" s="70" t="s">
        <v>390</v>
      </c>
      <c r="F4" s="252" t="s">
        <v>92</v>
      </c>
    </row>
    <row r="5" spans="1:6" s="8" customFormat="1" ht="171" customHeight="1" x14ac:dyDescent="0.2">
      <c r="A5" s="150" t="s">
        <v>123</v>
      </c>
      <c r="B5" s="74" t="s">
        <v>127</v>
      </c>
      <c r="C5" s="136" t="s">
        <v>340</v>
      </c>
      <c r="D5" s="70" t="s">
        <v>498</v>
      </c>
      <c r="E5" s="70" t="s">
        <v>390</v>
      </c>
      <c r="F5" s="253"/>
    </row>
    <row r="6" spans="1:6" s="8" customFormat="1" ht="152.25" customHeight="1" x14ac:dyDescent="0.2">
      <c r="A6" s="150" t="s">
        <v>229</v>
      </c>
      <c r="B6" s="108" t="s">
        <v>228</v>
      </c>
      <c r="C6" s="136" t="s">
        <v>340</v>
      </c>
      <c r="D6" s="70" t="s">
        <v>498</v>
      </c>
      <c r="E6" s="70" t="s">
        <v>390</v>
      </c>
      <c r="F6" s="66" t="s">
        <v>92</v>
      </c>
    </row>
    <row r="7" spans="1:6" s="8" customFormat="1" ht="131.25" customHeight="1" x14ac:dyDescent="0.2">
      <c r="A7" s="75" t="s">
        <v>131</v>
      </c>
      <c r="B7" s="76" t="s">
        <v>233</v>
      </c>
      <c r="C7" s="136" t="s">
        <v>340</v>
      </c>
      <c r="D7" s="70" t="s">
        <v>499</v>
      </c>
      <c r="E7" s="70" t="s">
        <v>466</v>
      </c>
      <c r="F7" s="66" t="s">
        <v>92</v>
      </c>
    </row>
    <row r="8" spans="1:6" s="8" customFormat="1" ht="126" customHeight="1" x14ac:dyDescent="0.2">
      <c r="A8" s="75" t="s">
        <v>130</v>
      </c>
      <c r="B8" s="75" t="s">
        <v>146</v>
      </c>
      <c r="C8" s="136" t="s">
        <v>340</v>
      </c>
      <c r="D8" s="63" t="s">
        <v>500</v>
      </c>
      <c r="E8" s="70" t="s">
        <v>390</v>
      </c>
      <c r="F8" s="66" t="s">
        <v>92</v>
      </c>
    </row>
    <row r="9" spans="1:6" s="8" customFormat="1" ht="137.25" customHeight="1" x14ac:dyDescent="0.2">
      <c r="A9" s="75" t="s">
        <v>130</v>
      </c>
      <c r="B9" s="75" t="s">
        <v>147</v>
      </c>
      <c r="C9" s="136" t="s">
        <v>340</v>
      </c>
      <c r="D9" s="70" t="s">
        <v>501</v>
      </c>
      <c r="E9" s="70" t="s">
        <v>502</v>
      </c>
      <c r="F9" s="66" t="s">
        <v>92</v>
      </c>
    </row>
    <row r="10" spans="1:6" s="8" customFormat="1" ht="123" customHeight="1" x14ac:dyDescent="0.2">
      <c r="A10" s="75" t="s">
        <v>130</v>
      </c>
      <c r="B10" s="75" t="s">
        <v>137</v>
      </c>
      <c r="C10" s="136" t="s">
        <v>340</v>
      </c>
      <c r="D10" s="63" t="s">
        <v>503</v>
      </c>
      <c r="E10" s="70" t="s">
        <v>390</v>
      </c>
      <c r="F10" s="66" t="s">
        <v>92</v>
      </c>
    </row>
    <row r="11" spans="1:6" s="8" customFormat="1" ht="123" customHeight="1" x14ac:dyDescent="0.2">
      <c r="A11" s="75" t="s">
        <v>130</v>
      </c>
      <c r="B11" s="75" t="s">
        <v>141</v>
      </c>
      <c r="C11" s="136" t="s">
        <v>340</v>
      </c>
      <c r="D11" s="63" t="s">
        <v>504</v>
      </c>
      <c r="E11" s="70" t="s">
        <v>390</v>
      </c>
      <c r="F11" s="66" t="s">
        <v>92</v>
      </c>
    </row>
    <row r="12" spans="1:6" s="8" customFormat="1" ht="112.5" customHeight="1" x14ac:dyDescent="0.2">
      <c r="A12" s="75" t="s">
        <v>130</v>
      </c>
      <c r="B12" s="75" t="s">
        <v>142</v>
      </c>
      <c r="C12" s="136" t="s">
        <v>340</v>
      </c>
      <c r="D12" s="63" t="s">
        <v>505</v>
      </c>
      <c r="E12" s="70" t="s">
        <v>390</v>
      </c>
      <c r="F12" s="66" t="s">
        <v>92</v>
      </c>
    </row>
    <row r="13" spans="1:6" s="8" customFormat="1" ht="126" customHeight="1" x14ac:dyDescent="0.2">
      <c r="A13" s="75" t="s">
        <v>130</v>
      </c>
      <c r="B13" s="75" t="s">
        <v>143</v>
      </c>
      <c r="C13" s="136" t="s">
        <v>340</v>
      </c>
      <c r="D13" s="63" t="s">
        <v>506</v>
      </c>
      <c r="E13" s="70" t="s">
        <v>450</v>
      </c>
      <c r="F13" s="66" t="s">
        <v>92</v>
      </c>
    </row>
    <row r="14" spans="1:6" s="8" customFormat="1" ht="117.75" customHeight="1" x14ac:dyDescent="0.2">
      <c r="A14" s="75" t="s">
        <v>130</v>
      </c>
      <c r="B14" s="75" t="s">
        <v>144</v>
      </c>
      <c r="C14" s="136" t="s">
        <v>340</v>
      </c>
      <c r="D14" s="63" t="s">
        <v>505</v>
      </c>
      <c r="E14" s="70" t="s">
        <v>450</v>
      </c>
      <c r="F14" s="66" t="s">
        <v>92</v>
      </c>
    </row>
    <row r="15" spans="1:6" s="8" customFormat="1" ht="121.5" customHeight="1" x14ac:dyDescent="0.2">
      <c r="A15" s="75" t="s">
        <v>130</v>
      </c>
      <c r="B15" s="75" t="s">
        <v>145</v>
      </c>
      <c r="C15" s="136" t="s">
        <v>340</v>
      </c>
      <c r="D15" s="63" t="s">
        <v>505</v>
      </c>
      <c r="E15" s="70" t="s">
        <v>476</v>
      </c>
      <c r="F15" s="66" t="s">
        <v>92</v>
      </c>
    </row>
    <row r="16" spans="1:6" s="8" customFormat="1" ht="103.5" customHeight="1" x14ac:dyDescent="0.2">
      <c r="A16" s="75" t="s">
        <v>130</v>
      </c>
      <c r="B16" s="76" t="s">
        <v>361</v>
      </c>
      <c r="C16" s="136" t="s">
        <v>340</v>
      </c>
      <c r="D16" s="70" t="s">
        <v>478</v>
      </c>
      <c r="E16" s="70" t="s">
        <v>357</v>
      </c>
      <c r="F16" s="66" t="s">
        <v>91</v>
      </c>
    </row>
    <row r="17" spans="1:7" s="8" customFormat="1" ht="103.5" customHeight="1" x14ac:dyDescent="0.2">
      <c r="A17" s="75" t="s">
        <v>130</v>
      </c>
      <c r="B17" s="75" t="s">
        <v>356</v>
      </c>
      <c r="C17" s="136" t="s">
        <v>340</v>
      </c>
      <c r="D17" s="70" t="s">
        <v>507</v>
      </c>
      <c r="E17" s="70" t="s">
        <v>357</v>
      </c>
      <c r="F17" s="66" t="s">
        <v>91</v>
      </c>
    </row>
    <row r="18" spans="1:7" s="8" customFormat="1" ht="122.25" customHeight="1" x14ac:dyDescent="0.2">
      <c r="A18" s="75" t="s">
        <v>130</v>
      </c>
      <c r="B18" s="75" t="s">
        <v>139</v>
      </c>
      <c r="C18" s="136" t="s">
        <v>340</v>
      </c>
      <c r="D18" s="70" t="s">
        <v>508</v>
      </c>
      <c r="E18" s="70" t="s">
        <v>390</v>
      </c>
      <c r="F18" s="66" t="s">
        <v>92</v>
      </c>
    </row>
    <row r="19" spans="1:7" s="8" customFormat="1" ht="126" customHeight="1" x14ac:dyDescent="0.2">
      <c r="A19" s="75" t="s">
        <v>130</v>
      </c>
      <c r="B19" s="75" t="s">
        <v>138</v>
      </c>
      <c r="C19" s="136" t="s">
        <v>340</v>
      </c>
      <c r="D19" s="70" t="s">
        <v>509</v>
      </c>
      <c r="E19" s="70" t="s">
        <v>481</v>
      </c>
      <c r="F19" s="66" t="s">
        <v>92</v>
      </c>
    </row>
    <row r="20" spans="1:7" s="8" customFormat="1" ht="138.75" customHeight="1" x14ac:dyDescent="0.2">
      <c r="A20" s="75" t="s">
        <v>130</v>
      </c>
      <c r="B20" s="75" t="s">
        <v>140</v>
      </c>
      <c r="C20" s="136" t="s">
        <v>340</v>
      </c>
      <c r="D20" s="70" t="s">
        <v>508</v>
      </c>
      <c r="E20" s="70" t="s">
        <v>390</v>
      </c>
      <c r="F20" s="66" t="s">
        <v>92</v>
      </c>
    </row>
    <row r="21" spans="1:7" s="8" customFormat="1" ht="129" customHeight="1" x14ac:dyDescent="0.2">
      <c r="A21" s="75" t="s">
        <v>130</v>
      </c>
      <c r="B21" s="75" t="s">
        <v>148</v>
      </c>
      <c r="C21" s="136" t="s">
        <v>340</v>
      </c>
      <c r="D21" s="70" t="s">
        <v>508</v>
      </c>
      <c r="E21" s="70" t="s">
        <v>390</v>
      </c>
      <c r="F21" s="66" t="s">
        <v>92</v>
      </c>
    </row>
    <row r="22" spans="1:7" s="8" customFormat="1" ht="135" customHeight="1" x14ac:dyDescent="0.2">
      <c r="A22" s="75" t="s">
        <v>125</v>
      </c>
      <c r="B22" s="75" t="s">
        <v>373</v>
      </c>
      <c r="C22" s="136" t="s">
        <v>340</v>
      </c>
      <c r="D22" s="70" t="s">
        <v>510</v>
      </c>
      <c r="E22" s="70" t="s">
        <v>483</v>
      </c>
      <c r="F22" s="68" t="s">
        <v>92</v>
      </c>
      <c r="G22" s="44"/>
    </row>
    <row r="23" spans="1:7" s="8" customFormat="1" x14ac:dyDescent="0.2">
      <c r="A23" s="78"/>
      <c r="D23" s="9"/>
      <c r="E23" s="98"/>
      <c r="F23" s="13"/>
    </row>
    <row r="24" spans="1:7" s="8" customFormat="1" x14ac:dyDescent="0.2">
      <c r="A24" s="78"/>
      <c r="D24" s="9"/>
      <c r="E24" s="98"/>
      <c r="F24" s="13"/>
    </row>
    <row r="25" spans="1:7" s="8" customFormat="1" x14ac:dyDescent="0.2">
      <c r="A25" s="78"/>
      <c r="D25" s="9"/>
      <c r="E25" s="98"/>
      <c r="F25" s="13"/>
    </row>
    <row r="26" spans="1:7" s="8" customFormat="1" x14ac:dyDescent="0.2">
      <c r="A26" s="78"/>
      <c r="D26" s="9"/>
      <c r="E26" s="98"/>
      <c r="F26" s="13"/>
    </row>
    <row r="27" spans="1:7" s="8" customFormat="1" x14ac:dyDescent="0.2">
      <c r="A27" s="78"/>
      <c r="D27" s="9"/>
      <c r="E27" s="98"/>
      <c r="F27" s="13"/>
    </row>
    <row r="28" spans="1:7" s="8" customFormat="1" x14ac:dyDescent="0.2">
      <c r="D28" s="9"/>
      <c r="E28" s="98"/>
      <c r="F28" s="13"/>
    </row>
    <row r="29" spans="1:7" s="8" customFormat="1" x14ac:dyDescent="0.2">
      <c r="D29" s="9"/>
      <c r="E29" s="98"/>
      <c r="F29" s="13"/>
    </row>
    <row r="30" spans="1:7" s="8" customFormat="1" x14ac:dyDescent="0.2">
      <c r="D30" s="9"/>
      <c r="E30" s="98"/>
      <c r="F30" s="13"/>
    </row>
    <row r="31" spans="1:7" s="8" customFormat="1" x14ac:dyDescent="0.2">
      <c r="D31" s="9"/>
      <c r="E31" s="98"/>
      <c r="F31" s="13"/>
    </row>
    <row r="32" spans="1:7" s="8" customFormat="1" x14ac:dyDescent="0.2">
      <c r="D32" s="9"/>
      <c r="E32" s="98"/>
      <c r="F32" s="13"/>
    </row>
    <row r="33" spans="4:6" s="8" customFormat="1" x14ac:dyDescent="0.2">
      <c r="D33" s="9"/>
      <c r="E33" s="98"/>
      <c r="F33" s="13"/>
    </row>
    <row r="34" spans="4:6" s="8" customFormat="1" x14ac:dyDescent="0.2">
      <c r="D34" s="9"/>
      <c r="E34" s="98"/>
      <c r="F34" s="13"/>
    </row>
    <row r="35" spans="4:6" s="8" customFormat="1" x14ac:dyDescent="0.2">
      <c r="D35" s="9"/>
      <c r="E35" s="98"/>
      <c r="F35" s="13"/>
    </row>
    <row r="36" spans="4:6" s="8" customFormat="1" x14ac:dyDescent="0.2">
      <c r="D36" s="9"/>
      <c r="E36" s="98"/>
      <c r="F36" s="13"/>
    </row>
    <row r="37" spans="4:6" s="8" customFormat="1" x14ac:dyDescent="0.2">
      <c r="D37" s="9"/>
      <c r="E37" s="98"/>
      <c r="F37" s="13"/>
    </row>
    <row r="38" spans="4:6" s="8" customFormat="1" x14ac:dyDescent="0.2">
      <c r="D38" s="9"/>
      <c r="E38" s="98"/>
      <c r="F38" s="13"/>
    </row>
    <row r="39" spans="4:6" s="8" customFormat="1" x14ac:dyDescent="0.2">
      <c r="D39" s="9"/>
      <c r="E39" s="98"/>
      <c r="F39" s="13"/>
    </row>
    <row r="40" spans="4:6" s="8" customFormat="1" x14ac:dyDescent="0.2">
      <c r="D40" s="9"/>
      <c r="E40" s="98"/>
      <c r="F40" s="13"/>
    </row>
    <row r="41" spans="4:6" s="8" customFormat="1" x14ac:dyDescent="0.2">
      <c r="D41" s="9"/>
      <c r="E41" s="98"/>
      <c r="F41" s="13"/>
    </row>
    <row r="42" spans="4:6" s="8" customFormat="1" x14ac:dyDescent="0.2">
      <c r="D42" s="9"/>
      <c r="E42" s="98"/>
      <c r="F42" s="13"/>
    </row>
    <row r="43" spans="4:6" s="8" customFormat="1" x14ac:dyDescent="0.2">
      <c r="D43" s="9"/>
      <c r="E43" s="98"/>
      <c r="F43" s="13"/>
    </row>
    <row r="44" spans="4:6" s="8" customFormat="1" x14ac:dyDescent="0.2">
      <c r="D44" s="9"/>
      <c r="E44" s="98"/>
      <c r="F44" s="13"/>
    </row>
    <row r="45" spans="4:6" s="8" customFormat="1" x14ac:dyDescent="0.2">
      <c r="D45" s="9"/>
      <c r="E45" s="98"/>
      <c r="F45" s="13"/>
    </row>
    <row r="46" spans="4:6" s="8" customFormat="1" x14ac:dyDescent="0.2">
      <c r="D46" s="9"/>
      <c r="E46" s="98"/>
      <c r="F46" s="13"/>
    </row>
    <row r="47" spans="4:6" s="8" customFormat="1" x14ac:dyDescent="0.2">
      <c r="D47" s="9"/>
      <c r="E47" s="98"/>
      <c r="F47" s="13"/>
    </row>
    <row r="48" spans="4:6" s="8" customFormat="1" x14ac:dyDescent="0.2">
      <c r="D48" s="9"/>
      <c r="E48" s="98"/>
      <c r="F48" s="13"/>
    </row>
    <row r="49" spans="4:6" s="8" customFormat="1" x14ac:dyDescent="0.2">
      <c r="D49" s="9"/>
      <c r="E49" s="98"/>
      <c r="F49" s="13"/>
    </row>
    <row r="50" spans="4:6" s="8" customFormat="1" x14ac:dyDescent="0.2">
      <c r="D50" s="9"/>
      <c r="E50" s="98"/>
      <c r="F50" s="13"/>
    </row>
    <row r="51" spans="4:6" s="8" customFormat="1" x14ac:dyDescent="0.2">
      <c r="D51" s="9"/>
      <c r="E51" s="98"/>
      <c r="F51" s="13"/>
    </row>
    <row r="52" spans="4:6" s="8" customFormat="1" x14ac:dyDescent="0.2">
      <c r="D52" s="9"/>
      <c r="E52" s="98"/>
      <c r="F52" s="13"/>
    </row>
    <row r="53" spans="4:6" s="8" customFormat="1" x14ac:dyDescent="0.2">
      <c r="D53" s="9"/>
      <c r="E53" s="98"/>
      <c r="F53" s="13"/>
    </row>
    <row r="54" spans="4:6" s="8" customFormat="1" x14ac:dyDescent="0.2">
      <c r="D54" s="9"/>
      <c r="E54" s="98"/>
      <c r="F54" s="13"/>
    </row>
    <row r="55" spans="4:6" s="8" customFormat="1" x14ac:dyDescent="0.2">
      <c r="D55" s="9"/>
      <c r="E55" s="98"/>
      <c r="F55" s="13"/>
    </row>
    <row r="56" spans="4:6" s="8" customFormat="1" x14ac:dyDescent="0.2">
      <c r="D56" s="9"/>
      <c r="E56" s="98"/>
      <c r="F56" s="13"/>
    </row>
    <row r="57" spans="4:6" s="8" customFormat="1" x14ac:dyDescent="0.2">
      <c r="D57" s="9"/>
      <c r="E57" s="98"/>
      <c r="F57" s="13"/>
    </row>
    <row r="58" spans="4:6" s="8" customFormat="1" x14ac:dyDescent="0.2">
      <c r="D58" s="9"/>
      <c r="E58" s="98"/>
      <c r="F58" s="13"/>
    </row>
    <row r="59" spans="4:6" s="8" customFormat="1" x14ac:dyDescent="0.2">
      <c r="D59" s="9"/>
      <c r="E59" s="98"/>
      <c r="F59" s="13"/>
    </row>
    <row r="60" spans="4:6" s="8" customFormat="1" x14ac:dyDescent="0.2">
      <c r="D60" s="9"/>
      <c r="E60" s="98"/>
      <c r="F60" s="13"/>
    </row>
    <row r="61" spans="4:6" s="8" customFormat="1" x14ac:dyDescent="0.2">
      <c r="D61" s="9"/>
      <c r="E61" s="98"/>
      <c r="F61" s="13"/>
    </row>
    <row r="62" spans="4:6" s="8" customFormat="1" x14ac:dyDescent="0.2">
      <c r="D62" s="9"/>
      <c r="E62" s="98"/>
      <c r="F62" s="13"/>
    </row>
    <row r="63" spans="4:6" s="8" customFormat="1" x14ac:dyDescent="0.2">
      <c r="D63" s="9"/>
      <c r="E63" s="98"/>
      <c r="F63" s="13"/>
    </row>
    <row r="64" spans="4:6" s="8" customFormat="1" x14ac:dyDescent="0.2">
      <c r="D64" s="9"/>
      <c r="E64" s="98"/>
      <c r="F64" s="13"/>
    </row>
    <row r="65" spans="4:6" s="8" customFormat="1" x14ac:dyDescent="0.2">
      <c r="D65" s="9"/>
      <c r="E65" s="98"/>
      <c r="F65" s="13"/>
    </row>
    <row r="66" spans="4:6" s="8" customFormat="1" x14ac:dyDescent="0.2">
      <c r="D66" s="9"/>
      <c r="E66" s="98"/>
      <c r="F66" s="13"/>
    </row>
    <row r="67" spans="4:6" s="8" customFormat="1" x14ac:dyDescent="0.2">
      <c r="D67" s="9"/>
      <c r="E67" s="98"/>
      <c r="F67" s="13"/>
    </row>
    <row r="68" spans="4:6" s="8" customFormat="1" x14ac:dyDescent="0.2">
      <c r="D68" s="9"/>
      <c r="E68" s="98"/>
      <c r="F68" s="13"/>
    </row>
    <row r="69" spans="4:6" s="8" customFormat="1" x14ac:dyDescent="0.2">
      <c r="D69" s="9"/>
      <c r="E69" s="98"/>
      <c r="F69" s="13"/>
    </row>
    <row r="70" spans="4:6" s="8" customFormat="1" x14ac:dyDescent="0.2">
      <c r="D70" s="9"/>
      <c r="E70" s="98"/>
      <c r="F70" s="13"/>
    </row>
    <row r="71" spans="4:6" s="8" customFormat="1" x14ac:dyDescent="0.2">
      <c r="D71" s="9"/>
      <c r="E71" s="98"/>
      <c r="F71" s="13"/>
    </row>
    <row r="72" spans="4:6" s="8" customFormat="1" x14ac:dyDescent="0.2">
      <c r="D72" s="9"/>
      <c r="E72" s="98"/>
      <c r="F72" s="13"/>
    </row>
    <row r="73" spans="4:6" s="8" customFormat="1" x14ac:dyDescent="0.2">
      <c r="D73" s="9"/>
      <c r="E73" s="98"/>
      <c r="F73" s="13"/>
    </row>
    <row r="74" spans="4:6" s="8" customFormat="1" x14ac:dyDescent="0.2">
      <c r="D74" s="9"/>
      <c r="E74" s="98"/>
      <c r="F74" s="13"/>
    </row>
    <row r="75" spans="4:6" s="8" customFormat="1" x14ac:dyDescent="0.2">
      <c r="D75" s="9"/>
      <c r="E75" s="98"/>
      <c r="F75" s="13"/>
    </row>
    <row r="76" spans="4:6" s="8" customFormat="1" x14ac:dyDescent="0.2">
      <c r="D76" s="9"/>
      <c r="E76" s="98"/>
      <c r="F76" s="13"/>
    </row>
    <row r="77" spans="4:6" s="8" customFormat="1" x14ac:dyDescent="0.2">
      <c r="D77" s="9"/>
      <c r="E77" s="98"/>
      <c r="F77" s="13"/>
    </row>
    <row r="78" spans="4:6" s="8" customFormat="1" x14ac:dyDescent="0.2">
      <c r="D78" s="9"/>
      <c r="E78" s="98"/>
      <c r="F78" s="13"/>
    </row>
    <row r="79" spans="4:6" s="8" customFormat="1" x14ac:dyDescent="0.2">
      <c r="D79" s="9"/>
      <c r="E79" s="98"/>
      <c r="F79" s="13"/>
    </row>
    <row r="80" spans="4:6" s="8" customFormat="1" x14ac:dyDescent="0.2">
      <c r="D80" s="9"/>
      <c r="E80" s="98"/>
      <c r="F80" s="13"/>
    </row>
    <row r="81" spans="4:6" s="8" customFormat="1" x14ac:dyDescent="0.2">
      <c r="D81" s="9"/>
      <c r="E81" s="98"/>
      <c r="F81" s="13"/>
    </row>
    <row r="82" spans="4:6" s="8" customFormat="1" x14ac:dyDescent="0.2">
      <c r="D82" s="9"/>
      <c r="E82" s="98"/>
      <c r="F82" s="13"/>
    </row>
    <row r="83" spans="4:6" s="8" customFormat="1" x14ac:dyDescent="0.2">
      <c r="D83" s="9"/>
      <c r="E83" s="98"/>
      <c r="F83" s="13"/>
    </row>
    <row r="84" spans="4:6" s="8" customFormat="1" x14ac:dyDescent="0.2">
      <c r="D84" s="9"/>
      <c r="E84" s="98"/>
      <c r="F84" s="13"/>
    </row>
    <row r="85" spans="4:6" s="8" customFormat="1" x14ac:dyDescent="0.2">
      <c r="D85" s="9"/>
      <c r="E85" s="98"/>
      <c r="F85" s="13"/>
    </row>
    <row r="86" spans="4:6" s="8" customFormat="1" x14ac:dyDescent="0.2">
      <c r="D86" s="9"/>
      <c r="E86" s="98"/>
      <c r="F86" s="13"/>
    </row>
    <row r="87" spans="4:6" s="8" customFormat="1" x14ac:dyDescent="0.2">
      <c r="D87" s="9"/>
      <c r="E87" s="98"/>
      <c r="F87" s="13"/>
    </row>
    <row r="88" spans="4:6" s="8" customFormat="1" x14ac:dyDescent="0.2">
      <c r="D88" s="9"/>
      <c r="E88" s="98"/>
      <c r="F88" s="13"/>
    </row>
    <row r="89" spans="4:6" s="8" customFormat="1" x14ac:dyDescent="0.2">
      <c r="D89" s="9"/>
      <c r="E89" s="98"/>
      <c r="F89" s="13"/>
    </row>
    <row r="90" spans="4:6" s="8" customFormat="1" x14ac:dyDescent="0.2">
      <c r="D90" s="9"/>
      <c r="E90" s="98"/>
      <c r="F90" s="13"/>
    </row>
    <row r="91" spans="4:6" s="8" customFormat="1" x14ac:dyDescent="0.2">
      <c r="D91" s="9"/>
      <c r="E91" s="98"/>
      <c r="F91" s="13"/>
    </row>
    <row r="92" spans="4:6" s="8" customFormat="1" x14ac:dyDescent="0.2">
      <c r="D92" s="9"/>
      <c r="E92" s="98"/>
      <c r="F92" s="13"/>
    </row>
    <row r="93" spans="4:6" s="8" customFormat="1" x14ac:dyDescent="0.2">
      <c r="D93" s="9"/>
      <c r="E93" s="98"/>
      <c r="F93" s="13"/>
    </row>
    <row r="94" spans="4:6" s="8" customFormat="1" x14ac:dyDescent="0.2">
      <c r="D94" s="9"/>
      <c r="E94" s="98"/>
      <c r="F94" s="13"/>
    </row>
    <row r="95" spans="4:6" s="8" customFormat="1" x14ac:dyDescent="0.2">
      <c r="D95" s="9"/>
      <c r="E95" s="98"/>
      <c r="F95" s="13"/>
    </row>
    <row r="96" spans="4:6" s="8" customFormat="1" x14ac:dyDescent="0.2">
      <c r="D96" s="9"/>
      <c r="E96" s="98"/>
      <c r="F96" s="13"/>
    </row>
    <row r="97" spans="4:6" s="8" customFormat="1" x14ac:dyDescent="0.2">
      <c r="D97" s="9"/>
      <c r="E97" s="98"/>
      <c r="F97" s="13"/>
    </row>
    <row r="98" spans="4:6" s="8" customFormat="1" x14ac:dyDescent="0.2">
      <c r="D98" s="9"/>
      <c r="E98" s="98"/>
      <c r="F98" s="13"/>
    </row>
    <row r="99" spans="4:6" s="8" customFormat="1" x14ac:dyDescent="0.2">
      <c r="D99" s="9"/>
      <c r="E99" s="98"/>
      <c r="F99" s="13"/>
    </row>
    <row r="100" spans="4:6" s="8" customFormat="1" x14ac:dyDescent="0.2">
      <c r="D100" s="9"/>
      <c r="E100" s="98"/>
      <c r="F100" s="13"/>
    </row>
    <row r="101" spans="4:6" s="8" customFormat="1" x14ac:dyDescent="0.2">
      <c r="D101" s="9"/>
      <c r="E101" s="98"/>
      <c r="F101" s="13"/>
    </row>
    <row r="102" spans="4:6" s="8" customFormat="1" x14ac:dyDescent="0.2">
      <c r="D102" s="9"/>
      <c r="E102" s="98"/>
      <c r="F102" s="13"/>
    </row>
    <row r="103" spans="4:6" s="8" customFormat="1" x14ac:dyDescent="0.2">
      <c r="D103" s="9"/>
      <c r="E103" s="98"/>
      <c r="F103" s="13"/>
    </row>
    <row r="104" spans="4:6" s="8" customFormat="1" x14ac:dyDescent="0.2">
      <c r="D104" s="9"/>
      <c r="E104" s="98"/>
      <c r="F104" s="13"/>
    </row>
    <row r="105" spans="4:6" s="8" customFormat="1" x14ac:dyDescent="0.2">
      <c r="D105" s="9"/>
      <c r="E105" s="98"/>
      <c r="F105" s="13"/>
    </row>
    <row r="106" spans="4:6" s="8" customFormat="1" x14ac:dyDescent="0.2">
      <c r="D106" s="9"/>
      <c r="E106" s="98"/>
      <c r="F106" s="13"/>
    </row>
    <row r="107" spans="4:6" s="8" customFormat="1" x14ac:dyDescent="0.2">
      <c r="D107" s="9"/>
      <c r="E107" s="98"/>
      <c r="F107" s="13"/>
    </row>
    <row r="108" spans="4:6" s="8" customFormat="1" x14ac:dyDescent="0.2">
      <c r="D108" s="9"/>
      <c r="E108" s="98"/>
      <c r="F108" s="13"/>
    </row>
    <row r="109" spans="4:6" s="8" customFormat="1" x14ac:dyDescent="0.2">
      <c r="D109" s="9"/>
      <c r="E109" s="98"/>
      <c r="F109" s="13"/>
    </row>
    <row r="110" spans="4:6" s="8" customFormat="1" x14ac:dyDescent="0.2">
      <c r="D110" s="9"/>
      <c r="E110" s="98"/>
      <c r="F110" s="13"/>
    </row>
    <row r="111" spans="4:6" s="8" customFormat="1" x14ac:dyDescent="0.2">
      <c r="D111" s="9"/>
      <c r="E111" s="98"/>
      <c r="F111" s="13"/>
    </row>
    <row r="112" spans="4:6" s="8" customFormat="1" x14ac:dyDescent="0.2">
      <c r="D112" s="9"/>
      <c r="E112" s="98"/>
      <c r="F112" s="13"/>
    </row>
    <row r="113" spans="4:6" s="8" customFormat="1" x14ac:dyDescent="0.2">
      <c r="D113" s="9"/>
      <c r="E113" s="98"/>
      <c r="F113" s="13"/>
    </row>
    <row r="114" spans="4:6" s="8" customFormat="1" x14ac:dyDescent="0.2">
      <c r="D114" s="9"/>
      <c r="E114" s="98"/>
      <c r="F114" s="13"/>
    </row>
    <row r="115" spans="4:6" s="8" customFormat="1" x14ac:dyDescent="0.2">
      <c r="D115" s="9"/>
      <c r="E115" s="98"/>
      <c r="F115" s="13"/>
    </row>
    <row r="116" spans="4:6" s="8" customFormat="1" x14ac:dyDescent="0.2">
      <c r="D116" s="9"/>
      <c r="E116" s="98"/>
      <c r="F116" s="13"/>
    </row>
    <row r="117" spans="4:6" s="8" customFormat="1" x14ac:dyDescent="0.2">
      <c r="D117" s="9"/>
      <c r="E117" s="98"/>
      <c r="F117" s="13"/>
    </row>
    <row r="118" spans="4:6" s="8" customFormat="1" x14ac:dyDescent="0.2">
      <c r="D118" s="9"/>
      <c r="E118" s="98"/>
      <c r="F118" s="13"/>
    </row>
    <row r="119" spans="4:6" s="8" customFormat="1" x14ac:dyDescent="0.2">
      <c r="D119" s="9"/>
      <c r="E119" s="98"/>
      <c r="F119" s="13"/>
    </row>
    <row r="120" spans="4:6" s="8" customFormat="1" x14ac:dyDescent="0.2">
      <c r="D120" s="9"/>
      <c r="E120" s="98"/>
      <c r="F120" s="13"/>
    </row>
    <row r="121" spans="4:6" s="8" customFormat="1" x14ac:dyDescent="0.2">
      <c r="D121" s="9"/>
      <c r="E121" s="98"/>
      <c r="F121" s="13"/>
    </row>
    <row r="122" spans="4:6" s="8" customFormat="1" x14ac:dyDescent="0.2">
      <c r="D122" s="9"/>
      <c r="E122" s="98"/>
      <c r="F122" s="13"/>
    </row>
    <row r="123" spans="4:6" s="8" customFormat="1" x14ac:dyDescent="0.2">
      <c r="D123" s="9"/>
      <c r="E123" s="98"/>
      <c r="F123" s="13"/>
    </row>
    <row r="124" spans="4:6" s="8" customFormat="1" x14ac:dyDescent="0.2">
      <c r="D124" s="9"/>
      <c r="E124" s="98"/>
      <c r="F124" s="13"/>
    </row>
    <row r="125" spans="4:6" s="8" customFormat="1" x14ac:dyDescent="0.2">
      <c r="D125" s="9"/>
      <c r="E125" s="98"/>
      <c r="F125" s="13"/>
    </row>
    <row r="126" spans="4:6" s="8" customFormat="1" x14ac:dyDescent="0.2">
      <c r="D126" s="9"/>
      <c r="E126" s="98"/>
      <c r="F126" s="13"/>
    </row>
    <row r="127" spans="4:6" s="8" customFormat="1" x14ac:dyDescent="0.2">
      <c r="D127" s="9"/>
      <c r="E127" s="98"/>
      <c r="F127" s="13"/>
    </row>
    <row r="128" spans="4:6" s="8" customFormat="1" x14ac:dyDescent="0.2">
      <c r="D128" s="9"/>
      <c r="E128" s="98"/>
      <c r="F128" s="13"/>
    </row>
    <row r="129" spans="4:6" s="8" customFormat="1" x14ac:dyDescent="0.2">
      <c r="D129" s="9"/>
      <c r="E129" s="98"/>
      <c r="F129" s="13"/>
    </row>
    <row r="130" spans="4:6" s="8" customFormat="1" x14ac:dyDescent="0.2">
      <c r="D130" s="9"/>
      <c r="E130" s="98"/>
      <c r="F130" s="13"/>
    </row>
    <row r="131" spans="4:6" s="8" customFormat="1" x14ac:dyDescent="0.2">
      <c r="D131" s="9"/>
      <c r="E131" s="98"/>
      <c r="F131" s="13"/>
    </row>
    <row r="132" spans="4:6" s="8" customFormat="1" x14ac:dyDescent="0.2">
      <c r="D132" s="9"/>
      <c r="E132" s="98"/>
      <c r="F132" s="13"/>
    </row>
    <row r="133" spans="4:6" s="8" customFormat="1" x14ac:dyDescent="0.2">
      <c r="D133" s="9"/>
      <c r="E133" s="98"/>
      <c r="F133" s="13"/>
    </row>
    <row r="134" spans="4:6" s="8" customFormat="1" x14ac:dyDescent="0.2">
      <c r="D134" s="9"/>
      <c r="E134" s="98"/>
      <c r="F134" s="13"/>
    </row>
    <row r="135" spans="4:6" s="8" customFormat="1" x14ac:dyDescent="0.2">
      <c r="D135" s="9"/>
      <c r="E135" s="98"/>
      <c r="F135" s="13"/>
    </row>
    <row r="136" spans="4:6" s="8" customFormat="1" x14ac:dyDescent="0.2">
      <c r="D136" s="9"/>
      <c r="E136" s="98"/>
      <c r="F136" s="13"/>
    </row>
    <row r="137" spans="4:6" s="8" customFormat="1" x14ac:dyDescent="0.2">
      <c r="D137" s="9"/>
      <c r="E137" s="98"/>
      <c r="F137" s="13"/>
    </row>
    <row r="138" spans="4:6" s="8" customFormat="1" x14ac:dyDescent="0.2">
      <c r="D138" s="9"/>
      <c r="E138" s="98"/>
      <c r="F138" s="13"/>
    </row>
    <row r="139" spans="4:6" s="8" customFormat="1" x14ac:dyDescent="0.2">
      <c r="D139" s="9"/>
      <c r="E139" s="98"/>
      <c r="F139" s="13"/>
    </row>
    <row r="140" spans="4:6" s="8" customFormat="1" x14ac:dyDescent="0.2">
      <c r="D140" s="9"/>
      <c r="E140" s="98"/>
      <c r="F140" s="13"/>
    </row>
    <row r="141" spans="4:6" s="8" customFormat="1" x14ac:dyDescent="0.2">
      <c r="D141" s="9"/>
      <c r="E141" s="98"/>
      <c r="F141" s="13"/>
    </row>
    <row r="142" spans="4:6" s="8" customFormat="1" x14ac:dyDescent="0.2">
      <c r="D142" s="9"/>
      <c r="E142" s="98"/>
      <c r="F142" s="13"/>
    </row>
    <row r="143" spans="4:6" s="8" customFormat="1" x14ac:dyDescent="0.2">
      <c r="D143" s="9"/>
      <c r="E143" s="98"/>
      <c r="F143" s="13"/>
    </row>
    <row r="144" spans="4:6" s="8" customFormat="1" x14ac:dyDescent="0.2">
      <c r="D144" s="9"/>
      <c r="E144" s="98"/>
      <c r="F144" s="13"/>
    </row>
    <row r="145" spans="4:6" s="8" customFormat="1" x14ac:dyDescent="0.2">
      <c r="D145" s="9"/>
      <c r="E145" s="98"/>
      <c r="F145" s="13"/>
    </row>
    <row r="146" spans="4:6" s="8" customFormat="1" x14ac:dyDescent="0.2">
      <c r="D146" s="9"/>
      <c r="E146" s="98"/>
      <c r="F146" s="13"/>
    </row>
    <row r="147" spans="4:6" s="8" customFormat="1" x14ac:dyDescent="0.2">
      <c r="D147" s="9"/>
      <c r="E147" s="98"/>
      <c r="F147" s="13"/>
    </row>
    <row r="148" spans="4:6" s="8" customFormat="1" x14ac:dyDescent="0.2">
      <c r="D148" s="9"/>
      <c r="E148" s="98"/>
      <c r="F148" s="13"/>
    </row>
    <row r="149" spans="4:6" s="8" customFormat="1" x14ac:dyDescent="0.2">
      <c r="D149" s="9"/>
      <c r="E149" s="98"/>
      <c r="F149" s="13"/>
    </row>
    <row r="150" spans="4:6" s="8" customFormat="1" x14ac:dyDescent="0.2">
      <c r="D150" s="9"/>
      <c r="E150" s="98"/>
      <c r="F150" s="13"/>
    </row>
    <row r="151" spans="4:6" s="8" customFormat="1" x14ac:dyDescent="0.2">
      <c r="D151" s="9"/>
      <c r="E151" s="98"/>
      <c r="F151" s="13"/>
    </row>
    <row r="152" spans="4:6" s="8" customFormat="1" x14ac:dyDescent="0.2">
      <c r="D152" s="9"/>
      <c r="E152" s="98"/>
      <c r="F152" s="13"/>
    </row>
    <row r="153" spans="4:6" s="8" customFormat="1" x14ac:dyDescent="0.2">
      <c r="D153" s="9"/>
      <c r="E153" s="98"/>
      <c r="F153" s="13"/>
    </row>
    <row r="154" spans="4:6" s="8" customFormat="1" x14ac:dyDescent="0.2">
      <c r="D154" s="9"/>
      <c r="E154" s="98"/>
      <c r="F154" s="13"/>
    </row>
    <row r="155" spans="4:6" s="8" customFormat="1" x14ac:dyDescent="0.2">
      <c r="D155" s="9"/>
      <c r="E155" s="98"/>
      <c r="F155" s="13"/>
    </row>
    <row r="156" spans="4:6" s="8" customFormat="1" x14ac:dyDescent="0.2">
      <c r="D156" s="9"/>
      <c r="E156" s="98"/>
      <c r="F156" s="13"/>
    </row>
    <row r="157" spans="4:6" s="8" customFormat="1" x14ac:dyDescent="0.2">
      <c r="D157" s="9"/>
      <c r="E157" s="98"/>
      <c r="F157" s="13"/>
    </row>
    <row r="158" spans="4:6" s="8" customFormat="1" x14ac:dyDescent="0.2">
      <c r="D158" s="9"/>
      <c r="E158" s="98"/>
      <c r="F158" s="13"/>
    </row>
    <row r="159" spans="4:6" s="8" customFormat="1" x14ac:dyDescent="0.2">
      <c r="D159" s="9"/>
      <c r="E159" s="98"/>
      <c r="F159" s="13"/>
    </row>
    <row r="160" spans="4:6" s="8" customFormat="1" x14ac:dyDescent="0.2">
      <c r="D160" s="9"/>
      <c r="E160" s="98"/>
      <c r="F160" s="13"/>
    </row>
    <row r="161" spans="4:6" s="8" customFormat="1" x14ac:dyDescent="0.2">
      <c r="D161" s="9"/>
      <c r="E161" s="98"/>
      <c r="F161" s="13"/>
    </row>
    <row r="162" spans="4:6" s="8" customFormat="1" x14ac:dyDescent="0.2">
      <c r="D162" s="9"/>
      <c r="E162" s="98"/>
      <c r="F162" s="13"/>
    </row>
    <row r="163" spans="4:6" s="8" customFormat="1" x14ac:dyDescent="0.2">
      <c r="D163" s="9"/>
      <c r="E163" s="98"/>
      <c r="F163" s="13"/>
    </row>
    <row r="164" spans="4:6" s="8" customFormat="1" x14ac:dyDescent="0.2">
      <c r="D164" s="9"/>
      <c r="E164" s="98"/>
      <c r="F164" s="13"/>
    </row>
    <row r="165" spans="4:6" s="8" customFormat="1" x14ac:dyDescent="0.2">
      <c r="D165" s="9"/>
      <c r="E165" s="98"/>
      <c r="F165" s="13"/>
    </row>
    <row r="166" spans="4:6" s="8" customFormat="1" x14ac:dyDescent="0.2">
      <c r="D166" s="9"/>
      <c r="E166" s="98"/>
      <c r="F166" s="13"/>
    </row>
    <row r="167" spans="4:6" s="8" customFormat="1" x14ac:dyDescent="0.2">
      <c r="D167" s="9"/>
      <c r="E167" s="98"/>
      <c r="F167" s="13"/>
    </row>
    <row r="168" spans="4:6" s="8" customFormat="1" x14ac:dyDescent="0.2">
      <c r="D168" s="9"/>
      <c r="E168" s="98"/>
      <c r="F168" s="13"/>
    </row>
    <row r="169" spans="4:6" s="8" customFormat="1" x14ac:dyDescent="0.2">
      <c r="D169" s="9"/>
      <c r="E169" s="98"/>
      <c r="F169" s="13"/>
    </row>
    <row r="170" spans="4:6" s="8" customFormat="1" x14ac:dyDescent="0.2">
      <c r="D170" s="9"/>
      <c r="E170" s="98"/>
      <c r="F170" s="13"/>
    </row>
    <row r="171" spans="4:6" s="8" customFormat="1" x14ac:dyDescent="0.2">
      <c r="D171" s="9"/>
      <c r="E171" s="98"/>
      <c r="F171" s="13"/>
    </row>
    <row r="172" spans="4:6" s="8" customFormat="1" x14ac:dyDescent="0.2">
      <c r="D172" s="9"/>
      <c r="E172" s="98"/>
      <c r="F172" s="13"/>
    </row>
    <row r="173" spans="4:6" s="8" customFormat="1" x14ac:dyDescent="0.2">
      <c r="D173" s="9"/>
      <c r="E173" s="98"/>
      <c r="F173" s="13"/>
    </row>
    <row r="174" spans="4:6" s="8" customFormat="1" x14ac:dyDescent="0.2">
      <c r="D174" s="9"/>
      <c r="E174" s="98"/>
      <c r="F174" s="13"/>
    </row>
    <row r="175" spans="4:6" s="8" customFormat="1" x14ac:dyDescent="0.2">
      <c r="D175" s="9"/>
      <c r="E175" s="98"/>
      <c r="F175" s="13"/>
    </row>
    <row r="176" spans="4:6" s="8" customFormat="1" x14ac:dyDescent="0.2">
      <c r="D176" s="9"/>
      <c r="E176" s="98"/>
      <c r="F176" s="13"/>
    </row>
    <row r="177" spans="4:6" s="8" customFormat="1" x14ac:dyDescent="0.2">
      <c r="D177" s="9"/>
      <c r="E177" s="98"/>
      <c r="F177" s="13"/>
    </row>
    <row r="178" spans="4:6" s="8" customFormat="1" x14ac:dyDescent="0.2">
      <c r="D178" s="9"/>
      <c r="E178" s="98"/>
      <c r="F178" s="13"/>
    </row>
    <row r="179" spans="4:6" s="8" customFormat="1" x14ac:dyDescent="0.2">
      <c r="D179" s="9"/>
      <c r="E179" s="98"/>
      <c r="F179" s="13"/>
    </row>
    <row r="180" spans="4:6" s="8" customFormat="1" x14ac:dyDescent="0.2">
      <c r="D180" s="9"/>
      <c r="E180" s="98"/>
      <c r="F180" s="13"/>
    </row>
    <row r="181" spans="4:6" s="8" customFormat="1" x14ac:dyDescent="0.2">
      <c r="D181" s="9"/>
      <c r="E181" s="98"/>
      <c r="F181" s="13"/>
    </row>
    <row r="182" spans="4:6" s="8" customFormat="1" x14ac:dyDescent="0.2">
      <c r="D182" s="9"/>
      <c r="E182" s="98"/>
      <c r="F182" s="13"/>
    </row>
    <row r="183" spans="4:6" s="8" customFormat="1" x14ac:dyDescent="0.2">
      <c r="D183" s="9"/>
      <c r="E183" s="98"/>
      <c r="F183" s="13"/>
    </row>
    <row r="184" spans="4:6" s="8" customFormat="1" x14ac:dyDescent="0.2">
      <c r="D184" s="9"/>
      <c r="E184" s="98"/>
      <c r="F184" s="13"/>
    </row>
    <row r="185" spans="4:6" s="8" customFormat="1" x14ac:dyDescent="0.2">
      <c r="D185" s="9"/>
      <c r="E185" s="98"/>
      <c r="F185" s="13"/>
    </row>
    <row r="186" spans="4:6" s="8" customFormat="1" x14ac:dyDescent="0.2">
      <c r="D186" s="9"/>
      <c r="E186" s="98"/>
      <c r="F186" s="13"/>
    </row>
    <row r="187" spans="4:6" s="8" customFormat="1" x14ac:dyDescent="0.2">
      <c r="D187" s="9"/>
      <c r="E187" s="98"/>
      <c r="F187" s="13"/>
    </row>
    <row r="188" spans="4:6" s="8" customFormat="1" x14ac:dyDescent="0.2">
      <c r="D188" s="9"/>
      <c r="E188" s="98"/>
      <c r="F188" s="13"/>
    </row>
    <row r="189" spans="4:6" s="8" customFormat="1" x14ac:dyDescent="0.2">
      <c r="D189" s="9"/>
      <c r="E189" s="98"/>
      <c r="F189" s="13"/>
    </row>
    <row r="190" spans="4:6" s="8" customFormat="1" x14ac:dyDescent="0.2">
      <c r="D190" s="9"/>
      <c r="E190" s="98"/>
      <c r="F190" s="13"/>
    </row>
    <row r="191" spans="4:6" s="8" customFormat="1" x14ac:dyDescent="0.2">
      <c r="D191" s="9"/>
      <c r="E191" s="98"/>
      <c r="F191" s="13"/>
    </row>
    <row r="192" spans="4:6" s="8" customFormat="1" x14ac:dyDescent="0.2">
      <c r="D192" s="9"/>
      <c r="E192" s="98"/>
      <c r="F192" s="13"/>
    </row>
    <row r="193" spans="4:6" s="8" customFormat="1" x14ac:dyDescent="0.2">
      <c r="D193" s="9"/>
      <c r="E193" s="98"/>
      <c r="F193" s="13"/>
    </row>
    <row r="194" spans="4:6" s="8" customFormat="1" x14ac:dyDescent="0.2">
      <c r="D194" s="9"/>
      <c r="E194" s="98"/>
      <c r="F194" s="13"/>
    </row>
    <row r="195" spans="4:6" s="8" customFormat="1" x14ac:dyDescent="0.2">
      <c r="D195" s="9"/>
      <c r="E195" s="98"/>
      <c r="F195" s="13"/>
    </row>
    <row r="196" spans="4:6" s="8" customFormat="1" x14ac:dyDescent="0.2">
      <c r="D196" s="9"/>
      <c r="E196" s="98"/>
      <c r="F196" s="13"/>
    </row>
    <row r="197" spans="4:6" s="8" customFormat="1" x14ac:dyDescent="0.2">
      <c r="D197" s="9"/>
      <c r="E197" s="98"/>
      <c r="F197" s="13"/>
    </row>
    <row r="198" spans="4:6" s="8" customFormat="1" x14ac:dyDescent="0.2">
      <c r="D198" s="9"/>
      <c r="E198" s="98"/>
      <c r="F198" s="13"/>
    </row>
    <row r="199" spans="4:6" s="8" customFormat="1" x14ac:dyDescent="0.2">
      <c r="D199" s="9"/>
      <c r="E199" s="98"/>
      <c r="F199" s="13"/>
    </row>
    <row r="200" spans="4:6" s="8" customFormat="1" x14ac:dyDescent="0.2">
      <c r="D200" s="9"/>
      <c r="E200" s="98"/>
      <c r="F200" s="13"/>
    </row>
    <row r="201" spans="4:6" s="8" customFormat="1" x14ac:dyDescent="0.2">
      <c r="D201" s="9"/>
      <c r="E201" s="98"/>
      <c r="F201" s="13"/>
    </row>
    <row r="202" spans="4:6" s="8" customFormat="1" x14ac:dyDescent="0.2">
      <c r="D202" s="9"/>
      <c r="E202" s="98"/>
      <c r="F202" s="13"/>
    </row>
    <row r="203" spans="4:6" s="8" customFormat="1" x14ac:dyDescent="0.2">
      <c r="D203" s="9"/>
      <c r="E203" s="98"/>
      <c r="F203" s="13"/>
    </row>
    <row r="204" spans="4:6" s="8" customFormat="1" x14ac:dyDescent="0.2">
      <c r="D204" s="9"/>
      <c r="E204" s="98"/>
      <c r="F204" s="13"/>
    </row>
    <row r="205" spans="4:6" s="8" customFormat="1" x14ac:dyDescent="0.2">
      <c r="D205" s="9"/>
      <c r="E205" s="98"/>
      <c r="F205" s="13"/>
    </row>
    <row r="206" spans="4:6" s="8" customFormat="1" x14ac:dyDescent="0.2">
      <c r="D206" s="9"/>
      <c r="E206" s="98"/>
      <c r="F206" s="13"/>
    </row>
    <row r="207" spans="4:6" s="8" customFormat="1" x14ac:dyDescent="0.2">
      <c r="D207" s="9"/>
      <c r="E207" s="98"/>
      <c r="F207" s="13"/>
    </row>
    <row r="208" spans="4:6" s="8" customFormat="1" x14ac:dyDescent="0.2">
      <c r="D208" s="9"/>
      <c r="E208" s="98"/>
      <c r="F208" s="13"/>
    </row>
    <row r="209" spans="4:6" s="8" customFormat="1" x14ac:dyDescent="0.2">
      <c r="D209" s="9"/>
      <c r="E209" s="98"/>
      <c r="F209" s="13"/>
    </row>
    <row r="210" spans="4:6" s="8" customFormat="1" x14ac:dyDescent="0.2">
      <c r="D210" s="9"/>
      <c r="E210" s="98"/>
      <c r="F210" s="13"/>
    </row>
    <row r="211" spans="4:6" s="8" customFormat="1" x14ac:dyDescent="0.2">
      <c r="D211" s="9"/>
      <c r="E211" s="98"/>
      <c r="F211" s="13"/>
    </row>
    <row r="212" spans="4:6" s="8" customFormat="1" x14ac:dyDescent="0.2">
      <c r="D212" s="9"/>
      <c r="E212" s="98"/>
      <c r="F212" s="13"/>
    </row>
    <row r="213" spans="4:6" s="8" customFormat="1" x14ac:dyDescent="0.2">
      <c r="D213" s="9"/>
      <c r="E213" s="98"/>
      <c r="F213" s="13"/>
    </row>
    <row r="214" spans="4:6" s="8" customFormat="1" x14ac:dyDescent="0.2">
      <c r="D214" s="9"/>
      <c r="E214" s="98"/>
      <c r="F214" s="13"/>
    </row>
    <row r="215" spans="4:6" s="8" customFormat="1" x14ac:dyDescent="0.2">
      <c r="D215" s="9"/>
      <c r="E215" s="98"/>
      <c r="F215" s="13"/>
    </row>
    <row r="216" spans="4:6" s="8" customFormat="1" x14ac:dyDescent="0.2">
      <c r="D216" s="9"/>
      <c r="E216" s="98"/>
      <c r="F216" s="13"/>
    </row>
    <row r="217" spans="4:6" s="8" customFormat="1" x14ac:dyDescent="0.2">
      <c r="D217" s="9"/>
      <c r="E217" s="98"/>
      <c r="F217" s="13"/>
    </row>
    <row r="218" spans="4:6" s="8" customFormat="1" x14ac:dyDescent="0.2">
      <c r="D218" s="9"/>
      <c r="E218" s="98"/>
      <c r="F218" s="13"/>
    </row>
    <row r="219" spans="4:6" s="8" customFormat="1" x14ac:dyDescent="0.2">
      <c r="D219" s="9"/>
      <c r="E219" s="98"/>
      <c r="F219" s="13"/>
    </row>
    <row r="220" spans="4:6" s="8" customFormat="1" x14ac:dyDescent="0.2">
      <c r="D220" s="9"/>
      <c r="E220" s="98"/>
      <c r="F220" s="13"/>
    </row>
    <row r="221" spans="4:6" s="8" customFormat="1" x14ac:dyDescent="0.2">
      <c r="D221" s="9"/>
      <c r="E221" s="98"/>
      <c r="F221" s="13"/>
    </row>
    <row r="222" spans="4:6" s="8" customFormat="1" x14ac:dyDescent="0.2">
      <c r="D222" s="9"/>
      <c r="E222" s="98"/>
      <c r="F222" s="13"/>
    </row>
    <row r="223" spans="4:6" s="8" customFormat="1" x14ac:dyDescent="0.2">
      <c r="D223" s="9"/>
      <c r="E223" s="98"/>
      <c r="F223" s="13"/>
    </row>
    <row r="224" spans="4:6" s="8" customFormat="1" x14ac:dyDescent="0.2">
      <c r="D224" s="9"/>
      <c r="E224" s="98"/>
      <c r="F224" s="13"/>
    </row>
    <row r="225" spans="4:6" s="8" customFormat="1" x14ac:dyDescent="0.2">
      <c r="D225" s="9"/>
      <c r="E225" s="98"/>
      <c r="F225" s="13"/>
    </row>
    <row r="226" spans="4:6" s="8" customFormat="1" x14ac:dyDescent="0.2">
      <c r="D226" s="9"/>
      <c r="E226" s="98"/>
      <c r="F226" s="13"/>
    </row>
    <row r="227" spans="4:6" s="8" customFormat="1" x14ac:dyDescent="0.2">
      <c r="D227" s="9"/>
      <c r="E227" s="98"/>
      <c r="F227" s="13"/>
    </row>
    <row r="228" spans="4:6" s="8" customFormat="1" x14ac:dyDescent="0.2">
      <c r="D228" s="9"/>
      <c r="E228" s="98"/>
      <c r="F228" s="13"/>
    </row>
    <row r="229" spans="4:6" s="8" customFormat="1" x14ac:dyDescent="0.2">
      <c r="D229" s="9"/>
      <c r="E229" s="98"/>
      <c r="F229" s="13"/>
    </row>
    <row r="230" spans="4:6" s="8" customFormat="1" x14ac:dyDescent="0.2">
      <c r="D230" s="9"/>
      <c r="E230" s="98"/>
      <c r="F230" s="13"/>
    </row>
    <row r="231" spans="4:6" s="8" customFormat="1" x14ac:dyDescent="0.2">
      <c r="D231" s="9"/>
      <c r="E231" s="98"/>
      <c r="F231" s="13"/>
    </row>
    <row r="232" spans="4:6" s="8" customFormat="1" x14ac:dyDescent="0.2">
      <c r="D232" s="9"/>
      <c r="E232" s="98"/>
      <c r="F232" s="13"/>
    </row>
    <row r="233" spans="4:6" s="8" customFormat="1" x14ac:dyDescent="0.2">
      <c r="D233" s="9"/>
      <c r="E233" s="98"/>
      <c r="F233" s="13"/>
    </row>
    <row r="234" spans="4:6" s="8" customFormat="1" x14ac:dyDescent="0.2">
      <c r="D234" s="9"/>
      <c r="E234" s="98"/>
      <c r="F234" s="13"/>
    </row>
    <row r="235" spans="4:6" s="8" customFormat="1" x14ac:dyDescent="0.2">
      <c r="D235" s="9"/>
      <c r="E235" s="98"/>
      <c r="F235" s="13"/>
    </row>
    <row r="236" spans="4:6" s="8" customFormat="1" x14ac:dyDescent="0.2">
      <c r="D236" s="9"/>
      <c r="E236" s="98"/>
      <c r="F236" s="13"/>
    </row>
    <row r="237" spans="4:6" s="8" customFormat="1" x14ac:dyDescent="0.2">
      <c r="D237" s="9"/>
      <c r="E237" s="98"/>
      <c r="F237" s="13"/>
    </row>
    <row r="238" spans="4:6" s="8" customFormat="1" x14ac:dyDescent="0.2">
      <c r="D238" s="9"/>
      <c r="E238" s="98"/>
      <c r="F238" s="13"/>
    </row>
    <row r="239" spans="4:6" s="8" customFormat="1" x14ac:dyDescent="0.2">
      <c r="D239" s="9"/>
      <c r="E239" s="98"/>
      <c r="F239" s="13"/>
    </row>
    <row r="240" spans="4:6" s="8" customFormat="1" x14ac:dyDescent="0.2">
      <c r="D240" s="9"/>
      <c r="E240" s="98"/>
      <c r="F240" s="13"/>
    </row>
    <row r="241" spans="4:6" s="8" customFormat="1" x14ac:dyDescent="0.2">
      <c r="D241" s="9"/>
      <c r="E241" s="98"/>
      <c r="F241" s="13"/>
    </row>
    <row r="242" spans="4:6" s="8" customFormat="1" x14ac:dyDescent="0.2">
      <c r="D242" s="9"/>
      <c r="E242" s="98"/>
      <c r="F242" s="13"/>
    </row>
    <row r="243" spans="4:6" s="8" customFormat="1" x14ac:dyDescent="0.2">
      <c r="D243" s="9"/>
      <c r="E243" s="98"/>
      <c r="F243" s="13"/>
    </row>
    <row r="244" spans="4:6" s="8" customFormat="1" x14ac:dyDescent="0.2">
      <c r="D244" s="9"/>
      <c r="E244" s="98"/>
      <c r="F244" s="13"/>
    </row>
    <row r="245" spans="4:6" s="8" customFormat="1" x14ac:dyDescent="0.2">
      <c r="D245" s="9"/>
      <c r="E245" s="98"/>
      <c r="F245" s="13"/>
    </row>
    <row r="246" spans="4:6" s="8" customFormat="1" x14ac:dyDescent="0.2">
      <c r="D246" s="9"/>
      <c r="E246" s="98"/>
      <c r="F246" s="13"/>
    </row>
    <row r="247" spans="4:6" s="8" customFormat="1" x14ac:dyDescent="0.2">
      <c r="D247" s="9"/>
      <c r="E247" s="98"/>
      <c r="F247" s="13"/>
    </row>
    <row r="248" spans="4:6" s="8" customFormat="1" x14ac:dyDescent="0.2">
      <c r="D248" s="9"/>
      <c r="E248" s="98"/>
      <c r="F248" s="13"/>
    </row>
    <row r="249" spans="4:6" s="8" customFormat="1" x14ac:dyDescent="0.2">
      <c r="D249" s="9"/>
      <c r="E249" s="98"/>
      <c r="F249" s="13"/>
    </row>
    <row r="250" spans="4:6" s="8" customFormat="1" x14ac:dyDescent="0.2">
      <c r="D250" s="9"/>
      <c r="E250" s="98"/>
      <c r="F250" s="13"/>
    </row>
    <row r="251" spans="4:6" s="8" customFormat="1" x14ac:dyDescent="0.2">
      <c r="D251" s="9"/>
      <c r="E251" s="98"/>
      <c r="F251" s="13"/>
    </row>
    <row r="252" spans="4:6" s="8" customFormat="1" x14ac:dyDescent="0.2">
      <c r="D252" s="9"/>
      <c r="E252" s="98"/>
      <c r="F252" s="13"/>
    </row>
    <row r="253" spans="4:6" s="8" customFormat="1" x14ac:dyDescent="0.2">
      <c r="D253" s="9"/>
      <c r="E253" s="98"/>
      <c r="F253" s="13"/>
    </row>
    <row r="254" spans="4:6" s="8" customFormat="1" x14ac:dyDescent="0.2">
      <c r="D254" s="9"/>
      <c r="E254" s="98"/>
      <c r="F254" s="13"/>
    </row>
    <row r="255" spans="4:6" s="8" customFormat="1" x14ac:dyDescent="0.2">
      <c r="D255" s="9"/>
      <c r="E255" s="98"/>
      <c r="F255" s="13"/>
    </row>
    <row r="256" spans="4:6" s="8" customFormat="1" x14ac:dyDescent="0.2">
      <c r="D256" s="9"/>
      <c r="E256" s="98"/>
      <c r="F256" s="13"/>
    </row>
    <row r="257" spans="4:6" s="8" customFormat="1" x14ac:dyDescent="0.2">
      <c r="D257" s="9"/>
      <c r="E257" s="98"/>
      <c r="F257" s="13"/>
    </row>
    <row r="258" spans="4:6" s="8" customFormat="1" x14ac:dyDescent="0.2">
      <c r="D258" s="9"/>
      <c r="E258" s="98"/>
      <c r="F258" s="13"/>
    </row>
    <row r="259" spans="4:6" s="8" customFormat="1" x14ac:dyDescent="0.2">
      <c r="D259" s="9"/>
      <c r="E259" s="98"/>
      <c r="F259" s="13"/>
    </row>
    <row r="260" spans="4:6" s="8" customFormat="1" x14ac:dyDescent="0.2">
      <c r="D260" s="9"/>
      <c r="E260" s="98"/>
      <c r="F260" s="13"/>
    </row>
    <row r="261" spans="4:6" s="8" customFormat="1" x14ac:dyDescent="0.2">
      <c r="D261" s="9"/>
      <c r="E261" s="98"/>
      <c r="F261" s="13"/>
    </row>
    <row r="262" spans="4:6" s="8" customFormat="1" x14ac:dyDescent="0.2">
      <c r="D262" s="9"/>
      <c r="E262" s="98"/>
      <c r="F262" s="13"/>
    </row>
    <row r="263" spans="4:6" s="8" customFormat="1" x14ac:dyDescent="0.2">
      <c r="D263" s="9"/>
      <c r="E263" s="98"/>
      <c r="F263" s="13"/>
    </row>
    <row r="264" spans="4:6" s="8" customFormat="1" x14ac:dyDescent="0.2">
      <c r="D264" s="9"/>
      <c r="E264" s="98"/>
      <c r="F264" s="13"/>
    </row>
    <row r="265" spans="4:6" s="8" customFormat="1" x14ac:dyDescent="0.2">
      <c r="D265" s="9"/>
      <c r="E265" s="98"/>
      <c r="F265" s="13"/>
    </row>
    <row r="266" spans="4:6" s="8" customFormat="1" x14ac:dyDescent="0.2">
      <c r="D266" s="9"/>
      <c r="E266" s="98"/>
      <c r="F266" s="13"/>
    </row>
    <row r="267" spans="4:6" s="8" customFormat="1" x14ac:dyDescent="0.2">
      <c r="D267" s="9"/>
      <c r="E267" s="98"/>
      <c r="F267" s="13"/>
    </row>
    <row r="268" spans="4:6" s="8" customFormat="1" x14ac:dyDescent="0.2">
      <c r="D268" s="9"/>
      <c r="E268" s="98"/>
      <c r="F268" s="13"/>
    </row>
    <row r="269" spans="4:6" s="8" customFormat="1" x14ac:dyDescent="0.2">
      <c r="D269" s="9"/>
      <c r="E269" s="98"/>
      <c r="F269" s="13"/>
    </row>
    <row r="270" spans="4:6" s="8" customFormat="1" x14ac:dyDescent="0.2">
      <c r="D270" s="9"/>
      <c r="E270" s="98"/>
      <c r="F270" s="13"/>
    </row>
    <row r="271" spans="4:6" s="8" customFormat="1" x14ac:dyDescent="0.2">
      <c r="D271" s="9"/>
      <c r="E271" s="98"/>
      <c r="F271" s="13"/>
    </row>
    <row r="272" spans="4:6" s="8" customFormat="1" x14ac:dyDescent="0.2">
      <c r="D272" s="9"/>
      <c r="E272" s="98"/>
      <c r="F272" s="13"/>
    </row>
    <row r="273" spans="4:6" s="8" customFormat="1" x14ac:dyDescent="0.2">
      <c r="D273" s="9"/>
      <c r="E273" s="98"/>
      <c r="F273" s="13"/>
    </row>
    <row r="274" spans="4:6" s="8" customFormat="1" x14ac:dyDescent="0.2">
      <c r="D274" s="9"/>
      <c r="E274" s="98"/>
      <c r="F274" s="13"/>
    </row>
    <row r="275" spans="4:6" s="8" customFormat="1" x14ac:dyDescent="0.2">
      <c r="D275" s="9"/>
      <c r="E275" s="98"/>
      <c r="F275" s="13"/>
    </row>
    <row r="276" spans="4:6" s="8" customFormat="1" x14ac:dyDescent="0.2">
      <c r="D276" s="9"/>
      <c r="E276" s="98"/>
      <c r="F276" s="13"/>
    </row>
    <row r="277" spans="4:6" s="8" customFormat="1" x14ac:dyDescent="0.2">
      <c r="D277" s="9"/>
      <c r="E277" s="98"/>
      <c r="F277" s="13"/>
    </row>
    <row r="278" spans="4:6" s="8" customFormat="1" x14ac:dyDescent="0.2">
      <c r="D278" s="9"/>
      <c r="E278" s="98"/>
      <c r="F278" s="13"/>
    </row>
    <row r="279" spans="4:6" s="8" customFormat="1" x14ac:dyDescent="0.2">
      <c r="D279" s="9"/>
      <c r="E279" s="98"/>
      <c r="F279" s="13"/>
    </row>
    <row r="280" spans="4:6" s="8" customFormat="1" x14ac:dyDescent="0.2">
      <c r="D280" s="9"/>
      <c r="E280" s="98"/>
      <c r="F280" s="13"/>
    </row>
    <row r="281" spans="4:6" s="8" customFormat="1" x14ac:dyDescent="0.2">
      <c r="D281" s="9"/>
      <c r="E281" s="98"/>
      <c r="F281" s="13"/>
    </row>
    <row r="282" spans="4:6" s="8" customFormat="1" x14ac:dyDescent="0.2">
      <c r="D282" s="9"/>
      <c r="E282" s="98"/>
      <c r="F282" s="13"/>
    </row>
    <row r="283" spans="4:6" s="8" customFormat="1" x14ac:dyDescent="0.2">
      <c r="D283" s="9"/>
      <c r="E283" s="98"/>
      <c r="F283" s="13"/>
    </row>
    <row r="284" spans="4:6" s="8" customFormat="1" x14ac:dyDescent="0.2">
      <c r="D284" s="9"/>
      <c r="E284" s="98"/>
      <c r="F284" s="13"/>
    </row>
    <row r="285" spans="4:6" s="8" customFormat="1" x14ac:dyDescent="0.2">
      <c r="D285" s="9"/>
      <c r="E285" s="98"/>
      <c r="F285" s="13"/>
    </row>
    <row r="286" spans="4:6" s="8" customFormat="1" x14ac:dyDescent="0.2">
      <c r="D286" s="9"/>
      <c r="E286" s="98"/>
      <c r="F286" s="13"/>
    </row>
    <row r="287" spans="4:6" s="8" customFormat="1" x14ac:dyDescent="0.2">
      <c r="D287" s="9"/>
      <c r="E287" s="98"/>
      <c r="F287" s="13"/>
    </row>
    <row r="288" spans="4:6" s="8" customFormat="1" x14ac:dyDescent="0.2">
      <c r="D288" s="9"/>
      <c r="E288" s="98"/>
      <c r="F288" s="13"/>
    </row>
    <row r="289" spans="4:6" s="8" customFormat="1" x14ac:dyDescent="0.2">
      <c r="D289" s="9"/>
      <c r="E289" s="98"/>
      <c r="F289" s="13"/>
    </row>
    <row r="290" spans="4:6" s="8" customFormat="1" x14ac:dyDescent="0.2">
      <c r="D290" s="9"/>
      <c r="E290" s="98"/>
      <c r="F290" s="13"/>
    </row>
    <row r="291" spans="4:6" s="8" customFormat="1" x14ac:dyDescent="0.2">
      <c r="D291" s="9"/>
      <c r="E291" s="98"/>
      <c r="F291" s="13"/>
    </row>
    <row r="292" spans="4:6" s="8" customFormat="1" x14ac:dyDescent="0.2">
      <c r="D292" s="9"/>
      <c r="E292" s="98"/>
      <c r="F292" s="13"/>
    </row>
    <row r="293" spans="4:6" s="8" customFormat="1" x14ac:dyDescent="0.2">
      <c r="D293" s="9"/>
      <c r="E293" s="98"/>
      <c r="F293" s="13"/>
    </row>
    <row r="294" spans="4:6" s="8" customFormat="1" x14ac:dyDescent="0.2">
      <c r="D294" s="9"/>
      <c r="E294" s="98"/>
      <c r="F294" s="13"/>
    </row>
    <row r="295" spans="4:6" s="8" customFormat="1" x14ac:dyDescent="0.2">
      <c r="D295" s="9"/>
      <c r="E295" s="98"/>
      <c r="F295" s="13"/>
    </row>
    <row r="296" spans="4:6" s="8" customFormat="1" x14ac:dyDescent="0.2">
      <c r="D296" s="9"/>
      <c r="E296" s="98"/>
      <c r="F296" s="13"/>
    </row>
    <row r="297" spans="4:6" s="8" customFormat="1" x14ac:dyDescent="0.2">
      <c r="D297" s="9"/>
      <c r="E297" s="98"/>
      <c r="F297" s="13"/>
    </row>
    <row r="298" spans="4:6" s="8" customFormat="1" x14ac:dyDescent="0.2">
      <c r="D298" s="9"/>
      <c r="E298" s="98"/>
      <c r="F298" s="13"/>
    </row>
    <row r="299" spans="4:6" s="8" customFormat="1" x14ac:dyDescent="0.2">
      <c r="D299" s="9"/>
      <c r="E299" s="98"/>
      <c r="F299" s="13"/>
    </row>
    <row r="300" spans="4:6" s="8" customFormat="1" x14ac:dyDescent="0.2">
      <c r="D300" s="9"/>
      <c r="E300" s="98"/>
      <c r="F300" s="13"/>
    </row>
    <row r="301" spans="4:6" s="8" customFormat="1" x14ac:dyDescent="0.2">
      <c r="D301" s="9"/>
      <c r="E301" s="98"/>
      <c r="F301" s="13"/>
    </row>
    <row r="302" spans="4:6" s="8" customFormat="1" x14ac:dyDescent="0.2">
      <c r="D302" s="9"/>
      <c r="E302" s="98"/>
      <c r="F302" s="13"/>
    </row>
    <row r="303" spans="4:6" s="8" customFormat="1" x14ac:dyDescent="0.2">
      <c r="D303" s="9"/>
      <c r="E303" s="98"/>
      <c r="F303" s="13"/>
    </row>
    <row r="304" spans="4:6" s="8" customFormat="1" x14ac:dyDescent="0.2">
      <c r="D304" s="9"/>
      <c r="E304" s="98"/>
      <c r="F304" s="13"/>
    </row>
    <row r="305" spans="4:6" s="8" customFormat="1" x14ac:dyDescent="0.2">
      <c r="D305" s="9"/>
      <c r="E305" s="98"/>
      <c r="F305" s="13"/>
    </row>
    <row r="306" spans="4:6" s="8" customFormat="1" x14ac:dyDescent="0.2">
      <c r="D306" s="9"/>
      <c r="E306" s="98"/>
      <c r="F306" s="13"/>
    </row>
    <row r="307" spans="4:6" s="8" customFormat="1" x14ac:dyDescent="0.2">
      <c r="D307" s="9"/>
      <c r="E307" s="98"/>
      <c r="F307" s="13"/>
    </row>
    <row r="308" spans="4:6" s="8" customFormat="1" x14ac:dyDescent="0.2">
      <c r="D308" s="9"/>
      <c r="E308" s="98"/>
      <c r="F308" s="13"/>
    </row>
    <row r="309" spans="4:6" s="8" customFormat="1" x14ac:dyDescent="0.2">
      <c r="D309" s="9"/>
      <c r="E309" s="98"/>
      <c r="F309" s="13"/>
    </row>
    <row r="310" spans="4:6" s="8" customFormat="1" x14ac:dyDescent="0.2">
      <c r="D310" s="9"/>
      <c r="E310" s="98"/>
      <c r="F310" s="13"/>
    </row>
    <row r="311" spans="4:6" s="8" customFormat="1" x14ac:dyDescent="0.2">
      <c r="D311" s="9"/>
      <c r="E311" s="98"/>
      <c r="F311" s="13"/>
    </row>
    <row r="312" spans="4:6" s="8" customFormat="1" x14ac:dyDescent="0.2">
      <c r="D312" s="9"/>
      <c r="E312" s="98"/>
      <c r="F312" s="13"/>
    </row>
    <row r="313" spans="4:6" s="8" customFormat="1" x14ac:dyDescent="0.2">
      <c r="D313" s="9"/>
      <c r="E313" s="98"/>
      <c r="F313" s="13"/>
    </row>
    <row r="314" spans="4:6" s="8" customFormat="1" x14ac:dyDescent="0.2">
      <c r="D314" s="9"/>
      <c r="E314" s="98"/>
      <c r="F314" s="13"/>
    </row>
    <row r="315" spans="4:6" s="8" customFormat="1" x14ac:dyDescent="0.2">
      <c r="D315" s="9"/>
      <c r="E315" s="98"/>
      <c r="F315" s="13"/>
    </row>
    <row r="316" spans="4:6" s="8" customFormat="1" x14ac:dyDescent="0.2">
      <c r="D316" s="9"/>
      <c r="E316" s="98"/>
      <c r="F316" s="13"/>
    </row>
    <row r="317" spans="4:6" s="8" customFormat="1" x14ac:dyDescent="0.2">
      <c r="D317" s="9"/>
      <c r="E317" s="98"/>
      <c r="F317" s="13"/>
    </row>
    <row r="318" spans="4:6" s="8" customFormat="1" x14ac:dyDescent="0.2">
      <c r="D318" s="9"/>
      <c r="E318" s="98"/>
      <c r="F318" s="13"/>
    </row>
    <row r="319" spans="4:6" s="8" customFormat="1" x14ac:dyDescent="0.2">
      <c r="D319" s="9"/>
      <c r="E319" s="98"/>
      <c r="F319" s="13"/>
    </row>
    <row r="320" spans="4:6" s="8" customFormat="1" x14ac:dyDescent="0.2">
      <c r="D320" s="9"/>
      <c r="E320" s="98"/>
      <c r="F320" s="13"/>
    </row>
    <row r="321" spans="4:6" s="8" customFormat="1" x14ac:dyDescent="0.2">
      <c r="D321" s="9"/>
      <c r="E321" s="98"/>
      <c r="F321" s="13"/>
    </row>
    <row r="322" spans="4:6" s="8" customFormat="1" x14ac:dyDescent="0.2">
      <c r="D322" s="9"/>
      <c r="E322" s="98"/>
      <c r="F322" s="13"/>
    </row>
    <row r="323" spans="4:6" s="8" customFormat="1" x14ac:dyDescent="0.2">
      <c r="D323" s="9"/>
      <c r="E323" s="98"/>
      <c r="F323" s="13"/>
    </row>
    <row r="324" spans="4:6" s="8" customFormat="1" x14ac:dyDescent="0.2">
      <c r="D324" s="9"/>
      <c r="E324" s="98"/>
      <c r="F324" s="13"/>
    </row>
    <row r="325" spans="4:6" s="8" customFormat="1" x14ac:dyDescent="0.2">
      <c r="D325" s="9"/>
      <c r="E325" s="98"/>
      <c r="F325" s="13"/>
    </row>
    <row r="326" spans="4:6" s="8" customFormat="1" x14ac:dyDescent="0.2">
      <c r="D326" s="9"/>
      <c r="E326" s="98"/>
      <c r="F326" s="13"/>
    </row>
    <row r="327" spans="4:6" s="8" customFormat="1" x14ac:dyDescent="0.2">
      <c r="D327" s="9"/>
      <c r="E327" s="98"/>
      <c r="F327" s="13"/>
    </row>
    <row r="328" spans="4:6" s="8" customFormat="1" x14ac:dyDescent="0.2">
      <c r="D328" s="9"/>
      <c r="E328" s="98"/>
      <c r="F328" s="13"/>
    </row>
    <row r="329" spans="4:6" s="8" customFormat="1" x14ac:dyDescent="0.2">
      <c r="D329" s="9"/>
      <c r="E329" s="98"/>
      <c r="F329" s="13"/>
    </row>
    <row r="330" spans="4:6" s="8" customFormat="1" x14ac:dyDescent="0.2">
      <c r="D330" s="9"/>
      <c r="E330" s="98"/>
      <c r="F330" s="13"/>
    </row>
    <row r="331" spans="4:6" s="8" customFormat="1" x14ac:dyDescent="0.2">
      <c r="D331" s="9"/>
      <c r="E331" s="98"/>
      <c r="F331" s="13"/>
    </row>
    <row r="332" spans="4:6" s="8" customFormat="1" x14ac:dyDescent="0.2">
      <c r="D332" s="9"/>
      <c r="E332" s="98"/>
      <c r="F332" s="13"/>
    </row>
    <row r="333" spans="4:6" s="8" customFormat="1" x14ac:dyDescent="0.2">
      <c r="D333" s="9"/>
      <c r="E333" s="98"/>
      <c r="F333" s="13"/>
    </row>
    <row r="334" spans="4:6" s="8" customFormat="1" x14ac:dyDescent="0.2">
      <c r="D334" s="9"/>
      <c r="E334" s="98"/>
      <c r="F334" s="13"/>
    </row>
    <row r="335" spans="4:6" s="8" customFormat="1" x14ac:dyDescent="0.2">
      <c r="D335" s="9"/>
      <c r="E335" s="98"/>
      <c r="F335" s="13"/>
    </row>
    <row r="336" spans="4:6" s="8" customFormat="1" x14ac:dyDescent="0.2">
      <c r="D336" s="9"/>
      <c r="E336" s="98"/>
      <c r="F336" s="13"/>
    </row>
    <row r="337" spans="4:6" s="8" customFormat="1" x14ac:dyDescent="0.2">
      <c r="D337" s="9"/>
      <c r="E337" s="98"/>
      <c r="F337" s="13"/>
    </row>
    <row r="338" spans="4:6" s="8" customFormat="1" x14ac:dyDescent="0.2">
      <c r="D338" s="9"/>
      <c r="E338" s="98"/>
      <c r="F338" s="13"/>
    </row>
    <row r="339" spans="4:6" s="8" customFormat="1" x14ac:dyDescent="0.2">
      <c r="D339" s="9"/>
      <c r="E339" s="98"/>
      <c r="F339" s="13"/>
    </row>
    <row r="340" spans="4:6" s="8" customFormat="1" x14ac:dyDescent="0.2">
      <c r="D340" s="9"/>
      <c r="E340" s="98"/>
      <c r="F340" s="13"/>
    </row>
    <row r="341" spans="4:6" s="8" customFormat="1" x14ac:dyDescent="0.2">
      <c r="D341" s="9"/>
      <c r="E341" s="98"/>
      <c r="F341" s="13"/>
    </row>
    <row r="342" spans="4:6" s="8" customFormat="1" x14ac:dyDescent="0.2">
      <c r="D342" s="9"/>
      <c r="E342" s="98"/>
      <c r="F342" s="13"/>
    </row>
    <row r="343" spans="4:6" s="8" customFormat="1" x14ac:dyDescent="0.2">
      <c r="D343" s="9"/>
      <c r="E343" s="98"/>
      <c r="F343" s="13"/>
    </row>
    <row r="344" spans="4:6" s="8" customFormat="1" x14ac:dyDescent="0.2">
      <c r="D344" s="9"/>
      <c r="E344" s="98"/>
      <c r="F344" s="13"/>
    </row>
    <row r="345" spans="4:6" s="8" customFormat="1" x14ac:dyDescent="0.2">
      <c r="D345" s="9"/>
      <c r="E345" s="98"/>
      <c r="F345" s="13"/>
    </row>
    <row r="346" spans="4:6" s="8" customFormat="1" x14ac:dyDescent="0.2">
      <c r="D346" s="9"/>
      <c r="E346" s="98"/>
      <c r="F346" s="13"/>
    </row>
    <row r="347" spans="4:6" s="8" customFormat="1" x14ac:dyDescent="0.2">
      <c r="D347" s="9"/>
      <c r="E347" s="98"/>
      <c r="F347" s="13"/>
    </row>
    <row r="348" spans="4:6" s="8" customFormat="1" x14ac:dyDescent="0.2">
      <c r="D348" s="9"/>
      <c r="E348" s="98"/>
      <c r="F348" s="13"/>
    </row>
    <row r="349" spans="4:6" s="8" customFormat="1" x14ac:dyDescent="0.2">
      <c r="D349" s="9"/>
      <c r="E349" s="98"/>
      <c r="F349" s="13"/>
    </row>
    <row r="350" spans="4:6" s="8" customFormat="1" x14ac:dyDescent="0.2">
      <c r="D350" s="9"/>
      <c r="E350" s="98"/>
      <c r="F350" s="13"/>
    </row>
    <row r="351" spans="4:6" s="8" customFormat="1" x14ac:dyDescent="0.2">
      <c r="D351" s="9"/>
      <c r="E351" s="98"/>
      <c r="F351" s="13"/>
    </row>
    <row r="352" spans="4:6" s="8" customFormat="1" x14ac:dyDescent="0.2">
      <c r="D352" s="9"/>
      <c r="E352" s="98"/>
      <c r="F352" s="13"/>
    </row>
    <row r="353" spans="4:6" s="8" customFormat="1" x14ac:dyDescent="0.2">
      <c r="D353" s="9"/>
      <c r="E353" s="98"/>
      <c r="F353" s="13"/>
    </row>
    <row r="354" spans="4:6" s="8" customFormat="1" x14ac:dyDescent="0.2">
      <c r="D354" s="9"/>
      <c r="E354" s="98"/>
      <c r="F354" s="13"/>
    </row>
    <row r="355" spans="4:6" s="8" customFormat="1" x14ac:dyDescent="0.2">
      <c r="D355" s="9"/>
      <c r="E355" s="98"/>
      <c r="F355" s="13"/>
    </row>
    <row r="356" spans="4:6" s="8" customFormat="1" x14ac:dyDescent="0.2">
      <c r="D356" s="9"/>
      <c r="E356" s="98"/>
      <c r="F356" s="13"/>
    </row>
    <row r="357" spans="4:6" s="8" customFormat="1" x14ac:dyDescent="0.2">
      <c r="D357" s="9"/>
      <c r="E357" s="98"/>
      <c r="F357" s="13"/>
    </row>
    <row r="358" spans="4:6" s="8" customFormat="1" x14ac:dyDescent="0.2">
      <c r="D358" s="9"/>
      <c r="E358" s="98"/>
      <c r="F358" s="13"/>
    </row>
    <row r="359" spans="4:6" s="8" customFormat="1" x14ac:dyDescent="0.2">
      <c r="D359" s="9"/>
      <c r="E359" s="98"/>
      <c r="F359" s="13"/>
    </row>
    <row r="360" spans="4:6" s="8" customFormat="1" x14ac:dyDescent="0.2">
      <c r="D360" s="9"/>
      <c r="E360" s="98"/>
      <c r="F360" s="13"/>
    </row>
    <row r="361" spans="4:6" s="8" customFormat="1" x14ac:dyDescent="0.2">
      <c r="D361" s="9"/>
      <c r="E361" s="98"/>
      <c r="F361" s="13"/>
    </row>
    <row r="362" spans="4:6" s="8" customFormat="1" x14ac:dyDescent="0.2">
      <c r="D362" s="9"/>
      <c r="E362" s="98"/>
      <c r="F362" s="13"/>
    </row>
    <row r="363" spans="4:6" s="8" customFormat="1" x14ac:dyDescent="0.2">
      <c r="D363" s="9"/>
      <c r="E363" s="98"/>
      <c r="F363" s="13"/>
    </row>
    <row r="364" spans="4:6" s="8" customFormat="1" x14ac:dyDescent="0.2">
      <c r="D364" s="9"/>
      <c r="E364" s="98"/>
      <c r="F364" s="13"/>
    </row>
    <row r="365" spans="4:6" s="8" customFormat="1" x14ac:dyDescent="0.2">
      <c r="D365" s="9"/>
      <c r="E365" s="98"/>
      <c r="F365" s="13"/>
    </row>
    <row r="366" spans="4:6" s="8" customFormat="1" x14ac:dyDescent="0.2">
      <c r="D366" s="9"/>
      <c r="E366" s="98"/>
      <c r="F366" s="13"/>
    </row>
    <row r="367" spans="4:6" s="8" customFormat="1" x14ac:dyDescent="0.2">
      <c r="D367" s="9"/>
      <c r="E367" s="98"/>
      <c r="F367" s="13"/>
    </row>
    <row r="368" spans="4:6" s="8" customFormat="1" x14ac:dyDescent="0.2">
      <c r="D368" s="9"/>
      <c r="E368" s="98"/>
      <c r="F368" s="13"/>
    </row>
    <row r="369" spans="4:6" s="8" customFormat="1" x14ac:dyDescent="0.2">
      <c r="D369" s="9"/>
      <c r="E369" s="98"/>
      <c r="F369" s="13"/>
    </row>
    <row r="370" spans="4:6" s="8" customFormat="1" x14ac:dyDescent="0.2">
      <c r="D370" s="9"/>
      <c r="E370" s="98"/>
      <c r="F370" s="13"/>
    </row>
    <row r="371" spans="4:6" s="8" customFormat="1" x14ac:dyDescent="0.2">
      <c r="D371" s="9"/>
      <c r="E371" s="98"/>
      <c r="F371" s="13"/>
    </row>
    <row r="372" spans="4:6" s="8" customFormat="1" x14ac:dyDescent="0.2">
      <c r="D372" s="9"/>
      <c r="E372" s="98"/>
      <c r="F372" s="13"/>
    </row>
    <row r="373" spans="4:6" s="8" customFormat="1" x14ac:dyDescent="0.2">
      <c r="D373" s="9"/>
      <c r="E373" s="98"/>
      <c r="F373" s="13"/>
    </row>
    <row r="374" spans="4:6" s="8" customFormat="1" x14ac:dyDescent="0.2">
      <c r="D374" s="9"/>
      <c r="E374" s="98"/>
      <c r="F374" s="13"/>
    </row>
    <row r="375" spans="4:6" s="8" customFormat="1" x14ac:dyDescent="0.2">
      <c r="D375" s="9"/>
      <c r="E375" s="98"/>
      <c r="F375" s="13"/>
    </row>
    <row r="376" spans="4:6" s="8" customFormat="1" x14ac:dyDescent="0.2">
      <c r="D376" s="9"/>
      <c r="E376" s="98"/>
      <c r="F376" s="13"/>
    </row>
    <row r="377" spans="4:6" s="8" customFormat="1" x14ac:dyDescent="0.2">
      <c r="D377" s="9"/>
      <c r="E377" s="98"/>
      <c r="F377" s="13"/>
    </row>
    <row r="378" spans="4:6" s="8" customFormat="1" x14ac:dyDescent="0.2">
      <c r="D378" s="9"/>
      <c r="E378" s="98"/>
      <c r="F378" s="13"/>
    </row>
    <row r="379" spans="4:6" s="8" customFormat="1" x14ac:dyDescent="0.2">
      <c r="D379" s="9"/>
      <c r="E379" s="98"/>
      <c r="F379" s="13"/>
    </row>
    <row r="380" spans="4:6" s="8" customFormat="1" x14ac:dyDescent="0.2">
      <c r="D380" s="9"/>
      <c r="E380" s="98"/>
      <c r="F380" s="13"/>
    </row>
    <row r="381" spans="4:6" s="8" customFormat="1" x14ac:dyDescent="0.2">
      <c r="D381" s="9"/>
      <c r="E381" s="98"/>
      <c r="F381" s="13"/>
    </row>
    <row r="382" spans="4:6" s="8" customFormat="1" x14ac:dyDescent="0.2">
      <c r="D382" s="9"/>
      <c r="E382" s="98"/>
      <c r="F382" s="13"/>
    </row>
    <row r="383" spans="4:6" s="8" customFormat="1" x14ac:dyDescent="0.2">
      <c r="D383" s="9"/>
      <c r="E383" s="98"/>
      <c r="F383" s="13"/>
    </row>
    <row r="384" spans="4:6" s="8" customFormat="1" x14ac:dyDescent="0.2">
      <c r="D384" s="9"/>
      <c r="E384" s="98"/>
      <c r="F384" s="13"/>
    </row>
    <row r="385" spans="4:6" s="8" customFormat="1" x14ac:dyDescent="0.2">
      <c r="D385" s="9"/>
      <c r="E385" s="98"/>
      <c r="F385" s="13"/>
    </row>
    <row r="386" spans="4:6" s="8" customFormat="1" x14ac:dyDescent="0.2">
      <c r="D386" s="9"/>
      <c r="E386" s="98"/>
      <c r="F386" s="13"/>
    </row>
    <row r="387" spans="4:6" s="8" customFormat="1" x14ac:dyDescent="0.2">
      <c r="D387" s="9"/>
      <c r="E387" s="98"/>
      <c r="F387" s="13"/>
    </row>
    <row r="388" spans="4:6" s="8" customFormat="1" x14ac:dyDescent="0.2">
      <c r="D388" s="9"/>
      <c r="E388" s="98"/>
      <c r="F388" s="13"/>
    </row>
    <row r="389" spans="4:6" s="8" customFormat="1" x14ac:dyDescent="0.2">
      <c r="D389" s="9"/>
      <c r="E389" s="98"/>
      <c r="F389" s="13"/>
    </row>
    <row r="390" spans="4:6" s="8" customFormat="1" x14ac:dyDescent="0.2">
      <c r="D390" s="9"/>
      <c r="E390" s="98"/>
      <c r="F390" s="13"/>
    </row>
    <row r="391" spans="4:6" s="8" customFormat="1" x14ac:dyDescent="0.2">
      <c r="D391" s="9"/>
      <c r="E391" s="98"/>
      <c r="F391" s="13"/>
    </row>
    <row r="392" spans="4:6" s="8" customFormat="1" x14ac:dyDescent="0.2">
      <c r="D392" s="9"/>
      <c r="E392" s="98"/>
      <c r="F392" s="13"/>
    </row>
    <row r="393" spans="4:6" s="8" customFormat="1" x14ac:dyDescent="0.2">
      <c r="D393" s="9"/>
      <c r="E393" s="98"/>
      <c r="F393" s="13"/>
    </row>
    <row r="394" spans="4:6" s="8" customFormat="1" x14ac:dyDescent="0.2">
      <c r="D394" s="9"/>
      <c r="E394" s="98"/>
      <c r="F394" s="13"/>
    </row>
    <row r="395" spans="4:6" s="8" customFormat="1" x14ac:dyDescent="0.2">
      <c r="D395" s="9"/>
      <c r="E395" s="98"/>
      <c r="F395" s="13"/>
    </row>
    <row r="396" spans="4:6" s="8" customFormat="1" x14ac:dyDescent="0.2">
      <c r="D396" s="9"/>
      <c r="E396" s="98"/>
      <c r="F396" s="13"/>
    </row>
    <row r="397" spans="4:6" s="8" customFormat="1" x14ac:dyDescent="0.2">
      <c r="D397" s="9"/>
      <c r="E397" s="98"/>
      <c r="F397" s="13"/>
    </row>
    <row r="398" spans="4:6" s="8" customFormat="1" x14ac:dyDescent="0.2">
      <c r="D398" s="9"/>
      <c r="E398" s="98"/>
      <c r="F398" s="13"/>
    </row>
    <row r="399" spans="4:6" s="8" customFormat="1" x14ac:dyDescent="0.2">
      <c r="D399" s="9"/>
      <c r="E399" s="98"/>
      <c r="F399" s="13"/>
    </row>
    <row r="400" spans="4:6" s="8" customFormat="1" x14ac:dyDescent="0.2">
      <c r="D400" s="9"/>
      <c r="E400" s="98"/>
      <c r="F400" s="13"/>
    </row>
    <row r="401" spans="4:6" s="8" customFormat="1" x14ac:dyDescent="0.2">
      <c r="D401" s="9"/>
      <c r="E401" s="98"/>
      <c r="F401" s="13"/>
    </row>
    <row r="402" spans="4:6" s="8" customFormat="1" x14ac:dyDescent="0.2">
      <c r="D402" s="9"/>
      <c r="E402" s="98"/>
      <c r="F402" s="13"/>
    </row>
    <row r="403" spans="4:6" s="8" customFormat="1" x14ac:dyDescent="0.2">
      <c r="D403" s="9"/>
      <c r="E403" s="98"/>
      <c r="F403" s="13"/>
    </row>
    <row r="404" spans="4:6" s="8" customFormat="1" x14ac:dyDescent="0.2">
      <c r="D404" s="9"/>
      <c r="E404" s="98"/>
      <c r="F404" s="13"/>
    </row>
    <row r="405" spans="4:6" s="8" customFormat="1" x14ac:dyDescent="0.2">
      <c r="D405" s="9"/>
      <c r="E405" s="98"/>
      <c r="F405" s="13"/>
    </row>
    <row r="406" spans="4:6" s="8" customFormat="1" x14ac:dyDescent="0.2">
      <c r="D406" s="9"/>
      <c r="E406" s="98"/>
      <c r="F406" s="13"/>
    </row>
    <row r="407" spans="4:6" s="8" customFormat="1" x14ac:dyDescent="0.2">
      <c r="D407" s="9"/>
      <c r="E407" s="98"/>
      <c r="F407" s="13"/>
    </row>
    <row r="408" spans="4:6" s="8" customFormat="1" x14ac:dyDescent="0.2">
      <c r="D408" s="9"/>
      <c r="E408" s="98"/>
      <c r="F408" s="13"/>
    </row>
    <row r="409" spans="4:6" s="8" customFormat="1" x14ac:dyDescent="0.2">
      <c r="D409" s="9"/>
      <c r="E409" s="98"/>
      <c r="F409" s="13"/>
    </row>
    <row r="410" spans="4:6" s="8" customFormat="1" x14ac:dyDescent="0.2">
      <c r="D410" s="9"/>
      <c r="E410" s="98"/>
      <c r="F410" s="13"/>
    </row>
    <row r="411" spans="4:6" s="8" customFormat="1" x14ac:dyDescent="0.2">
      <c r="D411" s="9"/>
      <c r="E411" s="98"/>
      <c r="F411" s="13"/>
    </row>
    <row r="412" spans="4:6" s="8" customFormat="1" x14ac:dyDescent="0.2">
      <c r="D412" s="9"/>
      <c r="E412" s="98"/>
      <c r="F412" s="13"/>
    </row>
    <row r="413" spans="4:6" s="8" customFormat="1" x14ac:dyDescent="0.2">
      <c r="D413" s="9"/>
      <c r="E413" s="98"/>
      <c r="F413" s="13"/>
    </row>
    <row r="414" spans="4:6" s="8" customFormat="1" x14ac:dyDescent="0.2">
      <c r="D414" s="9"/>
      <c r="E414" s="98"/>
      <c r="F414" s="13"/>
    </row>
    <row r="415" spans="4:6" s="8" customFormat="1" x14ac:dyDescent="0.2">
      <c r="D415" s="9"/>
      <c r="E415" s="98"/>
      <c r="F415" s="13"/>
    </row>
    <row r="416" spans="4:6" s="8" customFormat="1" x14ac:dyDescent="0.2">
      <c r="D416" s="9"/>
      <c r="E416" s="98"/>
      <c r="F416" s="13"/>
    </row>
    <row r="417" spans="4:6" s="8" customFormat="1" x14ac:dyDescent="0.2">
      <c r="D417" s="9"/>
      <c r="E417" s="98"/>
      <c r="F417" s="13"/>
    </row>
    <row r="418" spans="4:6" s="8" customFormat="1" x14ac:dyDescent="0.2">
      <c r="D418" s="9"/>
      <c r="E418" s="98"/>
      <c r="F418" s="13"/>
    </row>
    <row r="419" spans="4:6" s="8" customFormat="1" x14ac:dyDescent="0.2">
      <c r="D419" s="9"/>
      <c r="E419" s="98"/>
      <c r="F419" s="13"/>
    </row>
    <row r="420" spans="4:6" s="8" customFormat="1" x14ac:dyDescent="0.2">
      <c r="D420" s="9"/>
      <c r="E420" s="98"/>
      <c r="F420" s="13"/>
    </row>
    <row r="421" spans="4:6" s="8" customFormat="1" x14ac:dyDescent="0.2">
      <c r="D421" s="9"/>
      <c r="E421" s="98"/>
      <c r="F421" s="13"/>
    </row>
    <row r="422" spans="4:6" s="8" customFormat="1" x14ac:dyDescent="0.2">
      <c r="D422" s="9"/>
      <c r="E422" s="98"/>
      <c r="F422" s="13"/>
    </row>
    <row r="423" spans="4:6" s="8" customFormat="1" x14ac:dyDescent="0.2">
      <c r="D423" s="9"/>
      <c r="E423" s="98"/>
      <c r="F423" s="13"/>
    </row>
    <row r="424" spans="4:6" s="8" customFormat="1" x14ac:dyDescent="0.2">
      <c r="D424" s="9"/>
      <c r="E424" s="98"/>
      <c r="F424" s="13"/>
    </row>
    <row r="425" spans="4:6" s="8" customFormat="1" x14ac:dyDescent="0.2">
      <c r="D425" s="9"/>
      <c r="E425" s="98"/>
      <c r="F425" s="13"/>
    </row>
    <row r="426" spans="4:6" s="8" customFormat="1" x14ac:dyDescent="0.2">
      <c r="D426" s="9"/>
      <c r="E426" s="98"/>
      <c r="F426" s="13"/>
    </row>
    <row r="427" spans="4:6" s="8" customFormat="1" x14ac:dyDescent="0.2">
      <c r="D427" s="9"/>
      <c r="E427" s="98"/>
      <c r="F427" s="13"/>
    </row>
    <row r="428" spans="4:6" s="8" customFormat="1" x14ac:dyDescent="0.2">
      <c r="D428" s="9"/>
      <c r="E428" s="98"/>
      <c r="F428" s="13"/>
    </row>
    <row r="429" spans="4:6" s="8" customFormat="1" x14ac:dyDescent="0.2">
      <c r="D429" s="9"/>
      <c r="E429" s="98"/>
      <c r="F429" s="13"/>
    </row>
    <row r="430" spans="4:6" s="8" customFormat="1" x14ac:dyDescent="0.2">
      <c r="D430" s="9"/>
      <c r="E430" s="98"/>
      <c r="F430" s="13"/>
    </row>
    <row r="431" spans="4:6" s="8" customFormat="1" x14ac:dyDescent="0.2">
      <c r="D431" s="9"/>
      <c r="E431" s="98"/>
      <c r="F431" s="13"/>
    </row>
    <row r="432" spans="4:6" s="8" customFormat="1" x14ac:dyDescent="0.2">
      <c r="D432" s="9"/>
      <c r="E432" s="98"/>
      <c r="F432" s="13"/>
    </row>
    <row r="433" spans="4:6" s="8" customFormat="1" x14ac:dyDescent="0.2">
      <c r="D433" s="9"/>
      <c r="E433" s="98"/>
      <c r="F433" s="13"/>
    </row>
    <row r="434" spans="4:6" s="8" customFormat="1" x14ac:dyDescent="0.2">
      <c r="D434" s="9"/>
      <c r="E434" s="98"/>
      <c r="F434" s="13"/>
    </row>
    <row r="435" spans="4:6" s="8" customFormat="1" x14ac:dyDescent="0.2">
      <c r="D435" s="9"/>
      <c r="E435" s="98"/>
      <c r="F435" s="13"/>
    </row>
    <row r="436" spans="4:6" s="8" customFormat="1" x14ac:dyDescent="0.2">
      <c r="D436" s="9"/>
      <c r="E436" s="98"/>
      <c r="F436" s="13"/>
    </row>
    <row r="437" spans="4:6" s="8" customFormat="1" x14ac:dyDescent="0.2">
      <c r="D437" s="9"/>
      <c r="E437" s="98"/>
      <c r="F437" s="13"/>
    </row>
    <row r="438" spans="4:6" s="8" customFormat="1" x14ac:dyDescent="0.2">
      <c r="D438" s="9"/>
      <c r="E438" s="98"/>
      <c r="F438" s="13"/>
    </row>
    <row r="439" spans="4:6" s="8" customFormat="1" x14ac:dyDescent="0.2">
      <c r="D439" s="9"/>
      <c r="E439" s="98"/>
      <c r="F439" s="13"/>
    </row>
    <row r="440" spans="4:6" s="8" customFormat="1" x14ac:dyDescent="0.2">
      <c r="D440" s="9"/>
      <c r="E440" s="98"/>
      <c r="F440" s="13"/>
    </row>
    <row r="441" spans="4:6" s="8" customFormat="1" x14ac:dyDescent="0.2">
      <c r="D441" s="9"/>
      <c r="E441" s="98"/>
      <c r="F441" s="13"/>
    </row>
    <row r="442" spans="4:6" s="8" customFormat="1" x14ac:dyDescent="0.2">
      <c r="D442" s="9"/>
      <c r="E442" s="98"/>
      <c r="F442" s="13"/>
    </row>
    <row r="443" spans="4:6" s="8" customFormat="1" x14ac:dyDescent="0.2">
      <c r="D443" s="9"/>
      <c r="E443" s="98"/>
      <c r="F443" s="13"/>
    </row>
    <row r="444" spans="4:6" s="8" customFormat="1" x14ac:dyDescent="0.2">
      <c r="D444" s="9"/>
      <c r="E444" s="98"/>
      <c r="F444" s="13"/>
    </row>
    <row r="445" spans="4:6" s="8" customFormat="1" x14ac:dyDescent="0.2">
      <c r="D445" s="9"/>
      <c r="E445" s="98"/>
      <c r="F445" s="13"/>
    </row>
    <row r="446" spans="4:6" s="8" customFormat="1" x14ac:dyDescent="0.2">
      <c r="D446" s="9"/>
      <c r="E446" s="98"/>
      <c r="F446" s="13"/>
    </row>
    <row r="447" spans="4:6" s="8" customFormat="1" x14ac:dyDescent="0.2">
      <c r="D447" s="9"/>
      <c r="E447" s="98"/>
      <c r="F447" s="13"/>
    </row>
    <row r="448" spans="4:6" s="8" customFormat="1" x14ac:dyDescent="0.2">
      <c r="D448" s="9"/>
      <c r="E448" s="98"/>
      <c r="F448" s="13"/>
    </row>
    <row r="449" spans="4:6" s="8" customFormat="1" x14ac:dyDescent="0.2">
      <c r="D449" s="9"/>
      <c r="E449" s="98"/>
      <c r="F449" s="13"/>
    </row>
    <row r="450" spans="4:6" s="8" customFormat="1" x14ac:dyDescent="0.2">
      <c r="D450" s="9"/>
      <c r="E450" s="98"/>
      <c r="F450" s="13"/>
    </row>
    <row r="451" spans="4:6" s="8" customFormat="1" x14ac:dyDescent="0.2">
      <c r="D451" s="9"/>
      <c r="E451" s="98"/>
      <c r="F451" s="13"/>
    </row>
    <row r="452" spans="4:6" s="8" customFormat="1" x14ac:dyDescent="0.2">
      <c r="D452" s="9"/>
      <c r="E452" s="98"/>
      <c r="F452" s="13"/>
    </row>
    <row r="453" spans="4:6" s="8" customFormat="1" x14ac:dyDescent="0.2">
      <c r="D453" s="9"/>
      <c r="E453" s="98"/>
      <c r="F453" s="13"/>
    </row>
    <row r="454" spans="4:6" s="8" customFormat="1" x14ac:dyDescent="0.2">
      <c r="D454" s="9"/>
      <c r="E454" s="98"/>
      <c r="F454" s="13"/>
    </row>
    <row r="455" spans="4:6" s="8" customFormat="1" x14ac:dyDescent="0.2">
      <c r="D455" s="9"/>
      <c r="E455" s="98"/>
      <c r="F455" s="13"/>
    </row>
    <row r="456" spans="4:6" s="8" customFormat="1" x14ac:dyDescent="0.2">
      <c r="D456" s="9"/>
      <c r="E456" s="98"/>
      <c r="F456" s="13"/>
    </row>
    <row r="457" spans="4:6" s="8" customFormat="1" x14ac:dyDescent="0.2">
      <c r="D457" s="9"/>
      <c r="E457" s="98"/>
      <c r="F457" s="13"/>
    </row>
    <row r="458" spans="4:6" s="8" customFormat="1" x14ac:dyDescent="0.2">
      <c r="D458" s="9"/>
      <c r="E458" s="98"/>
      <c r="F458" s="13"/>
    </row>
    <row r="459" spans="4:6" s="8" customFormat="1" x14ac:dyDescent="0.2">
      <c r="D459" s="9"/>
      <c r="E459" s="98"/>
      <c r="F459" s="13"/>
    </row>
    <row r="460" spans="4:6" s="8" customFormat="1" x14ac:dyDescent="0.2">
      <c r="D460" s="9"/>
      <c r="E460" s="98"/>
      <c r="F460" s="13"/>
    </row>
    <row r="461" spans="4:6" s="8" customFormat="1" x14ac:dyDescent="0.2">
      <c r="D461" s="9"/>
      <c r="E461" s="98"/>
      <c r="F461" s="13"/>
    </row>
    <row r="462" spans="4:6" s="8" customFormat="1" x14ac:dyDescent="0.2">
      <c r="D462" s="9"/>
      <c r="E462" s="98"/>
      <c r="F462" s="13"/>
    </row>
    <row r="463" spans="4:6" s="8" customFormat="1" x14ac:dyDescent="0.2">
      <c r="D463" s="9"/>
      <c r="E463" s="98"/>
      <c r="F463" s="13"/>
    </row>
    <row r="464" spans="4:6" s="8" customFormat="1" x14ac:dyDescent="0.2">
      <c r="D464" s="9"/>
      <c r="E464" s="98"/>
      <c r="F464" s="13"/>
    </row>
    <row r="465" spans="4:6" s="8" customFormat="1" x14ac:dyDescent="0.2">
      <c r="D465" s="9"/>
      <c r="E465" s="98"/>
      <c r="F465" s="13"/>
    </row>
    <row r="466" spans="4:6" s="8" customFormat="1" x14ac:dyDescent="0.2">
      <c r="D466" s="9"/>
      <c r="E466" s="98"/>
      <c r="F466" s="13"/>
    </row>
    <row r="467" spans="4:6" s="8" customFormat="1" x14ac:dyDescent="0.2">
      <c r="D467" s="9"/>
      <c r="E467" s="98"/>
      <c r="F467" s="13"/>
    </row>
    <row r="468" spans="4:6" s="8" customFormat="1" x14ac:dyDescent="0.2">
      <c r="D468" s="9"/>
      <c r="E468" s="98"/>
      <c r="F468" s="13"/>
    </row>
    <row r="469" spans="4:6" s="8" customFormat="1" x14ac:dyDescent="0.2">
      <c r="D469" s="9"/>
      <c r="E469" s="98"/>
      <c r="F469" s="13"/>
    </row>
    <row r="470" spans="4:6" s="8" customFormat="1" x14ac:dyDescent="0.2">
      <c r="D470" s="9"/>
      <c r="E470" s="98"/>
      <c r="F470" s="13"/>
    </row>
    <row r="471" spans="4:6" s="8" customFormat="1" x14ac:dyDescent="0.2">
      <c r="D471" s="9"/>
      <c r="E471" s="98"/>
      <c r="F471" s="13"/>
    </row>
    <row r="472" spans="4:6" s="8" customFormat="1" x14ac:dyDescent="0.2">
      <c r="D472" s="9"/>
      <c r="E472" s="98"/>
      <c r="F472" s="13"/>
    </row>
    <row r="473" spans="4:6" s="8" customFormat="1" x14ac:dyDescent="0.2">
      <c r="D473" s="9"/>
      <c r="E473" s="98"/>
      <c r="F473" s="13"/>
    </row>
    <row r="474" spans="4:6" s="8" customFormat="1" x14ac:dyDescent="0.2">
      <c r="D474" s="9"/>
      <c r="E474" s="98"/>
      <c r="F474" s="13"/>
    </row>
    <row r="475" spans="4:6" s="8" customFormat="1" x14ac:dyDescent="0.2">
      <c r="D475" s="9"/>
      <c r="E475" s="98"/>
      <c r="F475" s="13"/>
    </row>
    <row r="476" spans="4:6" s="8" customFormat="1" x14ac:dyDescent="0.2">
      <c r="D476" s="9"/>
      <c r="E476" s="98"/>
      <c r="F476" s="13"/>
    </row>
    <row r="477" spans="4:6" s="8" customFormat="1" x14ac:dyDescent="0.2">
      <c r="D477" s="9"/>
      <c r="E477" s="98"/>
      <c r="F477" s="13"/>
    </row>
    <row r="478" spans="4:6" s="8" customFormat="1" x14ac:dyDescent="0.2">
      <c r="D478" s="9"/>
      <c r="E478" s="98"/>
      <c r="F478" s="13"/>
    </row>
    <row r="479" spans="4:6" s="8" customFormat="1" x14ac:dyDescent="0.2">
      <c r="D479" s="9"/>
      <c r="E479" s="98"/>
      <c r="F479" s="13"/>
    </row>
    <row r="480" spans="4:6" s="8" customFormat="1" x14ac:dyDescent="0.2">
      <c r="D480" s="9"/>
      <c r="E480" s="98"/>
      <c r="F480" s="13"/>
    </row>
    <row r="481" spans="4:6" s="8" customFormat="1" x14ac:dyDescent="0.2">
      <c r="D481" s="9"/>
      <c r="E481" s="98"/>
      <c r="F481" s="13"/>
    </row>
    <row r="482" spans="4:6" s="8" customFormat="1" x14ac:dyDescent="0.2">
      <c r="D482" s="9"/>
      <c r="E482" s="98"/>
      <c r="F482" s="13"/>
    </row>
    <row r="483" spans="4:6" s="8" customFormat="1" x14ac:dyDescent="0.2">
      <c r="D483" s="9"/>
      <c r="E483" s="98"/>
      <c r="F483" s="13"/>
    </row>
    <row r="484" spans="4:6" s="8" customFormat="1" x14ac:dyDescent="0.2">
      <c r="D484" s="9"/>
      <c r="E484" s="98"/>
      <c r="F484" s="13"/>
    </row>
    <row r="485" spans="4:6" s="8" customFormat="1" x14ac:dyDescent="0.2">
      <c r="D485" s="9"/>
      <c r="E485" s="98"/>
      <c r="F485" s="13"/>
    </row>
    <row r="486" spans="4:6" s="8" customFormat="1" x14ac:dyDescent="0.2">
      <c r="D486" s="9"/>
      <c r="E486" s="98"/>
      <c r="F486" s="13"/>
    </row>
    <row r="487" spans="4:6" s="8" customFormat="1" x14ac:dyDescent="0.2">
      <c r="D487" s="9"/>
      <c r="E487" s="98"/>
      <c r="F487" s="13"/>
    </row>
    <row r="488" spans="4:6" s="8" customFormat="1" x14ac:dyDescent="0.2">
      <c r="D488" s="9"/>
      <c r="E488" s="98"/>
      <c r="F488" s="13"/>
    </row>
    <row r="489" spans="4:6" s="8" customFormat="1" x14ac:dyDescent="0.2">
      <c r="D489" s="9"/>
      <c r="E489" s="98"/>
      <c r="F489" s="13"/>
    </row>
    <row r="490" spans="4:6" s="8" customFormat="1" x14ac:dyDescent="0.2">
      <c r="D490" s="9"/>
      <c r="E490" s="98"/>
      <c r="F490" s="13"/>
    </row>
    <row r="491" spans="4:6" s="8" customFormat="1" x14ac:dyDescent="0.2">
      <c r="D491" s="9"/>
      <c r="E491" s="98"/>
      <c r="F491" s="13"/>
    </row>
    <row r="492" spans="4:6" s="10" customFormat="1" x14ac:dyDescent="0.2">
      <c r="D492" s="11"/>
      <c r="E492" s="129"/>
      <c r="F492" s="14"/>
    </row>
    <row r="493" spans="4:6" s="10" customFormat="1" x14ac:dyDescent="0.2">
      <c r="D493" s="11"/>
      <c r="E493" s="129"/>
      <c r="F493" s="14"/>
    </row>
    <row r="494" spans="4:6" s="10" customFormat="1" x14ac:dyDescent="0.2">
      <c r="D494" s="11"/>
      <c r="E494" s="129"/>
      <c r="F494" s="14"/>
    </row>
    <row r="495" spans="4:6" s="10" customFormat="1" x14ac:dyDescent="0.2">
      <c r="D495" s="11"/>
      <c r="E495" s="129"/>
      <c r="F495" s="14"/>
    </row>
    <row r="496" spans="4:6" s="10" customFormat="1" x14ac:dyDescent="0.2">
      <c r="D496" s="11"/>
      <c r="E496" s="129"/>
      <c r="F496" s="14"/>
    </row>
    <row r="497" spans="4:6" s="10" customFormat="1" x14ac:dyDescent="0.2">
      <c r="D497" s="11"/>
      <c r="E497" s="129"/>
      <c r="F497" s="14"/>
    </row>
    <row r="498" spans="4:6" s="10" customFormat="1" x14ac:dyDescent="0.2">
      <c r="D498" s="11"/>
      <c r="E498" s="129"/>
      <c r="F498" s="14"/>
    </row>
    <row r="499" spans="4:6" s="10" customFormat="1" x14ac:dyDescent="0.2">
      <c r="D499" s="11"/>
      <c r="E499" s="129"/>
      <c r="F499" s="14"/>
    </row>
    <row r="500" spans="4:6" s="10" customFormat="1" x14ac:dyDescent="0.2">
      <c r="D500" s="11"/>
      <c r="E500" s="129"/>
      <c r="F500" s="14"/>
    </row>
    <row r="501" spans="4:6" s="10" customFormat="1" x14ac:dyDescent="0.2">
      <c r="D501" s="11"/>
      <c r="E501" s="129"/>
      <c r="F501" s="14"/>
    </row>
    <row r="502" spans="4:6" s="10" customFormat="1" x14ac:dyDescent="0.2">
      <c r="D502" s="11"/>
      <c r="E502" s="129"/>
      <c r="F502" s="14"/>
    </row>
    <row r="503" spans="4:6" s="10" customFormat="1" x14ac:dyDescent="0.2">
      <c r="D503" s="11"/>
      <c r="E503" s="129"/>
      <c r="F503" s="14"/>
    </row>
    <row r="504" spans="4:6" s="10" customFormat="1" x14ac:dyDescent="0.2">
      <c r="D504" s="11"/>
      <c r="E504" s="129"/>
      <c r="F504" s="14"/>
    </row>
    <row r="505" spans="4:6" s="10" customFormat="1" x14ac:dyDescent="0.2">
      <c r="D505" s="11"/>
      <c r="E505" s="129"/>
      <c r="F505" s="14"/>
    </row>
    <row r="506" spans="4:6" s="10" customFormat="1" x14ac:dyDescent="0.2">
      <c r="D506" s="11"/>
      <c r="E506" s="129"/>
      <c r="F506" s="14"/>
    </row>
    <row r="507" spans="4:6" s="10" customFormat="1" x14ac:dyDescent="0.2">
      <c r="D507" s="11"/>
      <c r="E507" s="129"/>
      <c r="F507" s="14"/>
    </row>
    <row r="508" spans="4:6" s="10" customFormat="1" x14ac:dyDescent="0.2">
      <c r="D508" s="11"/>
      <c r="E508" s="129"/>
      <c r="F508" s="14"/>
    </row>
    <row r="509" spans="4:6" s="10" customFormat="1" x14ac:dyDescent="0.2">
      <c r="D509" s="11"/>
      <c r="E509" s="129"/>
      <c r="F509" s="14"/>
    </row>
    <row r="510" spans="4:6" s="10" customFormat="1" x14ac:dyDescent="0.2">
      <c r="D510" s="11"/>
      <c r="E510" s="129"/>
      <c r="F510" s="14"/>
    </row>
    <row r="511" spans="4:6" s="10" customFormat="1" x14ac:dyDescent="0.2">
      <c r="D511" s="11"/>
      <c r="E511" s="129"/>
      <c r="F511" s="14"/>
    </row>
    <row r="512" spans="4:6" s="10" customFormat="1" x14ac:dyDescent="0.2">
      <c r="D512" s="11"/>
      <c r="E512" s="129"/>
      <c r="F512" s="14"/>
    </row>
    <row r="513" spans="4:6" s="10" customFormat="1" x14ac:dyDescent="0.2">
      <c r="D513" s="11"/>
      <c r="E513" s="129"/>
      <c r="F513" s="14"/>
    </row>
    <row r="514" spans="4:6" s="10" customFormat="1" x14ac:dyDescent="0.2">
      <c r="D514" s="11"/>
      <c r="E514" s="129"/>
      <c r="F514" s="14"/>
    </row>
    <row r="515" spans="4:6" s="10" customFormat="1" x14ac:dyDescent="0.2">
      <c r="D515" s="11"/>
      <c r="E515" s="129"/>
      <c r="F515" s="14"/>
    </row>
    <row r="516" spans="4:6" s="10" customFormat="1" x14ac:dyDescent="0.2">
      <c r="D516" s="11"/>
      <c r="E516" s="129"/>
      <c r="F516" s="14"/>
    </row>
    <row r="517" spans="4:6" s="10" customFormat="1" x14ac:dyDescent="0.2">
      <c r="D517" s="11"/>
      <c r="E517" s="129"/>
      <c r="F517" s="14"/>
    </row>
    <row r="518" spans="4:6" s="10" customFormat="1" x14ac:dyDescent="0.2">
      <c r="D518" s="11"/>
      <c r="E518" s="129"/>
      <c r="F518" s="14"/>
    </row>
    <row r="519" spans="4:6" s="10" customFormat="1" x14ac:dyDescent="0.2">
      <c r="D519" s="11"/>
      <c r="E519" s="129"/>
      <c r="F519" s="14"/>
    </row>
    <row r="520" spans="4:6" s="10" customFormat="1" x14ac:dyDescent="0.2">
      <c r="D520" s="11"/>
      <c r="E520" s="129"/>
      <c r="F520" s="14"/>
    </row>
    <row r="521" spans="4:6" s="10" customFormat="1" x14ac:dyDescent="0.2">
      <c r="D521" s="11"/>
      <c r="E521" s="129"/>
      <c r="F521" s="14"/>
    </row>
    <row r="522" spans="4:6" s="10" customFormat="1" x14ac:dyDescent="0.2">
      <c r="D522" s="11"/>
      <c r="E522" s="129"/>
      <c r="F522" s="14"/>
    </row>
    <row r="523" spans="4:6" s="10" customFormat="1" x14ac:dyDescent="0.2">
      <c r="D523" s="11"/>
      <c r="E523" s="129"/>
      <c r="F523" s="14"/>
    </row>
    <row r="524" spans="4:6" s="10" customFormat="1" x14ac:dyDescent="0.2">
      <c r="D524" s="11"/>
      <c r="E524" s="129"/>
      <c r="F524" s="14"/>
    </row>
    <row r="525" spans="4:6" s="10" customFormat="1" x14ac:dyDescent="0.2">
      <c r="D525" s="11"/>
      <c r="E525" s="129"/>
      <c r="F525" s="14"/>
    </row>
    <row r="526" spans="4:6" s="10" customFormat="1" x14ac:dyDescent="0.2">
      <c r="D526" s="11"/>
      <c r="E526" s="129"/>
      <c r="F526" s="14"/>
    </row>
    <row r="527" spans="4:6" s="10" customFormat="1" x14ac:dyDescent="0.2">
      <c r="D527" s="11"/>
      <c r="E527" s="129"/>
      <c r="F527" s="14"/>
    </row>
    <row r="528" spans="4:6" s="10" customFormat="1" x14ac:dyDescent="0.2">
      <c r="D528" s="11"/>
      <c r="E528" s="129"/>
      <c r="F528" s="14"/>
    </row>
    <row r="529" spans="4:6" s="10" customFormat="1" x14ac:dyDescent="0.2">
      <c r="D529" s="11"/>
      <c r="E529" s="129"/>
      <c r="F529" s="14"/>
    </row>
    <row r="530" spans="4:6" s="10" customFormat="1" x14ac:dyDescent="0.2">
      <c r="D530" s="11"/>
      <c r="E530" s="129"/>
      <c r="F530" s="14"/>
    </row>
    <row r="531" spans="4:6" s="10" customFormat="1" x14ac:dyDescent="0.2">
      <c r="D531" s="11"/>
      <c r="E531" s="129"/>
      <c r="F531" s="14"/>
    </row>
    <row r="532" spans="4:6" s="10" customFormat="1" x14ac:dyDescent="0.2">
      <c r="D532" s="11"/>
      <c r="E532" s="129"/>
      <c r="F532" s="14"/>
    </row>
    <row r="533" spans="4:6" s="10" customFormat="1" x14ac:dyDescent="0.2">
      <c r="D533" s="11"/>
      <c r="E533" s="129"/>
      <c r="F533" s="14"/>
    </row>
    <row r="534" spans="4:6" s="10" customFormat="1" x14ac:dyDescent="0.2">
      <c r="D534" s="11"/>
      <c r="E534" s="129"/>
      <c r="F534" s="14"/>
    </row>
    <row r="535" spans="4:6" s="10" customFormat="1" x14ac:dyDescent="0.2">
      <c r="D535" s="11"/>
      <c r="E535" s="129"/>
      <c r="F535" s="14"/>
    </row>
    <row r="536" spans="4:6" s="10" customFormat="1" x14ac:dyDescent="0.2">
      <c r="D536" s="11"/>
      <c r="E536" s="129"/>
      <c r="F536" s="14"/>
    </row>
    <row r="537" spans="4:6" s="10" customFormat="1" x14ac:dyDescent="0.2">
      <c r="D537" s="11"/>
      <c r="E537" s="129"/>
      <c r="F537" s="14"/>
    </row>
    <row r="538" spans="4:6" s="10" customFormat="1" x14ac:dyDescent="0.2">
      <c r="D538" s="11"/>
      <c r="E538" s="129"/>
      <c r="F538" s="14"/>
    </row>
    <row r="539" spans="4:6" s="10" customFormat="1" x14ac:dyDescent="0.2">
      <c r="D539" s="11"/>
      <c r="E539" s="129"/>
      <c r="F539" s="14"/>
    </row>
    <row r="540" spans="4:6" s="10" customFormat="1" x14ac:dyDescent="0.2">
      <c r="D540" s="11"/>
      <c r="E540" s="129"/>
      <c r="F540" s="14"/>
    </row>
    <row r="541" spans="4:6" s="10" customFormat="1" x14ac:dyDescent="0.2">
      <c r="D541" s="11"/>
      <c r="E541" s="129"/>
      <c r="F541" s="14"/>
    </row>
    <row r="542" spans="4:6" s="10" customFormat="1" x14ac:dyDescent="0.2">
      <c r="D542" s="11"/>
      <c r="E542" s="129"/>
      <c r="F542" s="14"/>
    </row>
    <row r="543" spans="4:6" s="10" customFormat="1" x14ac:dyDescent="0.2">
      <c r="D543" s="11"/>
      <c r="E543" s="129"/>
      <c r="F543" s="14"/>
    </row>
    <row r="544" spans="4:6" s="10" customFormat="1" x14ac:dyDescent="0.2">
      <c r="D544" s="11"/>
      <c r="E544" s="129"/>
      <c r="F544" s="14"/>
    </row>
    <row r="545" spans="4:6" s="10" customFormat="1" x14ac:dyDescent="0.2">
      <c r="D545" s="11"/>
      <c r="E545" s="129"/>
      <c r="F545" s="14"/>
    </row>
    <row r="546" spans="4:6" s="10" customFormat="1" x14ac:dyDescent="0.2">
      <c r="D546" s="11"/>
      <c r="E546" s="129"/>
      <c r="F546" s="14"/>
    </row>
    <row r="547" spans="4:6" s="10" customFormat="1" x14ac:dyDescent="0.2">
      <c r="D547" s="11"/>
      <c r="E547" s="129"/>
      <c r="F547" s="14"/>
    </row>
    <row r="548" spans="4:6" s="10" customFormat="1" x14ac:dyDescent="0.2">
      <c r="D548" s="11"/>
      <c r="E548" s="129"/>
      <c r="F548" s="14"/>
    </row>
    <row r="549" spans="4:6" s="10" customFormat="1" x14ac:dyDescent="0.2">
      <c r="D549" s="11"/>
      <c r="E549" s="129"/>
      <c r="F549" s="14"/>
    </row>
    <row r="550" spans="4:6" s="10" customFormat="1" x14ac:dyDescent="0.2">
      <c r="D550" s="11"/>
      <c r="E550" s="129"/>
      <c r="F550" s="14"/>
    </row>
    <row r="551" spans="4:6" s="10" customFormat="1" x14ac:dyDescent="0.2">
      <c r="D551" s="11"/>
      <c r="E551" s="129"/>
      <c r="F551" s="14"/>
    </row>
    <row r="552" spans="4:6" s="10" customFormat="1" x14ac:dyDescent="0.2">
      <c r="D552" s="11"/>
      <c r="E552" s="129"/>
      <c r="F552" s="14"/>
    </row>
    <row r="553" spans="4:6" s="10" customFormat="1" x14ac:dyDescent="0.2">
      <c r="D553" s="11"/>
      <c r="E553" s="129"/>
      <c r="F553" s="14"/>
    </row>
    <row r="554" spans="4:6" s="10" customFormat="1" x14ac:dyDescent="0.2">
      <c r="D554" s="11"/>
      <c r="E554" s="129"/>
      <c r="F554" s="14"/>
    </row>
    <row r="555" spans="4:6" s="10" customFormat="1" x14ac:dyDescent="0.2">
      <c r="D555" s="11"/>
      <c r="E555" s="129"/>
      <c r="F555" s="14"/>
    </row>
    <row r="556" spans="4:6" s="10" customFormat="1" x14ac:dyDescent="0.2">
      <c r="D556" s="11"/>
      <c r="E556" s="129"/>
      <c r="F556" s="14"/>
    </row>
    <row r="557" spans="4:6" s="10" customFormat="1" x14ac:dyDescent="0.2">
      <c r="D557" s="11"/>
      <c r="E557" s="129"/>
      <c r="F557" s="14"/>
    </row>
    <row r="558" spans="4:6" s="10" customFormat="1" x14ac:dyDescent="0.2">
      <c r="D558" s="11"/>
      <c r="E558" s="129"/>
      <c r="F558" s="14"/>
    </row>
    <row r="559" spans="4:6" s="10" customFormat="1" x14ac:dyDescent="0.2">
      <c r="D559" s="11"/>
      <c r="E559" s="129"/>
      <c r="F559" s="14"/>
    </row>
    <row r="560" spans="4:6" s="10" customFormat="1" x14ac:dyDescent="0.2">
      <c r="D560" s="11"/>
      <c r="E560" s="129"/>
      <c r="F560" s="14"/>
    </row>
    <row r="561" spans="4:6" s="10" customFormat="1" x14ac:dyDescent="0.2">
      <c r="D561" s="11"/>
      <c r="E561" s="129"/>
      <c r="F561" s="14"/>
    </row>
    <row r="562" spans="4:6" s="10" customFormat="1" x14ac:dyDescent="0.2">
      <c r="D562" s="11"/>
      <c r="E562" s="129"/>
      <c r="F562" s="14"/>
    </row>
    <row r="563" spans="4:6" s="10" customFormat="1" x14ac:dyDescent="0.2">
      <c r="D563" s="11"/>
      <c r="E563" s="129"/>
      <c r="F563" s="14"/>
    </row>
    <row r="564" spans="4:6" s="10" customFormat="1" x14ac:dyDescent="0.2">
      <c r="D564" s="11"/>
      <c r="E564" s="129"/>
      <c r="F564" s="14"/>
    </row>
    <row r="565" spans="4:6" s="10" customFormat="1" x14ac:dyDescent="0.2">
      <c r="D565" s="11"/>
      <c r="E565" s="129"/>
      <c r="F565" s="14"/>
    </row>
    <row r="566" spans="4:6" s="10" customFormat="1" x14ac:dyDescent="0.2">
      <c r="D566" s="11"/>
      <c r="E566" s="129"/>
      <c r="F566" s="14"/>
    </row>
    <row r="567" spans="4:6" s="10" customFormat="1" x14ac:dyDescent="0.2">
      <c r="D567" s="11"/>
      <c r="E567" s="129"/>
      <c r="F567" s="14"/>
    </row>
    <row r="568" spans="4:6" s="10" customFormat="1" x14ac:dyDescent="0.2">
      <c r="D568" s="11"/>
      <c r="E568" s="129"/>
      <c r="F568" s="14"/>
    </row>
    <row r="569" spans="4:6" s="10" customFormat="1" x14ac:dyDescent="0.2">
      <c r="D569" s="11"/>
      <c r="E569" s="129"/>
      <c r="F569" s="14"/>
    </row>
    <row r="570" spans="4:6" s="10" customFormat="1" x14ac:dyDescent="0.2">
      <c r="D570" s="11"/>
      <c r="E570" s="129"/>
      <c r="F570" s="14"/>
    </row>
    <row r="571" spans="4:6" s="10" customFormat="1" x14ac:dyDescent="0.2">
      <c r="D571" s="11"/>
      <c r="E571" s="129"/>
      <c r="F571" s="14"/>
    </row>
    <row r="572" spans="4:6" s="10" customFormat="1" x14ac:dyDescent="0.2">
      <c r="D572" s="11"/>
      <c r="E572" s="129"/>
      <c r="F572" s="14"/>
    </row>
    <row r="573" spans="4:6" s="10" customFormat="1" x14ac:dyDescent="0.2">
      <c r="D573" s="11"/>
      <c r="E573" s="129"/>
      <c r="F573" s="14"/>
    </row>
    <row r="574" spans="4:6" s="10" customFormat="1" x14ac:dyDescent="0.2">
      <c r="D574" s="11"/>
      <c r="E574" s="129"/>
      <c r="F574" s="14"/>
    </row>
    <row r="575" spans="4:6" s="10" customFormat="1" x14ac:dyDescent="0.2">
      <c r="D575" s="11"/>
      <c r="E575" s="129"/>
      <c r="F575" s="14"/>
    </row>
    <row r="576" spans="4:6" s="10" customFormat="1" x14ac:dyDescent="0.2">
      <c r="D576" s="11"/>
      <c r="E576" s="129"/>
      <c r="F576" s="14"/>
    </row>
    <row r="577" spans="4:6" s="10" customFormat="1" x14ac:dyDescent="0.2">
      <c r="D577" s="11"/>
      <c r="E577" s="129"/>
      <c r="F577" s="14"/>
    </row>
    <row r="578" spans="4:6" s="10" customFormat="1" x14ac:dyDescent="0.2">
      <c r="D578" s="11"/>
      <c r="E578" s="129"/>
      <c r="F578" s="14"/>
    </row>
    <row r="579" spans="4:6" s="10" customFormat="1" x14ac:dyDescent="0.2">
      <c r="D579" s="11"/>
      <c r="E579" s="129"/>
      <c r="F579" s="14"/>
    </row>
    <row r="580" spans="4:6" s="10" customFormat="1" x14ac:dyDescent="0.2">
      <c r="D580" s="11"/>
      <c r="E580" s="129"/>
      <c r="F580" s="14"/>
    </row>
    <row r="581" spans="4:6" s="10" customFormat="1" x14ac:dyDescent="0.2">
      <c r="D581" s="11"/>
      <c r="E581" s="129"/>
      <c r="F581" s="14"/>
    </row>
    <row r="582" spans="4:6" s="10" customFormat="1" x14ac:dyDescent="0.2">
      <c r="D582" s="11"/>
      <c r="E582" s="129"/>
      <c r="F582" s="14"/>
    </row>
    <row r="583" spans="4:6" s="10" customFormat="1" x14ac:dyDescent="0.2">
      <c r="D583" s="11"/>
      <c r="E583" s="129"/>
      <c r="F583" s="14"/>
    </row>
    <row r="584" spans="4:6" s="10" customFormat="1" x14ac:dyDescent="0.2">
      <c r="D584" s="11"/>
      <c r="E584" s="129"/>
      <c r="F584" s="14"/>
    </row>
    <row r="585" spans="4:6" s="10" customFormat="1" x14ac:dyDescent="0.2">
      <c r="D585" s="11"/>
      <c r="E585" s="129"/>
      <c r="F585" s="14"/>
    </row>
    <row r="586" spans="4:6" s="10" customFormat="1" x14ac:dyDescent="0.2">
      <c r="D586" s="11"/>
      <c r="E586" s="129"/>
      <c r="F586" s="14"/>
    </row>
    <row r="587" spans="4:6" s="10" customFormat="1" x14ac:dyDescent="0.2">
      <c r="D587" s="11"/>
      <c r="E587" s="129"/>
      <c r="F587" s="14"/>
    </row>
    <row r="588" spans="4:6" s="10" customFormat="1" x14ac:dyDescent="0.2">
      <c r="D588" s="11"/>
      <c r="E588" s="129"/>
      <c r="F588" s="14"/>
    </row>
    <row r="589" spans="4:6" s="10" customFormat="1" x14ac:dyDescent="0.2">
      <c r="D589" s="11"/>
      <c r="E589" s="129"/>
      <c r="F589" s="14"/>
    </row>
    <row r="590" spans="4:6" s="10" customFormat="1" x14ac:dyDescent="0.2">
      <c r="D590" s="11"/>
      <c r="E590" s="129"/>
      <c r="F590" s="14"/>
    </row>
    <row r="591" spans="4:6" s="10" customFormat="1" x14ac:dyDescent="0.2">
      <c r="D591" s="11"/>
      <c r="E591" s="129"/>
      <c r="F591" s="14"/>
    </row>
    <row r="592" spans="4:6" s="10" customFormat="1" x14ac:dyDescent="0.2">
      <c r="D592" s="11"/>
      <c r="E592" s="129"/>
      <c r="F592" s="14"/>
    </row>
    <row r="593" spans="4:6" s="10" customFormat="1" x14ac:dyDescent="0.2">
      <c r="D593" s="11"/>
      <c r="E593" s="129"/>
      <c r="F593" s="14"/>
    </row>
    <row r="594" spans="4:6" s="10" customFormat="1" x14ac:dyDescent="0.2">
      <c r="D594" s="11"/>
      <c r="E594" s="129"/>
      <c r="F594" s="14"/>
    </row>
    <row r="595" spans="4:6" s="10" customFormat="1" x14ac:dyDescent="0.2">
      <c r="D595" s="11"/>
      <c r="E595" s="129"/>
      <c r="F595" s="14"/>
    </row>
    <row r="596" spans="4:6" s="10" customFormat="1" x14ac:dyDescent="0.2">
      <c r="D596" s="11"/>
      <c r="E596" s="129"/>
      <c r="F596" s="14"/>
    </row>
    <row r="597" spans="4:6" s="10" customFormat="1" x14ac:dyDescent="0.2">
      <c r="D597" s="11"/>
      <c r="E597" s="129"/>
      <c r="F597" s="14"/>
    </row>
    <row r="598" spans="4:6" s="10" customFormat="1" x14ac:dyDescent="0.2">
      <c r="D598" s="11"/>
      <c r="E598" s="129"/>
      <c r="F598" s="14"/>
    </row>
    <row r="599" spans="4:6" s="10" customFormat="1" x14ac:dyDescent="0.2">
      <c r="D599" s="11"/>
      <c r="E599" s="129"/>
      <c r="F599" s="14"/>
    </row>
    <row r="600" spans="4:6" s="10" customFormat="1" x14ac:dyDescent="0.2">
      <c r="D600" s="11"/>
      <c r="E600" s="129"/>
      <c r="F600" s="14"/>
    </row>
    <row r="601" spans="4:6" s="10" customFormat="1" x14ac:dyDescent="0.2">
      <c r="D601" s="11"/>
      <c r="E601" s="129"/>
      <c r="F601" s="14"/>
    </row>
    <row r="602" spans="4:6" s="10" customFormat="1" x14ac:dyDescent="0.2">
      <c r="D602" s="11"/>
      <c r="E602" s="129"/>
      <c r="F602" s="14"/>
    </row>
    <row r="603" spans="4:6" s="10" customFormat="1" x14ac:dyDescent="0.2">
      <c r="D603" s="11"/>
      <c r="E603" s="129"/>
      <c r="F603" s="14"/>
    </row>
    <row r="604" spans="4:6" s="10" customFormat="1" x14ac:dyDescent="0.2">
      <c r="D604" s="11"/>
      <c r="E604" s="129"/>
      <c r="F604" s="14"/>
    </row>
    <row r="605" spans="4:6" s="10" customFormat="1" x14ac:dyDescent="0.2">
      <c r="D605" s="11"/>
      <c r="E605" s="129"/>
      <c r="F605" s="14"/>
    </row>
    <row r="606" spans="4:6" s="10" customFormat="1" x14ac:dyDescent="0.2">
      <c r="D606" s="11"/>
      <c r="E606" s="129"/>
      <c r="F606" s="14"/>
    </row>
    <row r="607" spans="4:6" s="10" customFormat="1" x14ac:dyDescent="0.2">
      <c r="D607" s="11"/>
      <c r="E607" s="129"/>
      <c r="F607" s="14"/>
    </row>
    <row r="608" spans="4:6" s="10" customFormat="1" x14ac:dyDescent="0.2">
      <c r="D608" s="11"/>
      <c r="E608" s="129"/>
      <c r="F608" s="14"/>
    </row>
    <row r="609" spans="4:6" s="10" customFormat="1" x14ac:dyDescent="0.2">
      <c r="D609" s="11"/>
      <c r="E609" s="129"/>
      <c r="F609" s="14"/>
    </row>
    <row r="610" spans="4:6" s="10" customFormat="1" x14ac:dyDescent="0.2">
      <c r="D610" s="11"/>
      <c r="E610" s="129"/>
      <c r="F610" s="14"/>
    </row>
    <row r="611" spans="4:6" s="10" customFormat="1" x14ac:dyDescent="0.2">
      <c r="D611" s="11"/>
      <c r="E611" s="129"/>
      <c r="F611" s="14"/>
    </row>
    <row r="612" spans="4:6" s="10" customFormat="1" x14ac:dyDescent="0.2">
      <c r="D612" s="11"/>
      <c r="E612" s="129"/>
      <c r="F612" s="14"/>
    </row>
    <row r="613" spans="4:6" s="10" customFormat="1" x14ac:dyDescent="0.2">
      <c r="D613" s="11"/>
      <c r="E613" s="129"/>
      <c r="F613" s="14"/>
    </row>
    <row r="614" spans="4:6" s="10" customFormat="1" x14ac:dyDescent="0.2">
      <c r="D614" s="11"/>
      <c r="E614" s="129"/>
      <c r="F614" s="14"/>
    </row>
    <row r="615" spans="4:6" s="10" customFormat="1" x14ac:dyDescent="0.2">
      <c r="D615" s="11"/>
      <c r="E615" s="129"/>
      <c r="F615" s="14"/>
    </row>
    <row r="616" spans="4:6" s="10" customFormat="1" x14ac:dyDescent="0.2">
      <c r="D616" s="11"/>
      <c r="E616" s="129"/>
      <c r="F616" s="14"/>
    </row>
    <row r="617" spans="4:6" s="10" customFormat="1" x14ac:dyDescent="0.2">
      <c r="D617" s="11"/>
      <c r="E617" s="129"/>
      <c r="F617" s="14"/>
    </row>
    <row r="618" spans="4:6" s="10" customFormat="1" x14ac:dyDescent="0.2">
      <c r="D618" s="11"/>
      <c r="E618" s="129"/>
      <c r="F618" s="14"/>
    </row>
    <row r="619" spans="4:6" s="10" customFormat="1" x14ac:dyDescent="0.2">
      <c r="D619" s="11"/>
      <c r="E619" s="129"/>
      <c r="F619" s="14"/>
    </row>
    <row r="620" spans="4:6" s="10" customFormat="1" x14ac:dyDescent="0.2">
      <c r="D620" s="11"/>
      <c r="E620" s="129"/>
      <c r="F620" s="14"/>
    </row>
    <row r="621" spans="4:6" s="10" customFormat="1" x14ac:dyDescent="0.2">
      <c r="D621" s="11"/>
      <c r="E621" s="129"/>
      <c r="F621" s="14"/>
    </row>
    <row r="622" spans="4:6" s="10" customFormat="1" x14ac:dyDescent="0.2">
      <c r="D622" s="11"/>
      <c r="E622" s="129"/>
      <c r="F622" s="14"/>
    </row>
    <row r="623" spans="4:6" s="10" customFormat="1" x14ac:dyDescent="0.2">
      <c r="D623" s="11"/>
      <c r="E623" s="129"/>
      <c r="F623" s="14"/>
    </row>
    <row r="624" spans="4:6" s="10" customFormat="1" x14ac:dyDescent="0.2">
      <c r="D624" s="11"/>
      <c r="E624" s="129"/>
      <c r="F624" s="14"/>
    </row>
    <row r="625" spans="4:6" s="10" customFormat="1" x14ac:dyDescent="0.2">
      <c r="D625" s="11"/>
      <c r="E625" s="129"/>
      <c r="F625" s="14"/>
    </row>
    <row r="626" spans="4:6" s="10" customFormat="1" x14ac:dyDescent="0.2">
      <c r="D626" s="11"/>
      <c r="E626" s="129"/>
      <c r="F626" s="14"/>
    </row>
    <row r="627" spans="4:6" s="10" customFormat="1" x14ac:dyDescent="0.2">
      <c r="D627" s="11"/>
      <c r="E627" s="129"/>
      <c r="F627" s="14"/>
    </row>
    <row r="628" spans="4:6" s="10" customFormat="1" x14ac:dyDescent="0.2">
      <c r="D628" s="11"/>
      <c r="E628" s="129"/>
      <c r="F628" s="14"/>
    </row>
    <row r="629" spans="4:6" s="10" customFormat="1" x14ac:dyDescent="0.2">
      <c r="D629" s="11"/>
      <c r="E629" s="129"/>
      <c r="F629" s="14"/>
    </row>
    <row r="630" spans="4:6" s="10" customFormat="1" x14ac:dyDescent="0.2">
      <c r="D630" s="11"/>
      <c r="E630" s="129"/>
      <c r="F630" s="14"/>
    </row>
    <row r="631" spans="4:6" s="10" customFormat="1" x14ac:dyDescent="0.2">
      <c r="D631" s="11"/>
      <c r="E631" s="129"/>
      <c r="F631" s="14"/>
    </row>
    <row r="632" spans="4:6" s="10" customFormat="1" x14ac:dyDescent="0.2">
      <c r="D632" s="11"/>
      <c r="E632" s="129"/>
      <c r="F632" s="14"/>
    </row>
    <row r="633" spans="4:6" s="10" customFormat="1" x14ac:dyDescent="0.2">
      <c r="D633" s="11"/>
      <c r="E633" s="129"/>
      <c r="F633" s="14"/>
    </row>
    <row r="634" spans="4:6" s="10" customFormat="1" x14ac:dyDescent="0.2">
      <c r="D634" s="11"/>
      <c r="E634" s="129"/>
      <c r="F634" s="14"/>
    </row>
    <row r="635" spans="4:6" s="10" customFormat="1" x14ac:dyDescent="0.2">
      <c r="D635" s="11"/>
      <c r="E635" s="129"/>
      <c r="F635" s="14"/>
    </row>
    <row r="636" spans="4:6" s="10" customFormat="1" x14ac:dyDescent="0.2">
      <c r="D636" s="11"/>
      <c r="E636" s="129"/>
      <c r="F636" s="14"/>
    </row>
    <row r="637" spans="4:6" s="10" customFormat="1" x14ac:dyDescent="0.2">
      <c r="D637" s="11"/>
      <c r="E637" s="129"/>
      <c r="F637" s="14"/>
    </row>
    <row r="638" spans="4:6" s="10" customFormat="1" x14ac:dyDescent="0.2">
      <c r="D638" s="11"/>
      <c r="E638" s="129"/>
      <c r="F638" s="14"/>
    </row>
    <row r="639" spans="4:6" s="10" customFormat="1" x14ac:dyDescent="0.2">
      <c r="D639" s="11"/>
      <c r="E639" s="129"/>
      <c r="F639" s="14"/>
    </row>
    <row r="640" spans="4:6" s="1" customFormat="1" x14ac:dyDescent="0.2">
      <c r="D640" s="4"/>
      <c r="E640" s="130"/>
      <c r="F640" s="15"/>
    </row>
    <row r="641" spans="4:6" s="1" customFormat="1" x14ac:dyDescent="0.2">
      <c r="D641" s="4"/>
      <c r="E641" s="130"/>
      <c r="F641" s="15"/>
    </row>
    <row r="642" spans="4:6" s="1" customFormat="1" x14ac:dyDescent="0.2">
      <c r="D642" s="4"/>
      <c r="E642" s="130"/>
      <c r="F642" s="15"/>
    </row>
    <row r="643" spans="4:6" s="1" customFormat="1" x14ac:dyDescent="0.2">
      <c r="D643" s="4"/>
      <c r="E643" s="130"/>
      <c r="F643" s="15"/>
    </row>
    <row r="644" spans="4:6" s="1" customFormat="1" x14ac:dyDescent="0.2">
      <c r="D644" s="4"/>
      <c r="E644" s="130"/>
      <c r="F644" s="15"/>
    </row>
    <row r="645" spans="4:6" s="1" customFormat="1" x14ac:dyDescent="0.2">
      <c r="D645" s="4"/>
      <c r="E645" s="130"/>
      <c r="F645" s="15"/>
    </row>
    <row r="646" spans="4:6" s="1" customFormat="1" x14ac:dyDescent="0.2">
      <c r="D646" s="4"/>
      <c r="E646" s="130"/>
      <c r="F646" s="15"/>
    </row>
    <row r="647" spans="4:6" s="1" customFormat="1" x14ac:dyDescent="0.2">
      <c r="D647" s="4"/>
      <c r="E647" s="130"/>
      <c r="F647" s="15"/>
    </row>
    <row r="648" spans="4:6" s="1" customFormat="1" x14ac:dyDescent="0.2">
      <c r="D648" s="4"/>
      <c r="E648" s="130"/>
      <c r="F648" s="15"/>
    </row>
    <row r="649" spans="4:6" s="1" customFormat="1" x14ac:dyDescent="0.2">
      <c r="D649" s="4"/>
      <c r="E649" s="130"/>
      <c r="F649" s="15"/>
    </row>
    <row r="650" spans="4:6" s="1" customFormat="1" x14ac:dyDescent="0.2">
      <c r="D650" s="4"/>
      <c r="E650" s="130"/>
      <c r="F650" s="15"/>
    </row>
    <row r="651" spans="4:6" s="1" customFormat="1" x14ac:dyDescent="0.2">
      <c r="D651" s="4"/>
      <c r="E651" s="130"/>
      <c r="F651" s="15"/>
    </row>
    <row r="652" spans="4:6" s="1" customFormat="1" x14ac:dyDescent="0.2">
      <c r="D652" s="4"/>
      <c r="E652" s="130"/>
      <c r="F652" s="15"/>
    </row>
    <row r="653" spans="4:6" s="1" customFormat="1" x14ac:dyDescent="0.2">
      <c r="D653" s="4"/>
      <c r="E653" s="130"/>
      <c r="F653" s="15"/>
    </row>
    <row r="654" spans="4:6" s="1" customFormat="1" x14ac:dyDescent="0.2">
      <c r="D654" s="4"/>
      <c r="E654" s="130"/>
      <c r="F654" s="15"/>
    </row>
    <row r="655" spans="4:6" s="1" customFormat="1" x14ac:dyDescent="0.2">
      <c r="D655" s="4"/>
      <c r="E655" s="130"/>
      <c r="F655" s="15"/>
    </row>
    <row r="656" spans="4:6" s="1" customFormat="1" x14ac:dyDescent="0.2">
      <c r="D656" s="4"/>
      <c r="E656" s="130"/>
      <c r="F656" s="15"/>
    </row>
    <row r="657" spans="4:6" s="1" customFormat="1" x14ac:dyDescent="0.2">
      <c r="D657" s="4"/>
      <c r="E657" s="130"/>
      <c r="F657" s="15"/>
    </row>
    <row r="658" spans="4:6" s="1" customFormat="1" x14ac:dyDescent="0.2">
      <c r="D658" s="4"/>
      <c r="E658" s="130"/>
      <c r="F658" s="15"/>
    </row>
    <row r="659" spans="4:6" s="1" customFormat="1" x14ac:dyDescent="0.2">
      <c r="D659" s="4"/>
      <c r="E659" s="130"/>
      <c r="F659" s="15"/>
    </row>
    <row r="660" spans="4:6" s="1" customFormat="1" x14ac:dyDescent="0.2">
      <c r="D660" s="4"/>
      <c r="E660" s="130"/>
      <c r="F660" s="15"/>
    </row>
    <row r="661" spans="4:6" s="1" customFormat="1" x14ac:dyDescent="0.2">
      <c r="D661" s="4"/>
      <c r="E661" s="130"/>
      <c r="F661" s="15"/>
    </row>
    <row r="662" spans="4:6" s="1" customFormat="1" x14ac:dyDescent="0.2">
      <c r="D662" s="4"/>
      <c r="E662" s="130"/>
      <c r="F662" s="15"/>
    </row>
    <row r="663" spans="4:6" s="1" customFormat="1" x14ac:dyDescent="0.2">
      <c r="D663" s="4"/>
      <c r="E663" s="130"/>
      <c r="F663" s="15"/>
    </row>
    <row r="664" spans="4:6" s="1" customFormat="1" x14ac:dyDescent="0.2">
      <c r="D664" s="4"/>
      <c r="E664" s="130"/>
      <c r="F664" s="15"/>
    </row>
    <row r="665" spans="4:6" s="1" customFormat="1" x14ac:dyDescent="0.2">
      <c r="D665" s="4"/>
      <c r="E665" s="130"/>
      <c r="F665" s="15"/>
    </row>
    <row r="666" spans="4:6" s="1" customFormat="1" x14ac:dyDescent="0.2">
      <c r="D666" s="4"/>
      <c r="E666" s="130"/>
      <c r="F666" s="15"/>
    </row>
    <row r="667" spans="4:6" s="1" customFormat="1" x14ac:dyDescent="0.2">
      <c r="D667" s="4"/>
      <c r="E667" s="130"/>
      <c r="F667" s="15"/>
    </row>
    <row r="668" spans="4:6" s="1" customFormat="1" x14ac:dyDescent="0.2">
      <c r="D668" s="4"/>
      <c r="E668" s="130"/>
      <c r="F668" s="15"/>
    </row>
    <row r="669" spans="4:6" s="1" customFormat="1" x14ac:dyDescent="0.2">
      <c r="D669" s="4"/>
      <c r="E669" s="130"/>
      <c r="F669" s="15"/>
    </row>
    <row r="670" spans="4:6" s="1" customFormat="1" x14ac:dyDescent="0.2">
      <c r="D670" s="4"/>
      <c r="E670" s="130"/>
      <c r="F670" s="15"/>
    </row>
    <row r="671" spans="4:6" s="1" customFormat="1" x14ac:dyDescent="0.2">
      <c r="D671" s="4"/>
      <c r="E671" s="130"/>
      <c r="F671" s="15"/>
    </row>
    <row r="672" spans="4:6" s="1" customFormat="1" x14ac:dyDescent="0.2">
      <c r="D672" s="4"/>
      <c r="E672" s="130"/>
      <c r="F672" s="15"/>
    </row>
    <row r="673" spans="4:6" s="1" customFormat="1" x14ac:dyDescent="0.2">
      <c r="D673" s="4"/>
      <c r="E673" s="130"/>
      <c r="F673" s="15"/>
    </row>
    <row r="674" spans="4:6" s="1" customFormat="1" x14ac:dyDescent="0.2">
      <c r="D674" s="4"/>
      <c r="E674" s="130"/>
      <c r="F674" s="15"/>
    </row>
    <row r="675" spans="4:6" s="1" customFormat="1" x14ac:dyDescent="0.2">
      <c r="D675" s="4"/>
      <c r="E675" s="130"/>
      <c r="F675" s="15"/>
    </row>
    <row r="676" spans="4:6" s="1" customFormat="1" x14ac:dyDescent="0.2">
      <c r="D676" s="4"/>
      <c r="E676" s="130"/>
      <c r="F676" s="15"/>
    </row>
    <row r="677" spans="4:6" s="1" customFormat="1" x14ac:dyDescent="0.2">
      <c r="D677" s="4"/>
      <c r="E677" s="130"/>
      <c r="F677" s="15"/>
    </row>
    <row r="678" spans="4:6" s="1" customFormat="1" x14ac:dyDescent="0.2">
      <c r="D678" s="4"/>
      <c r="E678" s="130"/>
      <c r="F678" s="15"/>
    </row>
    <row r="679" spans="4:6" s="1" customFormat="1" x14ac:dyDescent="0.2">
      <c r="D679" s="4"/>
      <c r="E679" s="130"/>
      <c r="F679" s="15"/>
    </row>
    <row r="680" spans="4:6" s="1" customFormat="1" x14ac:dyDescent="0.2">
      <c r="D680" s="4"/>
      <c r="E680" s="130"/>
      <c r="F680" s="15"/>
    </row>
    <row r="681" spans="4:6" s="1" customFormat="1" x14ac:dyDescent="0.2">
      <c r="D681" s="4"/>
      <c r="E681" s="130"/>
      <c r="F681" s="15"/>
    </row>
    <row r="682" spans="4:6" s="1" customFormat="1" x14ac:dyDescent="0.2">
      <c r="D682" s="4"/>
      <c r="E682" s="130"/>
      <c r="F682" s="15"/>
    </row>
    <row r="683" spans="4:6" s="1" customFormat="1" x14ac:dyDescent="0.2">
      <c r="D683" s="4"/>
      <c r="E683" s="130"/>
      <c r="F683" s="15"/>
    </row>
    <row r="684" spans="4:6" s="1" customFormat="1" x14ac:dyDescent="0.2">
      <c r="D684" s="4"/>
      <c r="E684" s="130"/>
      <c r="F684" s="15"/>
    </row>
    <row r="685" spans="4:6" s="1" customFormat="1" x14ac:dyDescent="0.2">
      <c r="D685" s="4"/>
      <c r="E685" s="130"/>
      <c r="F685" s="15"/>
    </row>
    <row r="686" spans="4:6" s="1" customFormat="1" x14ac:dyDescent="0.2">
      <c r="D686" s="4"/>
      <c r="E686" s="130"/>
      <c r="F686" s="15"/>
    </row>
    <row r="687" spans="4:6" s="1" customFormat="1" x14ac:dyDescent="0.2">
      <c r="D687" s="4"/>
      <c r="E687" s="130"/>
      <c r="F687" s="15"/>
    </row>
    <row r="688" spans="4:6" s="1" customFormat="1" x14ac:dyDescent="0.2">
      <c r="D688" s="4"/>
      <c r="E688" s="130"/>
      <c r="F688" s="15"/>
    </row>
    <row r="689" spans="4:6" s="1" customFormat="1" x14ac:dyDescent="0.2">
      <c r="D689" s="4"/>
      <c r="E689" s="130"/>
      <c r="F689" s="15"/>
    </row>
    <row r="690" spans="4:6" s="1" customFormat="1" x14ac:dyDescent="0.2">
      <c r="D690" s="4"/>
      <c r="E690" s="130"/>
      <c r="F690" s="15"/>
    </row>
    <row r="691" spans="4:6" s="1" customFormat="1" x14ac:dyDescent="0.2">
      <c r="D691" s="4"/>
      <c r="E691" s="130"/>
      <c r="F691" s="15"/>
    </row>
    <row r="692" spans="4:6" s="1" customFormat="1" x14ac:dyDescent="0.2">
      <c r="D692" s="4"/>
      <c r="E692" s="130"/>
      <c r="F692" s="15"/>
    </row>
    <row r="693" spans="4:6" s="1" customFormat="1" x14ac:dyDescent="0.2">
      <c r="D693" s="4"/>
      <c r="E693" s="130"/>
      <c r="F693" s="15"/>
    </row>
    <row r="694" spans="4:6" s="1" customFormat="1" x14ac:dyDescent="0.2">
      <c r="D694" s="4"/>
      <c r="E694" s="130"/>
      <c r="F694" s="15"/>
    </row>
    <row r="695" spans="4:6" s="1" customFormat="1" x14ac:dyDescent="0.2">
      <c r="D695" s="4"/>
      <c r="E695" s="130"/>
      <c r="F695" s="15"/>
    </row>
    <row r="696" spans="4:6" s="1" customFormat="1" x14ac:dyDescent="0.2">
      <c r="D696" s="4"/>
      <c r="E696" s="130"/>
      <c r="F696" s="15"/>
    </row>
    <row r="697" spans="4:6" s="1" customFormat="1" x14ac:dyDescent="0.2">
      <c r="D697" s="4"/>
      <c r="E697" s="130"/>
      <c r="F697" s="15"/>
    </row>
    <row r="698" spans="4:6" s="1" customFormat="1" x14ac:dyDescent="0.2">
      <c r="D698" s="4"/>
      <c r="E698" s="130"/>
      <c r="F698" s="15"/>
    </row>
    <row r="699" spans="4:6" s="1" customFormat="1" x14ac:dyDescent="0.2">
      <c r="D699" s="4"/>
      <c r="E699" s="130"/>
      <c r="F699" s="15"/>
    </row>
    <row r="700" spans="4:6" s="1" customFormat="1" x14ac:dyDescent="0.2">
      <c r="D700" s="4"/>
      <c r="E700" s="130"/>
      <c r="F700" s="15"/>
    </row>
    <row r="701" spans="4:6" s="1" customFormat="1" x14ac:dyDescent="0.2">
      <c r="D701" s="4"/>
      <c r="E701" s="130"/>
      <c r="F701" s="15"/>
    </row>
    <row r="702" spans="4:6" s="1" customFormat="1" x14ac:dyDescent="0.2">
      <c r="D702" s="4"/>
      <c r="E702" s="130"/>
      <c r="F702" s="15"/>
    </row>
    <row r="703" spans="4:6" s="1" customFormat="1" x14ac:dyDescent="0.2">
      <c r="D703" s="4"/>
      <c r="E703" s="130"/>
      <c r="F703" s="15"/>
    </row>
    <row r="704" spans="4:6" s="1" customFormat="1" x14ac:dyDescent="0.2">
      <c r="D704" s="4"/>
      <c r="E704" s="130"/>
      <c r="F704" s="15"/>
    </row>
    <row r="705" spans="4:6" s="1" customFormat="1" x14ac:dyDescent="0.2">
      <c r="D705" s="4"/>
      <c r="E705" s="130"/>
      <c r="F705" s="15"/>
    </row>
    <row r="706" spans="4:6" s="1" customFormat="1" x14ac:dyDescent="0.2">
      <c r="D706" s="4"/>
      <c r="E706" s="130"/>
      <c r="F706" s="15"/>
    </row>
    <row r="707" spans="4:6" s="1" customFormat="1" x14ac:dyDescent="0.2">
      <c r="D707" s="4"/>
      <c r="E707" s="130"/>
      <c r="F707" s="15"/>
    </row>
    <row r="708" spans="4:6" s="1" customFormat="1" x14ac:dyDescent="0.2">
      <c r="D708" s="4"/>
      <c r="E708" s="130"/>
      <c r="F708" s="15"/>
    </row>
    <row r="709" spans="4:6" s="1" customFormat="1" x14ac:dyDescent="0.2">
      <c r="D709" s="4"/>
      <c r="E709" s="130"/>
      <c r="F709" s="15"/>
    </row>
    <row r="710" spans="4:6" s="1" customFormat="1" x14ac:dyDescent="0.2">
      <c r="D710" s="4"/>
      <c r="E710" s="130"/>
      <c r="F710" s="15"/>
    </row>
    <row r="711" spans="4:6" s="1" customFormat="1" x14ac:dyDescent="0.2">
      <c r="D711" s="4"/>
      <c r="E711" s="130"/>
      <c r="F711" s="15"/>
    </row>
    <row r="712" spans="4:6" s="1" customFormat="1" x14ac:dyDescent="0.2">
      <c r="D712" s="4"/>
      <c r="E712" s="130"/>
      <c r="F712" s="15"/>
    </row>
    <row r="713" spans="4:6" s="1" customFormat="1" x14ac:dyDescent="0.2">
      <c r="D713" s="4"/>
      <c r="E713" s="130"/>
      <c r="F713" s="15"/>
    </row>
    <row r="714" spans="4:6" s="1" customFormat="1" x14ac:dyDescent="0.2">
      <c r="D714" s="4"/>
      <c r="E714" s="130"/>
      <c r="F714" s="15"/>
    </row>
    <row r="715" spans="4:6" s="1" customFormat="1" x14ac:dyDescent="0.2">
      <c r="D715" s="4"/>
      <c r="E715" s="130"/>
      <c r="F715" s="15"/>
    </row>
    <row r="716" spans="4:6" s="1" customFormat="1" x14ac:dyDescent="0.2">
      <c r="D716" s="4"/>
      <c r="E716" s="130"/>
      <c r="F716" s="15"/>
    </row>
    <row r="717" spans="4:6" s="1" customFormat="1" x14ac:dyDescent="0.2">
      <c r="D717" s="4"/>
      <c r="E717" s="130"/>
      <c r="F717" s="15"/>
    </row>
    <row r="718" spans="4:6" s="1" customFormat="1" x14ac:dyDescent="0.2">
      <c r="D718" s="4"/>
      <c r="E718" s="130"/>
      <c r="F718" s="15"/>
    </row>
    <row r="719" spans="4:6" s="1" customFormat="1" x14ac:dyDescent="0.2">
      <c r="D719" s="4"/>
      <c r="E719" s="130"/>
      <c r="F719" s="15"/>
    </row>
    <row r="720" spans="4:6" s="1" customFormat="1" x14ac:dyDescent="0.2">
      <c r="D720" s="4"/>
      <c r="E720" s="130"/>
      <c r="F720" s="15"/>
    </row>
    <row r="721" spans="4:6" s="1" customFormat="1" x14ac:dyDescent="0.2">
      <c r="D721" s="4"/>
      <c r="E721" s="130"/>
      <c r="F721" s="15"/>
    </row>
    <row r="722" spans="4:6" s="1" customFormat="1" x14ac:dyDescent="0.2">
      <c r="D722" s="4"/>
      <c r="E722" s="130"/>
      <c r="F722" s="15"/>
    </row>
    <row r="723" spans="4:6" s="1" customFormat="1" x14ac:dyDescent="0.2">
      <c r="D723" s="4"/>
      <c r="E723" s="130"/>
      <c r="F723" s="15"/>
    </row>
    <row r="724" spans="4:6" s="1" customFormat="1" x14ac:dyDescent="0.2">
      <c r="D724" s="4"/>
      <c r="E724" s="130"/>
      <c r="F724" s="15"/>
    </row>
    <row r="725" spans="4:6" s="1" customFormat="1" x14ac:dyDescent="0.2">
      <c r="D725" s="4"/>
      <c r="E725" s="130"/>
      <c r="F725" s="15"/>
    </row>
    <row r="726" spans="4:6" s="1" customFormat="1" x14ac:dyDescent="0.2">
      <c r="D726" s="4"/>
      <c r="E726" s="130"/>
      <c r="F726" s="15"/>
    </row>
    <row r="727" spans="4:6" s="1" customFormat="1" x14ac:dyDescent="0.2">
      <c r="D727" s="4"/>
      <c r="E727" s="130"/>
      <c r="F727" s="15"/>
    </row>
    <row r="728" spans="4:6" s="1" customFormat="1" x14ac:dyDescent="0.2">
      <c r="D728" s="4"/>
      <c r="E728" s="130"/>
      <c r="F728" s="15"/>
    </row>
    <row r="729" spans="4:6" s="1" customFormat="1" x14ac:dyDescent="0.2">
      <c r="D729" s="4"/>
      <c r="E729" s="130"/>
      <c r="F729" s="15"/>
    </row>
    <row r="730" spans="4:6" s="1" customFormat="1" x14ac:dyDescent="0.2">
      <c r="D730" s="4"/>
      <c r="E730" s="130"/>
      <c r="F730" s="15"/>
    </row>
    <row r="731" spans="4:6" s="1" customFormat="1" x14ac:dyDescent="0.2">
      <c r="D731" s="4"/>
      <c r="E731" s="130"/>
      <c r="F731" s="15"/>
    </row>
    <row r="732" spans="4:6" s="1" customFormat="1" x14ac:dyDescent="0.2">
      <c r="D732" s="4"/>
      <c r="E732" s="130"/>
      <c r="F732" s="15"/>
    </row>
    <row r="733" spans="4:6" s="1" customFormat="1" x14ac:dyDescent="0.2">
      <c r="D733" s="4"/>
      <c r="E733" s="130"/>
      <c r="F733" s="15"/>
    </row>
    <row r="734" spans="4:6" s="1" customFormat="1" x14ac:dyDescent="0.2">
      <c r="D734" s="4"/>
      <c r="E734" s="130"/>
      <c r="F734" s="15"/>
    </row>
    <row r="735" spans="4:6" s="1" customFormat="1" x14ac:dyDescent="0.2">
      <c r="D735" s="4"/>
      <c r="E735" s="130"/>
      <c r="F735" s="15"/>
    </row>
    <row r="736" spans="4:6" s="1" customFormat="1" x14ac:dyDescent="0.2">
      <c r="D736" s="4"/>
      <c r="E736" s="130"/>
      <c r="F736" s="15"/>
    </row>
    <row r="737" spans="4:6" s="1" customFormat="1" x14ac:dyDescent="0.2">
      <c r="D737" s="4"/>
      <c r="E737" s="130"/>
      <c r="F737" s="15"/>
    </row>
    <row r="738" spans="4:6" s="1" customFormat="1" x14ac:dyDescent="0.2">
      <c r="D738" s="4"/>
      <c r="E738" s="130"/>
      <c r="F738" s="15"/>
    </row>
    <row r="739" spans="4:6" s="1" customFormat="1" x14ac:dyDescent="0.2">
      <c r="D739" s="4"/>
      <c r="E739" s="130"/>
      <c r="F739" s="15"/>
    </row>
    <row r="740" spans="4:6" s="1" customFormat="1" x14ac:dyDescent="0.2">
      <c r="D740" s="4"/>
      <c r="E740" s="130"/>
      <c r="F740" s="15"/>
    </row>
    <row r="741" spans="4:6" s="1" customFormat="1" x14ac:dyDescent="0.2">
      <c r="D741" s="4"/>
      <c r="E741" s="130"/>
      <c r="F741" s="15"/>
    </row>
    <row r="742" spans="4:6" s="1" customFormat="1" x14ac:dyDescent="0.2">
      <c r="D742" s="4"/>
      <c r="E742" s="130"/>
      <c r="F742" s="15"/>
    </row>
    <row r="743" spans="4:6" s="1" customFormat="1" x14ac:dyDescent="0.2">
      <c r="D743" s="4"/>
      <c r="E743" s="130"/>
      <c r="F743" s="15"/>
    </row>
    <row r="744" spans="4:6" s="1" customFormat="1" x14ac:dyDescent="0.2">
      <c r="D744" s="4"/>
      <c r="E744" s="130"/>
      <c r="F744" s="15"/>
    </row>
    <row r="745" spans="4:6" s="1" customFormat="1" x14ac:dyDescent="0.2">
      <c r="D745" s="4"/>
      <c r="E745" s="130"/>
      <c r="F745" s="15"/>
    </row>
    <row r="746" spans="4:6" s="1" customFormat="1" x14ac:dyDescent="0.2">
      <c r="D746" s="4"/>
      <c r="E746" s="130"/>
      <c r="F746" s="15"/>
    </row>
    <row r="747" spans="4:6" s="1" customFormat="1" x14ac:dyDescent="0.2">
      <c r="D747" s="4"/>
      <c r="E747" s="130"/>
      <c r="F747" s="15"/>
    </row>
    <row r="748" spans="4:6" s="1" customFormat="1" x14ac:dyDescent="0.2">
      <c r="D748" s="4"/>
      <c r="E748" s="130"/>
      <c r="F748" s="15"/>
    </row>
    <row r="749" spans="4:6" s="1" customFormat="1" x14ac:dyDescent="0.2">
      <c r="D749" s="4"/>
      <c r="E749" s="130"/>
      <c r="F749" s="15"/>
    </row>
    <row r="750" spans="4:6" s="1" customFormat="1" x14ac:dyDescent="0.2">
      <c r="D750" s="4"/>
      <c r="E750" s="130"/>
      <c r="F750" s="15"/>
    </row>
    <row r="751" spans="4:6" s="1" customFormat="1" x14ac:dyDescent="0.2">
      <c r="D751" s="4"/>
      <c r="E751" s="130"/>
      <c r="F751" s="15"/>
    </row>
    <row r="752" spans="4:6" s="1" customFormat="1" x14ac:dyDescent="0.2">
      <c r="D752" s="4"/>
      <c r="E752" s="130"/>
      <c r="F752" s="15"/>
    </row>
    <row r="753" spans="4:6" s="1" customFormat="1" x14ac:dyDescent="0.2">
      <c r="D753" s="4"/>
      <c r="E753" s="130"/>
      <c r="F753" s="15"/>
    </row>
    <row r="754" spans="4:6" s="1" customFormat="1" x14ac:dyDescent="0.2">
      <c r="D754" s="4"/>
      <c r="E754" s="130"/>
      <c r="F754" s="15"/>
    </row>
    <row r="755" spans="4:6" s="1" customFormat="1" x14ac:dyDescent="0.2">
      <c r="D755" s="4"/>
      <c r="E755" s="130"/>
      <c r="F755" s="15"/>
    </row>
    <row r="756" spans="4:6" s="1" customFormat="1" x14ac:dyDescent="0.2">
      <c r="D756" s="4"/>
      <c r="E756" s="130"/>
      <c r="F756" s="15"/>
    </row>
    <row r="757" spans="4:6" s="1" customFormat="1" x14ac:dyDescent="0.2">
      <c r="D757" s="4"/>
      <c r="E757" s="130"/>
      <c r="F757" s="15"/>
    </row>
    <row r="758" spans="4:6" s="1" customFormat="1" x14ac:dyDescent="0.2">
      <c r="D758" s="4"/>
      <c r="E758" s="130"/>
      <c r="F758" s="15"/>
    </row>
    <row r="759" spans="4:6" s="1" customFormat="1" x14ac:dyDescent="0.2">
      <c r="D759" s="4"/>
      <c r="E759" s="130"/>
      <c r="F759" s="15"/>
    </row>
    <row r="760" spans="4:6" s="1" customFormat="1" x14ac:dyDescent="0.2">
      <c r="D760" s="4"/>
      <c r="E760" s="130"/>
      <c r="F760" s="15"/>
    </row>
    <row r="761" spans="4:6" s="1" customFormat="1" x14ac:dyDescent="0.2">
      <c r="D761" s="4"/>
      <c r="E761" s="130"/>
      <c r="F761" s="15"/>
    </row>
    <row r="762" spans="4:6" s="1" customFormat="1" x14ac:dyDescent="0.2">
      <c r="D762" s="4"/>
      <c r="E762" s="130"/>
      <c r="F762" s="15"/>
    </row>
    <row r="763" spans="4:6" s="1" customFormat="1" x14ac:dyDescent="0.2">
      <c r="D763" s="4"/>
      <c r="E763" s="130"/>
      <c r="F763" s="15"/>
    </row>
    <row r="764" spans="4:6" s="1" customFormat="1" x14ac:dyDescent="0.2">
      <c r="D764" s="4"/>
      <c r="E764" s="130"/>
      <c r="F764" s="15"/>
    </row>
    <row r="765" spans="4:6" s="1" customFormat="1" x14ac:dyDescent="0.2">
      <c r="D765" s="4"/>
      <c r="E765" s="130"/>
      <c r="F765" s="15"/>
    </row>
    <row r="766" spans="4:6" s="1" customFormat="1" x14ac:dyDescent="0.2">
      <c r="D766" s="4"/>
      <c r="E766" s="130"/>
      <c r="F766" s="15"/>
    </row>
    <row r="767" spans="4:6" s="1" customFormat="1" x14ac:dyDescent="0.2">
      <c r="D767" s="4"/>
      <c r="E767" s="130"/>
      <c r="F767" s="15"/>
    </row>
    <row r="768" spans="4:6" s="1" customFormat="1" x14ac:dyDescent="0.2">
      <c r="D768" s="4"/>
      <c r="E768" s="130"/>
      <c r="F768" s="15"/>
    </row>
    <row r="769" spans="4:6" s="1" customFormat="1" x14ac:dyDescent="0.2">
      <c r="D769" s="4"/>
      <c r="E769" s="130"/>
      <c r="F769" s="15"/>
    </row>
    <row r="770" spans="4:6" s="1" customFormat="1" x14ac:dyDescent="0.2">
      <c r="D770" s="4"/>
      <c r="E770" s="130"/>
      <c r="F770" s="15"/>
    </row>
    <row r="771" spans="4:6" s="1" customFormat="1" x14ac:dyDescent="0.2">
      <c r="D771" s="4"/>
      <c r="E771" s="130"/>
      <c r="F771" s="15"/>
    </row>
    <row r="772" spans="4:6" s="1" customFormat="1" x14ac:dyDescent="0.2">
      <c r="D772" s="4"/>
      <c r="E772" s="130"/>
      <c r="F772" s="15"/>
    </row>
    <row r="773" spans="4:6" s="1" customFormat="1" x14ac:dyDescent="0.2">
      <c r="D773" s="4"/>
      <c r="E773" s="130"/>
      <c r="F773" s="15"/>
    </row>
    <row r="774" spans="4:6" s="1" customFormat="1" x14ac:dyDescent="0.2">
      <c r="D774" s="4"/>
      <c r="E774" s="130"/>
      <c r="F774" s="15"/>
    </row>
    <row r="775" spans="4:6" s="1" customFormat="1" x14ac:dyDescent="0.2">
      <c r="D775" s="4"/>
      <c r="E775" s="130"/>
      <c r="F775" s="15"/>
    </row>
    <row r="776" spans="4:6" s="1" customFormat="1" x14ac:dyDescent="0.2">
      <c r="D776" s="4"/>
      <c r="E776" s="130"/>
      <c r="F776" s="15"/>
    </row>
    <row r="777" spans="4:6" s="1" customFormat="1" x14ac:dyDescent="0.2">
      <c r="D777" s="4"/>
      <c r="E777" s="130"/>
      <c r="F777" s="15"/>
    </row>
    <row r="778" spans="4:6" s="1" customFormat="1" x14ac:dyDescent="0.2">
      <c r="D778" s="4"/>
      <c r="E778" s="130"/>
      <c r="F778" s="15"/>
    </row>
    <row r="779" spans="4:6" s="1" customFormat="1" x14ac:dyDescent="0.2">
      <c r="D779" s="4"/>
      <c r="E779" s="130"/>
      <c r="F779" s="15"/>
    </row>
    <row r="780" spans="4:6" s="1" customFormat="1" x14ac:dyDescent="0.2">
      <c r="D780" s="4"/>
      <c r="E780" s="130"/>
      <c r="F780" s="15"/>
    </row>
    <row r="781" spans="4:6" s="1" customFormat="1" x14ac:dyDescent="0.2">
      <c r="D781" s="4"/>
      <c r="E781" s="130"/>
      <c r="F781" s="15"/>
    </row>
    <row r="782" spans="4:6" s="1" customFormat="1" x14ac:dyDescent="0.2">
      <c r="D782" s="4"/>
      <c r="E782" s="130"/>
      <c r="F782" s="15"/>
    </row>
    <row r="783" spans="4:6" s="1" customFormat="1" x14ac:dyDescent="0.2">
      <c r="D783" s="4"/>
      <c r="E783" s="130"/>
      <c r="F783" s="15"/>
    </row>
    <row r="784" spans="4:6" s="1" customFormat="1" x14ac:dyDescent="0.2">
      <c r="D784" s="4"/>
      <c r="E784" s="130"/>
      <c r="F784" s="15"/>
    </row>
    <row r="785" spans="4:6" s="1" customFormat="1" x14ac:dyDescent="0.2">
      <c r="D785" s="4"/>
      <c r="E785" s="130"/>
      <c r="F785" s="15"/>
    </row>
    <row r="786" spans="4:6" s="1" customFormat="1" x14ac:dyDescent="0.2">
      <c r="D786" s="4"/>
      <c r="E786" s="130"/>
      <c r="F786" s="15"/>
    </row>
    <row r="787" spans="4:6" s="1" customFormat="1" x14ac:dyDescent="0.2">
      <c r="D787" s="4"/>
      <c r="E787" s="130"/>
      <c r="F787" s="15"/>
    </row>
    <row r="788" spans="4:6" s="1" customFormat="1" x14ac:dyDescent="0.2">
      <c r="D788" s="4"/>
      <c r="E788" s="130"/>
      <c r="F788" s="15"/>
    </row>
    <row r="789" spans="4:6" s="1" customFormat="1" x14ac:dyDescent="0.2">
      <c r="D789" s="4"/>
      <c r="E789" s="130"/>
      <c r="F789" s="15"/>
    </row>
    <row r="790" spans="4:6" s="1" customFormat="1" x14ac:dyDescent="0.2">
      <c r="D790" s="4"/>
      <c r="E790" s="130"/>
      <c r="F790" s="15"/>
    </row>
    <row r="791" spans="4:6" s="1" customFormat="1" x14ac:dyDescent="0.2">
      <c r="D791" s="4"/>
      <c r="E791" s="130"/>
      <c r="F791" s="15"/>
    </row>
    <row r="792" spans="4:6" s="1" customFormat="1" x14ac:dyDescent="0.2">
      <c r="D792" s="4"/>
      <c r="E792" s="130"/>
      <c r="F792" s="15"/>
    </row>
    <row r="793" spans="4:6" s="1" customFormat="1" x14ac:dyDescent="0.2">
      <c r="D793" s="4"/>
      <c r="E793" s="130"/>
      <c r="F793" s="15"/>
    </row>
    <row r="794" spans="4:6" s="1" customFormat="1" x14ac:dyDescent="0.2">
      <c r="D794" s="4"/>
      <c r="E794" s="130"/>
      <c r="F794" s="15"/>
    </row>
    <row r="795" spans="4:6" s="1" customFormat="1" x14ac:dyDescent="0.2">
      <c r="D795" s="4"/>
      <c r="E795" s="130"/>
      <c r="F795" s="15"/>
    </row>
    <row r="796" spans="4:6" s="1" customFormat="1" x14ac:dyDescent="0.2">
      <c r="D796" s="4"/>
      <c r="E796" s="130"/>
      <c r="F796" s="15"/>
    </row>
    <row r="797" spans="4:6" s="1" customFormat="1" x14ac:dyDescent="0.2">
      <c r="D797" s="4"/>
      <c r="E797" s="130"/>
      <c r="F797" s="15"/>
    </row>
    <row r="798" spans="4:6" s="1" customFormat="1" x14ac:dyDescent="0.2">
      <c r="D798" s="4"/>
      <c r="E798" s="130"/>
      <c r="F798" s="15"/>
    </row>
    <row r="799" spans="4:6" s="1" customFormat="1" x14ac:dyDescent="0.2">
      <c r="D799" s="4"/>
      <c r="E799" s="130"/>
      <c r="F799" s="15"/>
    </row>
    <row r="800" spans="4:6" s="1" customFormat="1" x14ac:dyDescent="0.2">
      <c r="D800" s="4"/>
      <c r="E800" s="130"/>
      <c r="F800" s="15"/>
    </row>
    <row r="801" spans="4:6" s="1" customFormat="1" x14ac:dyDescent="0.2">
      <c r="D801" s="4"/>
      <c r="E801" s="130"/>
      <c r="F801" s="15"/>
    </row>
    <row r="802" spans="4:6" s="1" customFormat="1" x14ac:dyDescent="0.2">
      <c r="D802" s="4"/>
      <c r="E802" s="130"/>
      <c r="F802" s="15"/>
    </row>
    <row r="803" spans="4:6" s="1" customFormat="1" x14ac:dyDescent="0.2">
      <c r="D803" s="4"/>
      <c r="E803" s="130"/>
      <c r="F803" s="15"/>
    </row>
    <row r="804" spans="4:6" s="1" customFormat="1" x14ac:dyDescent="0.2">
      <c r="D804" s="4"/>
      <c r="E804" s="130"/>
      <c r="F804" s="15"/>
    </row>
    <row r="805" spans="4:6" s="1" customFormat="1" x14ac:dyDescent="0.2">
      <c r="D805" s="4"/>
      <c r="E805" s="130"/>
      <c r="F805" s="15"/>
    </row>
    <row r="806" spans="4:6" s="1" customFormat="1" x14ac:dyDescent="0.2">
      <c r="D806" s="4"/>
      <c r="E806" s="130"/>
      <c r="F806" s="15"/>
    </row>
    <row r="807" spans="4:6" s="1" customFormat="1" x14ac:dyDescent="0.2">
      <c r="D807" s="4"/>
      <c r="E807" s="130"/>
      <c r="F807" s="15"/>
    </row>
    <row r="808" spans="4:6" s="1" customFormat="1" x14ac:dyDescent="0.2">
      <c r="D808" s="4"/>
      <c r="E808" s="130"/>
      <c r="F808" s="15"/>
    </row>
    <row r="809" spans="4:6" s="1" customFormat="1" x14ac:dyDescent="0.2">
      <c r="D809" s="4"/>
      <c r="E809" s="130"/>
      <c r="F809" s="15"/>
    </row>
    <row r="810" spans="4:6" s="1" customFormat="1" x14ac:dyDescent="0.2">
      <c r="D810" s="4"/>
      <c r="E810" s="130"/>
      <c r="F810" s="15"/>
    </row>
    <row r="811" spans="4:6" s="1" customFormat="1" x14ac:dyDescent="0.2">
      <c r="D811" s="4"/>
      <c r="E811" s="130"/>
      <c r="F811" s="15"/>
    </row>
    <row r="812" spans="4:6" s="1" customFormat="1" x14ac:dyDescent="0.2">
      <c r="D812" s="4"/>
      <c r="E812" s="130"/>
      <c r="F812" s="15"/>
    </row>
    <row r="813" spans="4:6" s="1" customFormat="1" x14ac:dyDescent="0.2">
      <c r="D813" s="4"/>
      <c r="E813" s="130"/>
      <c r="F813" s="15"/>
    </row>
    <row r="814" spans="4:6" s="1" customFormat="1" x14ac:dyDescent="0.2">
      <c r="D814" s="4"/>
      <c r="E814" s="130"/>
      <c r="F814" s="15"/>
    </row>
    <row r="815" spans="4:6" s="1" customFormat="1" x14ac:dyDescent="0.2">
      <c r="D815" s="4"/>
      <c r="E815" s="130"/>
      <c r="F815" s="15"/>
    </row>
    <row r="816" spans="4:6" s="1" customFormat="1" x14ac:dyDescent="0.2">
      <c r="D816" s="4"/>
      <c r="E816" s="130"/>
      <c r="F816" s="15"/>
    </row>
    <row r="817" spans="4:6" s="1" customFormat="1" x14ac:dyDescent="0.2">
      <c r="D817" s="4"/>
      <c r="E817" s="130"/>
      <c r="F817" s="15"/>
    </row>
    <row r="818" spans="4:6" s="1" customFormat="1" x14ac:dyDescent="0.2">
      <c r="D818" s="4"/>
      <c r="E818" s="130"/>
      <c r="F818" s="15"/>
    </row>
    <row r="819" spans="4:6" s="1" customFormat="1" x14ac:dyDescent="0.2">
      <c r="D819" s="4"/>
      <c r="E819" s="130"/>
      <c r="F819" s="15"/>
    </row>
    <row r="820" spans="4:6" s="1" customFormat="1" x14ac:dyDescent="0.2">
      <c r="D820" s="4"/>
      <c r="E820" s="130"/>
      <c r="F820" s="15"/>
    </row>
    <row r="821" spans="4:6" s="1" customFormat="1" x14ac:dyDescent="0.2">
      <c r="D821" s="4"/>
      <c r="E821" s="130"/>
      <c r="F821" s="15"/>
    </row>
    <row r="822" spans="4:6" s="1" customFormat="1" x14ac:dyDescent="0.2">
      <c r="D822" s="4"/>
      <c r="E822" s="130"/>
      <c r="F822" s="15"/>
    </row>
    <row r="823" spans="4:6" s="1" customFormat="1" x14ac:dyDescent="0.2">
      <c r="D823" s="4"/>
      <c r="E823" s="130"/>
      <c r="F823" s="15"/>
    </row>
    <row r="824" spans="4:6" s="1" customFormat="1" x14ac:dyDescent="0.2">
      <c r="D824" s="4"/>
      <c r="E824" s="130"/>
      <c r="F824" s="15"/>
    </row>
    <row r="825" spans="4:6" s="1" customFormat="1" x14ac:dyDescent="0.2">
      <c r="D825" s="4"/>
      <c r="E825" s="130"/>
      <c r="F825" s="15"/>
    </row>
    <row r="826" spans="4:6" s="1" customFormat="1" x14ac:dyDescent="0.2">
      <c r="D826" s="4"/>
      <c r="E826" s="130"/>
      <c r="F826" s="15"/>
    </row>
    <row r="827" spans="4:6" s="1" customFormat="1" x14ac:dyDescent="0.2">
      <c r="D827" s="4"/>
      <c r="E827" s="130"/>
      <c r="F827" s="15"/>
    </row>
    <row r="828" spans="4:6" s="1" customFormat="1" x14ac:dyDescent="0.2">
      <c r="D828" s="4"/>
      <c r="E828" s="130"/>
      <c r="F828" s="15"/>
    </row>
    <row r="829" spans="4:6" s="1" customFormat="1" x14ac:dyDescent="0.2">
      <c r="D829" s="4"/>
      <c r="E829" s="130"/>
      <c r="F829" s="15"/>
    </row>
    <row r="830" spans="4:6" s="1" customFormat="1" x14ac:dyDescent="0.2">
      <c r="D830" s="4"/>
      <c r="E830" s="130"/>
      <c r="F830" s="15"/>
    </row>
    <row r="831" spans="4:6" s="1" customFormat="1" x14ac:dyDescent="0.2">
      <c r="D831" s="4"/>
      <c r="E831" s="130"/>
      <c r="F831" s="15"/>
    </row>
    <row r="832" spans="4:6" s="1" customFormat="1" x14ac:dyDescent="0.2">
      <c r="D832" s="4"/>
      <c r="E832" s="130"/>
      <c r="F832" s="15"/>
    </row>
    <row r="833" spans="4:6" s="1" customFormat="1" x14ac:dyDescent="0.2">
      <c r="D833" s="4"/>
      <c r="E833" s="130"/>
      <c r="F833" s="15"/>
    </row>
    <row r="834" spans="4:6" s="1" customFormat="1" x14ac:dyDescent="0.2">
      <c r="D834" s="4"/>
      <c r="E834" s="130"/>
      <c r="F834" s="15"/>
    </row>
    <row r="835" spans="4:6" s="1" customFormat="1" x14ac:dyDescent="0.2">
      <c r="D835" s="4"/>
      <c r="E835" s="130"/>
      <c r="F835" s="15"/>
    </row>
    <row r="836" spans="4:6" s="1" customFormat="1" x14ac:dyDescent="0.2">
      <c r="D836" s="4"/>
      <c r="E836" s="130"/>
      <c r="F836" s="15"/>
    </row>
    <row r="837" spans="4:6" s="1" customFormat="1" x14ac:dyDescent="0.2">
      <c r="D837" s="4"/>
      <c r="E837" s="130"/>
      <c r="F837" s="15"/>
    </row>
    <row r="838" spans="4:6" s="1" customFormat="1" x14ac:dyDescent="0.2">
      <c r="D838" s="4"/>
      <c r="E838" s="130"/>
      <c r="F838" s="15"/>
    </row>
    <row r="839" spans="4:6" s="1" customFormat="1" x14ac:dyDescent="0.2">
      <c r="D839" s="4"/>
      <c r="E839" s="130"/>
      <c r="F839" s="15"/>
    </row>
    <row r="840" spans="4:6" s="1" customFormat="1" x14ac:dyDescent="0.2">
      <c r="D840" s="4"/>
      <c r="E840" s="130"/>
      <c r="F840" s="15"/>
    </row>
    <row r="841" spans="4:6" s="1" customFormat="1" x14ac:dyDescent="0.2">
      <c r="D841" s="4"/>
      <c r="E841" s="130"/>
      <c r="F841" s="15"/>
    </row>
    <row r="842" spans="4:6" s="1" customFormat="1" x14ac:dyDescent="0.2">
      <c r="D842" s="4"/>
      <c r="E842" s="130"/>
      <c r="F842" s="15"/>
    </row>
    <row r="843" spans="4:6" s="1" customFormat="1" x14ac:dyDescent="0.2">
      <c r="D843" s="4"/>
      <c r="E843" s="130"/>
      <c r="F843" s="15"/>
    </row>
    <row r="844" spans="4:6" s="1" customFormat="1" x14ac:dyDescent="0.2">
      <c r="D844" s="4"/>
      <c r="E844" s="130"/>
      <c r="F844" s="15"/>
    </row>
    <row r="845" spans="4:6" s="1" customFormat="1" x14ac:dyDescent="0.2">
      <c r="D845" s="4"/>
      <c r="E845" s="130"/>
      <c r="F845" s="15"/>
    </row>
    <row r="846" spans="4:6" s="1" customFormat="1" x14ac:dyDescent="0.2">
      <c r="D846" s="4"/>
      <c r="E846" s="130"/>
      <c r="F846" s="15"/>
    </row>
    <row r="847" spans="4:6" s="1" customFormat="1" x14ac:dyDescent="0.2">
      <c r="D847" s="4"/>
      <c r="E847" s="130"/>
      <c r="F847" s="15"/>
    </row>
    <row r="848" spans="4:6" s="1" customFormat="1" x14ac:dyDescent="0.2">
      <c r="D848" s="4"/>
      <c r="E848" s="130"/>
      <c r="F848" s="15"/>
    </row>
    <row r="849" spans="4:6" s="1" customFormat="1" x14ac:dyDescent="0.2">
      <c r="D849" s="4"/>
      <c r="E849" s="130"/>
      <c r="F849" s="15"/>
    </row>
    <row r="850" spans="4:6" s="1" customFormat="1" x14ac:dyDescent="0.2">
      <c r="D850" s="4"/>
      <c r="E850" s="130"/>
      <c r="F850" s="15"/>
    </row>
    <row r="851" spans="4:6" s="1" customFormat="1" x14ac:dyDescent="0.2">
      <c r="D851" s="4"/>
      <c r="E851" s="130"/>
      <c r="F851" s="15"/>
    </row>
    <row r="852" spans="4:6" s="1" customFormat="1" x14ac:dyDescent="0.2">
      <c r="D852" s="4"/>
      <c r="E852" s="130"/>
      <c r="F852" s="15"/>
    </row>
    <row r="853" spans="4:6" s="1" customFormat="1" x14ac:dyDescent="0.2">
      <c r="D853" s="4"/>
      <c r="E853" s="130"/>
      <c r="F853" s="15"/>
    </row>
    <row r="854" spans="4:6" s="1" customFormat="1" x14ac:dyDescent="0.2">
      <c r="D854" s="4"/>
      <c r="E854" s="130"/>
      <c r="F854" s="15"/>
    </row>
    <row r="855" spans="4:6" s="1" customFormat="1" x14ac:dyDescent="0.2">
      <c r="D855" s="4"/>
      <c r="E855" s="130"/>
      <c r="F855" s="15"/>
    </row>
    <row r="856" spans="4:6" s="1" customFormat="1" x14ac:dyDescent="0.2">
      <c r="D856" s="4"/>
      <c r="E856" s="130"/>
      <c r="F856" s="15"/>
    </row>
    <row r="857" spans="4:6" s="1" customFormat="1" x14ac:dyDescent="0.2">
      <c r="D857" s="4"/>
      <c r="E857" s="130"/>
      <c r="F857" s="15"/>
    </row>
    <row r="858" spans="4:6" s="1" customFormat="1" x14ac:dyDescent="0.2">
      <c r="D858" s="4"/>
      <c r="E858" s="130"/>
      <c r="F858" s="15"/>
    </row>
    <row r="859" spans="4:6" s="1" customFormat="1" x14ac:dyDescent="0.2">
      <c r="D859" s="4"/>
      <c r="E859" s="130"/>
      <c r="F859" s="15"/>
    </row>
    <row r="860" spans="4:6" s="1" customFormat="1" x14ac:dyDescent="0.2">
      <c r="D860" s="4"/>
      <c r="E860" s="130"/>
      <c r="F860" s="15"/>
    </row>
    <row r="861" spans="4:6" s="1" customFormat="1" x14ac:dyDescent="0.2">
      <c r="D861" s="4"/>
      <c r="E861" s="130"/>
      <c r="F861" s="15"/>
    </row>
    <row r="862" spans="4:6" s="1" customFormat="1" x14ac:dyDescent="0.2">
      <c r="D862" s="4"/>
      <c r="E862" s="130"/>
      <c r="F862" s="15"/>
    </row>
    <row r="863" spans="4:6" s="1" customFormat="1" x14ac:dyDescent="0.2">
      <c r="D863" s="4"/>
      <c r="E863" s="130"/>
      <c r="F863" s="15"/>
    </row>
    <row r="864" spans="4:6" s="1" customFormat="1" x14ac:dyDescent="0.2">
      <c r="D864" s="4"/>
      <c r="E864" s="130"/>
      <c r="F864" s="15"/>
    </row>
    <row r="865" spans="4:6" s="1" customFormat="1" x14ac:dyDescent="0.2">
      <c r="D865" s="4"/>
      <c r="E865" s="130"/>
      <c r="F865" s="15"/>
    </row>
    <row r="866" spans="4:6" s="1" customFormat="1" x14ac:dyDescent="0.2">
      <c r="D866" s="4"/>
      <c r="E866" s="130"/>
      <c r="F866" s="15"/>
    </row>
    <row r="867" spans="4:6" s="1" customFormat="1" x14ac:dyDescent="0.2">
      <c r="D867" s="4"/>
      <c r="E867" s="130"/>
      <c r="F867" s="15"/>
    </row>
    <row r="868" spans="4:6" s="1" customFormat="1" x14ac:dyDescent="0.2">
      <c r="D868" s="4"/>
      <c r="E868" s="130"/>
      <c r="F868" s="15"/>
    </row>
    <row r="869" spans="4:6" s="1" customFormat="1" x14ac:dyDescent="0.2">
      <c r="D869" s="4"/>
      <c r="E869" s="130"/>
      <c r="F869" s="15"/>
    </row>
    <row r="870" spans="4:6" s="1" customFormat="1" x14ac:dyDescent="0.2">
      <c r="D870" s="4"/>
      <c r="E870" s="130"/>
      <c r="F870" s="15"/>
    </row>
    <row r="871" spans="4:6" s="1" customFormat="1" x14ac:dyDescent="0.2">
      <c r="D871" s="4"/>
      <c r="E871" s="130"/>
      <c r="F871" s="15"/>
    </row>
    <row r="872" spans="4:6" s="1" customFormat="1" x14ac:dyDescent="0.2">
      <c r="D872" s="4"/>
      <c r="E872" s="130"/>
      <c r="F872" s="15"/>
    </row>
    <row r="873" spans="4:6" s="1" customFormat="1" x14ac:dyDescent="0.2">
      <c r="D873" s="4"/>
      <c r="E873" s="130"/>
      <c r="F873" s="15"/>
    </row>
    <row r="874" spans="4:6" s="1" customFormat="1" x14ac:dyDescent="0.2">
      <c r="D874" s="4"/>
      <c r="E874" s="130"/>
      <c r="F874" s="15"/>
    </row>
    <row r="875" spans="4:6" s="1" customFormat="1" x14ac:dyDescent="0.2">
      <c r="D875" s="4"/>
      <c r="E875" s="130"/>
      <c r="F875" s="15"/>
    </row>
    <row r="876" spans="4:6" s="1" customFormat="1" x14ac:dyDescent="0.2">
      <c r="D876" s="4"/>
      <c r="E876" s="130"/>
      <c r="F876" s="15"/>
    </row>
    <row r="877" spans="4:6" s="1" customFormat="1" x14ac:dyDescent="0.2">
      <c r="D877" s="4"/>
      <c r="E877" s="130"/>
      <c r="F877" s="15"/>
    </row>
    <row r="878" spans="4:6" s="1" customFormat="1" x14ac:dyDescent="0.2">
      <c r="D878" s="4"/>
      <c r="E878" s="130"/>
      <c r="F878" s="15"/>
    </row>
    <row r="879" spans="4:6" s="1" customFormat="1" x14ac:dyDescent="0.2">
      <c r="D879" s="4"/>
      <c r="E879" s="130"/>
      <c r="F879" s="15"/>
    </row>
    <row r="880" spans="4:6" s="1" customFormat="1" x14ac:dyDescent="0.2">
      <c r="D880" s="4"/>
      <c r="E880" s="130"/>
      <c r="F880" s="15"/>
    </row>
    <row r="881" spans="4:6" s="1" customFormat="1" x14ac:dyDescent="0.2">
      <c r="D881" s="4"/>
      <c r="E881" s="130"/>
      <c r="F881" s="15"/>
    </row>
    <row r="882" spans="4:6" s="1" customFormat="1" x14ac:dyDescent="0.2">
      <c r="D882" s="4"/>
      <c r="E882" s="130"/>
      <c r="F882" s="15"/>
    </row>
    <row r="883" spans="4:6" s="1" customFormat="1" x14ac:dyDescent="0.2">
      <c r="D883" s="4"/>
      <c r="E883" s="130"/>
      <c r="F883" s="15"/>
    </row>
    <row r="884" spans="4:6" s="1" customFormat="1" x14ac:dyDescent="0.2">
      <c r="D884" s="4"/>
      <c r="E884" s="130"/>
      <c r="F884" s="15"/>
    </row>
    <row r="885" spans="4:6" s="1" customFormat="1" x14ac:dyDescent="0.2">
      <c r="D885" s="4"/>
      <c r="E885" s="130"/>
      <c r="F885" s="15"/>
    </row>
    <row r="886" spans="4:6" s="1" customFormat="1" x14ac:dyDescent="0.2">
      <c r="D886" s="4"/>
      <c r="E886" s="130"/>
      <c r="F886" s="15"/>
    </row>
    <row r="887" spans="4:6" s="1" customFormat="1" x14ac:dyDescent="0.2">
      <c r="D887" s="4"/>
      <c r="E887" s="130"/>
      <c r="F887" s="15"/>
    </row>
    <row r="888" spans="4:6" s="1" customFormat="1" x14ac:dyDescent="0.2">
      <c r="D888" s="4"/>
      <c r="E888" s="130"/>
      <c r="F888" s="15"/>
    </row>
    <row r="889" spans="4:6" s="1" customFormat="1" x14ac:dyDescent="0.2">
      <c r="D889" s="4"/>
      <c r="E889" s="130"/>
      <c r="F889" s="15"/>
    </row>
    <row r="890" spans="4:6" s="1" customFormat="1" x14ac:dyDescent="0.2">
      <c r="D890" s="4"/>
      <c r="E890" s="130"/>
      <c r="F890" s="15"/>
    </row>
    <row r="891" spans="4:6" s="1" customFormat="1" x14ac:dyDescent="0.2">
      <c r="D891" s="4"/>
      <c r="E891" s="130"/>
      <c r="F891" s="15"/>
    </row>
    <row r="892" spans="4:6" s="1" customFormat="1" x14ac:dyDescent="0.2">
      <c r="D892" s="4"/>
      <c r="E892" s="130"/>
      <c r="F892" s="15"/>
    </row>
    <row r="893" spans="4:6" s="1" customFormat="1" x14ac:dyDescent="0.2">
      <c r="D893" s="4"/>
      <c r="E893" s="130"/>
      <c r="F893" s="15"/>
    </row>
    <row r="894" spans="4:6" s="1" customFormat="1" x14ac:dyDescent="0.2">
      <c r="D894" s="4"/>
      <c r="E894" s="130"/>
      <c r="F894" s="15"/>
    </row>
    <row r="895" spans="4:6" s="1" customFormat="1" x14ac:dyDescent="0.2">
      <c r="D895" s="4"/>
      <c r="E895" s="130"/>
      <c r="F895" s="15"/>
    </row>
    <row r="896" spans="4:6" s="1" customFormat="1" x14ac:dyDescent="0.2">
      <c r="D896" s="4"/>
      <c r="E896" s="130"/>
      <c r="F896" s="15"/>
    </row>
    <row r="897" spans="4:6" s="1" customFormat="1" x14ac:dyDescent="0.2">
      <c r="D897" s="4"/>
      <c r="E897" s="130"/>
      <c r="F897" s="15"/>
    </row>
    <row r="898" spans="4:6" s="1" customFormat="1" x14ac:dyDescent="0.2">
      <c r="D898" s="4"/>
      <c r="E898" s="130"/>
      <c r="F898" s="15"/>
    </row>
    <row r="899" spans="4:6" s="1" customFormat="1" x14ac:dyDescent="0.2">
      <c r="D899" s="4"/>
      <c r="E899" s="130"/>
      <c r="F899" s="15"/>
    </row>
    <row r="900" spans="4:6" s="1" customFormat="1" x14ac:dyDescent="0.2">
      <c r="D900" s="4"/>
      <c r="E900" s="130"/>
      <c r="F900" s="15"/>
    </row>
    <row r="901" spans="4:6" s="1" customFormat="1" x14ac:dyDescent="0.2">
      <c r="D901" s="4"/>
      <c r="E901" s="130"/>
      <c r="F901" s="15"/>
    </row>
    <row r="902" spans="4:6" s="1" customFormat="1" x14ac:dyDescent="0.2">
      <c r="D902" s="4"/>
      <c r="E902" s="130"/>
      <c r="F902" s="15"/>
    </row>
    <row r="903" spans="4:6" s="1" customFormat="1" x14ac:dyDescent="0.2">
      <c r="D903" s="4"/>
      <c r="E903" s="130"/>
      <c r="F903" s="15"/>
    </row>
    <row r="904" spans="4:6" s="1" customFormat="1" x14ac:dyDescent="0.2">
      <c r="D904" s="4"/>
      <c r="E904" s="130"/>
      <c r="F904" s="15"/>
    </row>
    <row r="905" spans="4:6" s="1" customFormat="1" x14ac:dyDescent="0.2">
      <c r="D905" s="4"/>
      <c r="E905" s="130"/>
      <c r="F905" s="15"/>
    </row>
    <row r="906" spans="4:6" s="1" customFormat="1" x14ac:dyDescent="0.2">
      <c r="D906" s="4"/>
      <c r="E906" s="130"/>
      <c r="F906" s="15"/>
    </row>
    <row r="907" spans="4:6" s="1" customFormat="1" x14ac:dyDescent="0.2">
      <c r="D907" s="4"/>
      <c r="E907" s="130"/>
      <c r="F907" s="15"/>
    </row>
    <row r="908" spans="4:6" s="1" customFormat="1" x14ac:dyDescent="0.2">
      <c r="D908" s="4"/>
      <c r="E908" s="130"/>
      <c r="F908" s="15"/>
    </row>
    <row r="909" spans="4:6" s="1" customFormat="1" x14ac:dyDescent="0.2">
      <c r="D909" s="4"/>
      <c r="E909" s="130"/>
      <c r="F909" s="15"/>
    </row>
    <row r="910" spans="4:6" s="1" customFormat="1" x14ac:dyDescent="0.2">
      <c r="D910" s="3"/>
      <c r="E910" s="131"/>
      <c r="F910" s="15"/>
    </row>
    <row r="911" spans="4:6" s="1" customFormat="1" x14ac:dyDescent="0.2">
      <c r="D911" s="3"/>
      <c r="E911" s="131"/>
      <c r="F911" s="15"/>
    </row>
    <row r="912" spans="4:6" s="1" customFormat="1" x14ac:dyDescent="0.2">
      <c r="D912" s="3"/>
      <c r="E912" s="131"/>
      <c r="F912" s="15"/>
    </row>
    <row r="913" spans="4:6" s="1" customFormat="1" x14ac:dyDescent="0.2">
      <c r="D913" s="3"/>
      <c r="E913" s="131"/>
      <c r="F913" s="15"/>
    </row>
    <row r="914" spans="4:6" s="1" customFormat="1" x14ac:dyDescent="0.2">
      <c r="D914" s="3"/>
      <c r="E914" s="131"/>
      <c r="F914" s="15"/>
    </row>
    <row r="915" spans="4:6" s="1" customFormat="1" x14ac:dyDescent="0.2">
      <c r="D915" s="3"/>
      <c r="E915" s="131"/>
      <c r="F915" s="15"/>
    </row>
    <row r="916" spans="4:6" s="1" customFormat="1" x14ac:dyDescent="0.2">
      <c r="D916" s="3"/>
      <c r="E916" s="131"/>
      <c r="F916" s="15"/>
    </row>
    <row r="917" spans="4:6" s="1" customFormat="1" x14ac:dyDescent="0.2">
      <c r="D917" s="3"/>
      <c r="E917" s="131"/>
      <c r="F917" s="15"/>
    </row>
    <row r="918" spans="4:6" s="1" customFormat="1" x14ac:dyDescent="0.2">
      <c r="D918" s="3"/>
      <c r="E918" s="131"/>
      <c r="F918" s="15"/>
    </row>
    <row r="919" spans="4:6" s="1" customFormat="1" x14ac:dyDescent="0.2">
      <c r="D919" s="3"/>
      <c r="E919" s="131"/>
      <c r="F919" s="15"/>
    </row>
    <row r="920" spans="4:6" s="1" customFormat="1" x14ac:dyDescent="0.2">
      <c r="D920" s="3"/>
      <c r="E920" s="131"/>
      <c r="F920" s="15"/>
    </row>
    <row r="921" spans="4:6" s="1" customFormat="1" x14ac:dyDescent="0.2">
      <c r="D921" s="3"/>
      <c r="E921" s="131"/>
      <c r="F921" s="15"/>
    </row>
    <row r="922" spans="4:6" s="1" customFormat="1" x14ac:dyDescent="0.2">
      <c r="D922" s="3"/>
      <c r="E922" s="131"/>
      <c r="F922" s="15"/>
    </row>
    <row r="923" spans="4:6" s="1" customFormat="1" x14ac:dyDescent="0.2">
      <c r="D923" s="3"/>
      <c r="E923" s="131"/>
      <c r="F923" s="15"/>
    </row>
    <row r="924" spans="4:6" s="1" customFormat="1" x14ac:dyDescent="0.2">
      <c r="D924" s="3"/>
      <c r="E924" s="131"/>
      <c r="F924" s="15"/>
    </row>
    <row r="925" spans="4:6" s="1" customFormat="1" x14ac:dyDescent="0.2">
      <c r="D925" s="3"/>
      <c r="E925" s="131"/>
      <c r="F925" s="15"/>
    </row>
    <row r="926" spans="4:6" s="1" customFormat="1" x14ac:dyDescent="0.2">
      <c r="D926" s="3"/>
      <c r="E926" s="131"/>
      <c r="F926" s="15"/>
    </row>
    <row r="927" spans="4:6" s="1" customFormat="1" x14ac:dyDescent="0.2">
      <c r="D927" s="3"/>
      <c r="E927" s="131"/>
      <c r="F927" s="15"/>
    </row>
    <row r="928" spans="4:6" s="1" customFormat="1" x14ac:dyDescent="0.2">
      <c r="D928" s="3"/>
      <c r="E928" s="131"/>
      <c r="F928" s="15"/>
    </row>
    <row r="929" spans="4:6" s="1" customFormat="1" x14ac:dyDescent="0.2">
      <c r="D929" s="3"/>
      <c r="E929" s="131"/>
      <c r="F929" s="15"/>
    </row>
    <row r="930" spans="4:6" s="1" customFormat="1" x14ac:dyDescent="0.2">
      <c r="D930" s="3"/>
      <c r="E930" s="131"/>
      <c r="F930" s="15"/>
    </row>
    <row r="931" spans="4:6" s="1" customFormat="1" x14ac:dyDescent="0.2">
      <c r="D931" s="3"/>
      <c r="E931" s="131"/>
      <c r="F931" s="15"/>
    </row>
    <row r="932" spans="4:6" s="1" customFormat="1" x14ac:dyDescent="0.2">
      <c r="D932" s="3"/>
      <c r="E932" s="131"/>
      <c r="F932" s="15"/>
    </row>
    <row r="933" spans="4:6" s="1" customFormat="1" x14ac:dyDescent="0.2">
      <c r="D933" s="3"/>
      <c r="E933" s="131"/>
      <c r="F933" s="15"/>
    </row>
    <row r="934" spans="4:6" s="1" customFormat="1" x14ac:dyDescent="0.2">
      <c r="D934" s="3"/>
      <c r="E934" s="131"/>
      <c r="F934" s="15"/>
    </row>
    <row r="935" spans="4:6" s="1" customFormat="1" x14ac:dyDescent="0.2">
      <c r="D935" s="3"/>
      <c r="E935" s="131"/>
      <c r="F935" s="15"/>
    </row>
    <row r="936" spans="4:6" s="1" customFormat="1" x14ac:dyDescent="0.2">
      <c r="D936" s="3"/>
      <c r="E936" s="131"/>
      <c r="F936" s="15"/>
    </row>
    <row r="937" spans="4:6" s="1" customFormat="1" x14ac:dyDescent="0.2">
      <c r="D937" s="3"/>
      <c r="E937" s="131"/>
      <c r="F937" s="15"/>
    </row>
    <row r="938" spans="4:6" s="1" customFormat="1" x14ac:dyDescent="0.2">
      <c r="D938" s="3"/>
      <c r="E938" s="131"/>
      <c r="F938" s="15"/>
    </row>
    <row r="939" spans="4:6" s="1" customFormat="1" x14ac:dyDescent="0.2">
      <c r="D939" s="3"/>
      <c r="E939" s="131"/>
      <c r="F939" s="15"/>
    </row>
    <row r="940" spans="4:6" s="1" customFormat="1" x14ac:dyDescent="0.2">
      <c r="D940" s="3"/>
      <c r="E940" s="131"/>
      <c r="F940" s="15"/>
    </row>
    <row r="941" spans="4:6" s="1" customFormat="1" x14ac:dyDescent="0.2">
      <c r="D941" s="3"/>
      <c r="E941" s="131"/>
      <c r="F941" s="15"/>
    </row>
    <row r="942" spans="4:6" s="1" customFormat="1" x14ac:dyDescent="0.2">
      <c r="D942" s="3"/>
      <c r="E942" s="131"/>
      <c r="F942" s="15"/>
    </row>
    <row r="943" spans="4:6" s="1" customFormat="1" x14ac:dyDescent="0.2">
      <c r="D943" s="3"/>
      <c r="E943" s="131"/>
      <c r="F943" s="15"/>
    </row>
    <row r="944" spans="4:6" s="1" customFormat="1" x14ac:dyDescent="0.2">
      <c r="D944" s="3"/>
      <c r="E944" s="131"/>
      <c r="F944" s="15"/>
    </row>
    <row r="945" spans="4:6" s="1" customFormat="1" x14ac:dyDescent="0.2">
      <c r="D945" s="3"/>
      <c r="E945" s="131"/>
      <c r="F945" s="15"/>
    </row>
    <row r="946" spans="4:6" s="1" customFormat="1" x14ac:dyDescent="0.2">
      <c r="D946" s="3"/>
      <c r="E946" s="131"/>
      <c r="F946" s="15"/>
    </row>
    <row r="947" spans="4:6" s="1" customFormat="1" x14ac:dyDescent="0.2">
      <c r="D947" s="3"/>
      <c r="E947" s="131"/>
      <c r="F947" s="15"/>
    </row>
    <row r="948" spans="4:6" s="1" customFormat="1" x14ac:dyDescent="0.2">
      <c r="D948" s="3"/>
      <c r="E948" s="131"/>
      <c r="F948" s="15"/>
    </row>
    <row r="949" spans="4:6" s="1" customFormat="1" x14ac:dyDescent="0.2">
      <c r="D949" s="3"/>
      <c r="E949" s="131"/>
      <c r="F949" s="15"/>
    </row>
    <row r="950" spans="4:6" s="1" customFormat="1" x14ac:dyDescent="0.2">
      <c r="D950" s="3"/>
      <c r="E950" s="131"/>
      <c r="F950" s="15"/>
    </row>
    <row r="951" spans="4:6" s="1" customFormat="1" x14ac:dyDescent="0.2">
      <c r="D951" s="3"/>
      <c r="E951" s="131"/>
      <c r="F951" s="15"/>
    </row>
    <row r="952" spans="4:6" s="1" customFormat="1" x14ac:dyDescent="0.2">
      <c r="D952" s="3"/>
      <c r="E952" s="131"/>
      <c r="F952" s="15"/>
    </row>
    <row r="953" spans="4:6" s="1" customFormat="1" x14ac:dyDescent="0.2">
      <c r="D953" s="3"/>
      <c r="E953" s="131"/>
      <c r="F953" s="15"/>
    </row>
    <row r="954" spans="4:6" s="1" customFormat="1" x14ac:dyDescent="0.2">
      <c r="D954" s="3"/>
      <c r="E954" s="131"/>
      <c r="F954" s="15"/>
    </row>
    <row r="955" spans="4:6" s="1" customFormat="1" x14ac:dyDescent="0.2">
      <c r="D955" s="3"/>
      <c r="E955" s="131"/>
      <c r="F955" s="15"/>
    </row>
    <row r="956" spans="4:6" s="1" customFormat="1" x14ac:dyDescent="0.2">
      <c r="D956" s="3"/>
      <c r="E956" s="131"/>
      <c r="F956" s="15"/>
    </row>
    <row r="957" spans="4:6" s="1" customFormat="1" x14ac:dyDescent="0.2">
      <c r="D957" s="3"/>
      <c r="E957" s="131"/>
      <c r="F957" s="15"/>
    </row>
    <row r="958" spans="4:6" s="1" customFormat="1" x14ac:dyDescent="0.2">
      <c r="D958" s="3"/>
      <c r="E958" s="131"/>
      <c r="F958" s="15"/>
    </row>
    <row r="959" spans="4:6" s="1" customFormat="1" x14ac:dyDescent="0.2">
      <c r="D959" s="3"/>
      <c r="E959" s="131"/>
      <c r="F959" s="15"/>
    </row>
    <row r="960" spans="4:6" s="1" customFormat="1" x14ac:dyDescent="0.2">
      <c r="D960" s="3"/>
      <c r="E960" s="131"/>
      <c r="F960" s="15"/>
    </row>
    <row r="961" spans="4:6" s="1" customFormat="1" x14ac:dyDescent="0.2">
      <c r="D961" s="3"/>
      <c r="E961" s="131"/>
      <c r="F961" s="15"/>
    </row>
    <row r="962" spans="4:6" s="1" customFormat="1" x14ac:dyDescent="0.2">
      <c r="D962" s="3"/>
      <c r="E962" s="131"/>
      <c r="F962" s="15"/>
    </row>
    <row r="963" spans="4:6" s="1" customFormat="1" x14ac:dyDescent="0.2">
      <c r="D963" s="3"/>
      <c r="E963" s="131"/>
      <c r="F963" s="15"/>
    </row>
    <row r="964" spans="4:6" s="1" customFormat="1" x14ac:dyDescent="0.2">
      <c r="D964" s="3"/>
      <c r="E964" s="131"/>
      <c r="F964" s="15"/>
    </row>
    <row r="965" spans="4:6" s="1" customFormat="1" x14ac:dyDescent="0.2">
      <c r="D965" s="3"/>
      <c r="E965" s="131"/>
      <c r="F965" s="15"/>
    </row>
    <row r="966" spans="4:6" s="1" customFormat="1" x14ac:dyDescent="0.2">
      <c r="D966" s="3"/>
      <c r="E966" s="131"/>
      <c r="F966" s="15"/>
    </row>
    <row r="967" spans="4:6" s="1" customFormat="1" x14ac:dyDescent="0.2">
      <c r="D967" s="3"/>
      <c r="E967" s="131"/>
      <c r="F967" s="15"/>
    </row>
    <row r="968" spans="4:6" s="1" customFormat="1" x14ac:dyDescent="0.2">
      <c r="D968" s="3"/>
      <c r="E968" s="131"/>
      <c r="F968" s="15"/>
    </row>
    <row r="969" spans="4:6" s="1" customFormat="1" x14ac:dyDescent="0.2">
      <c r="D969" s="3"/>
      <c r="E969" s="131"/>
      <c r="F969" s="15"/>
    </row>
    <row r="970" spans="4:6" s="1" customFormat="1" x14ac:dyDescent="0.2">
      <c r="D970" s="3"/>
      <c r="E970" s="131"/>
      <c r="F970" s="15"/>
    </row>
    <row r="971" spans="4:6" s="1" customFormat="1" x14ac:dyDescent="0.2">
      <c r="D971" s="3"/>
      <c r="E971" s="131"/>
      <c r="F971" s="15"/>
    </row>
    <row r="972" spans="4:6" s="1" customFormat="1" x14ac:dyDescent="0.2">
      <c r="D972" s="3"/>
      <c r="E972" s="131"/>
      <c r="F972" s="15"/>
    </row>
    <row r="973" spans="4:6" s="1" customFormat="1" x14ac:dyDescent="0.2">
      <c r="D973" s="3"/>
      <c r="E973" s="131"/>
      <c r="F973" s="15"/>
    </row>
    <row r="974" spans="4:6" s="1" customFormat="1" x14ac:dyDescent="0.2">
      <c r="D974" s="3"/>
      <c r="E974" s="131"/>
      <c r="F974" s="15"/>
    </row>
    <row r="975" spans="4:6" s="1" customFormat="1" x14ac:dyDescent="0.2">
      <c r="D975" s="3"/>
      <c r="E975" s="131"/>
      <c r="F975" s="15"/>
    </row>
    <row r="976" spans="4:6" s="1" customFormat="1" x14ac:dyDescent="0.2">
      <c r="D976" s="3"/>
      <c r="E976" s="131"/>
      <c r="F976" s="15"/>
    </row>
    <row r="977" spans="4:6" s="1" customFormat="1" x14ac:dyDescent="0.2">
      <c r="D977" s="3"/>
      <c r="E977" s="131"/>
      <c r="F977" s="15"/>
    </row>
    <row r="978" spans="4:6" s="1" customFormat="1" x14ac:dyDescent="0.2">
      <c r="D978" s="3"/>
      <c r="E978" s="131"/>
      <c r="F978" s="15"/>
    </row>
    <row r="979" spans="4:6" s="1" customFormat="1" x14ac:dyDescent="0.2">
      <c r="D979" s="3"/>
      <c r="E979" s="131"/>
      <c r="F979" s="15"/>
    </row>
    <row r="980" spans="4:6" s="1" customFormat="1" x14ac:dyDescent="0.2">
      <c r="D980" s="3"/>
      <c r="E980" s="131"/>
      <c r="F980" s="15"/>
    </row>
    <row r="981" spans="4:6" s="1" customFormat="1" x14ac:dyDescent="0.2">
      <c r="D981" s="3"/>
      <c r="E981" s="131"/>
      <c r="F981" s="15"/>
    </row>
    <row r="982" spans="4:6" s="1" customFormat="1" x14ac:dyDescent="0.2">
      <c r="D982" s="3"/>
      <c r="E982" s="131"/>
      <c r="F982" s="15"/>
    </row>
    <row r="983" spans="4:6" s="1" customFormat="1" x14ac:dyDescent="0.2">
      <c r="D983" s="3"/>
      <c r="E983" s="131"/>
      <c r="F983" s="15"/>
    </row>
    <row r="984" spans="4:6" s="1" customFormat="1" x14ac:dyDescent="0.2">
      <c r="D984" s="3"/>
      <c r="E984" s="131"/>
      <c r="F984" s="15"/>
    </row>
    <row r="985" spans="4:6" s="1" customFormat="1" x14ac:dyDescent="0.2">
      <c r="D985" s="3"/>
      <c r="E985" s="131"/>
      <c r="F985" s="15"/>
    </row>
    <row r="986" spans="4:6" s="1" customFormat="1" x14ac:dyDescent="0.2">
      <c r="D986" s="3"/>
      <c r="E986" s="131"/>
      <c r="F986" s="15"/>
    </row>
    <row r="987" spans="4:6" s="1" customFormat="1" x14ac:dyDescent="0.2">
      <c r="D987" s="3"/>
      <c r="E987" s="131"/>
      <c r="F987" s="15"/>
    </row>
    <row r="988" spans="4:6" s="1" customFormat="1" x14ac:dyDescent="0.2">
      <c r="D988" s="3"/>
      <c r="E988" s="131"/>
      <c r="F988" s="15"/>
    </row>
    <row r="989" spans="4:6" s="1" customFormat="1" x14ac:dyDescent="0.2">
      <c r="D989" s="3"/>
      <c r="E989" s="131"/>
      <c r="F989" s="15"/>
    </row>
    <row r="990" spans="4:6" s="1" customFormat="1" x14ac:dyDescent="0.2">
      <c r="D990" s="3"/>
      <c r="E990" s="131"/>
      <c r="F990" s="15"/>
    </row>
    <row r="991" spans="4:6" s="1" customFormat="1" x14ac:dyDescent="0.2">
      <c r="D991" s="3"/>
      <c r="E991" s="131"/>
      <c r="F991" s="15"/>
    </row>
    <row r="992" spans="4:6" s="1" customFormat="1" x14ac:dyDescent="0.2">
      <c r="D992" s="3"/>
      <c r="E992" s="131"/>
      <c r="F992" s="15"/>
    </row>
    <row r="993" spans="4:6" s="1" customFormat="1" x14ac:dyDescent="0.2">
      <c r="D993" s="3"/>
      <c r="E993" s="131"/>
      <c r="F993" s="15"/>
    </row>
    <row r="994" spans="4:6" s="1" customFormat="1" x14ac:dyDescent="0.2">
      <c r="D994" s="3"/>
      <c r="E994" s="131"/>
      <c r="F994" s="15"/>
    </row>
    <row r="995" spans="4:6" s="1" customFormat="1" x14ac:dyDescent="0.2">
      <c r="D995" s="3"/>
      <c r="E995" s="131"/>
      <c r="F995" s="15"/>
    </row>
    <row r="996" spans="4:6" s="1" customFormat="1" x14ac:dyDescent="0.2">
      <c r="D996" s="3"/>
      <c r="E996" s="131"/>
      <c r="F996" s="15"/>
    </row>
    <row r="997" spans="4:6" s="1" customFormat="1" x14ac:dyDescent="0.2">
      <c r="D997" s="3"/>
      <c r="E997" s="131"/>
      <c r="F997" s="15"/>
    </row>
    <row r="998" spans="4:6" s="1" customFormat="1" x14ac:dyDescent="0.2">
      <c r="D998" s="3"/>
      <c r="E998" s="131"/>
      <c r="F998" s="15"/>
    </row>
    <row r="999" spans="4:6" s="1" customFormat="1" x14ac:dyDescent="0.2">
      <c r="D999" s="3"/>
      <c r="E999" s="131"/>
      <c r="F999" s="15"/>
    </row>
    <row r="1000" spans="4:6" s="1" customFormat="1" x14ac:dyDescent="0.2">
      <c r="D1000" s="3"/>
      <c r="E1000" s="131"/>
      <c r="F1000" s="15"/>
    </row>
    <row r="1001" spans="4:6" s="1" customFormat="1" x14ac:dyDescent="0.2">
      <c r="D1001" s="3"/>
      <c r="E1001" s="131"/>
      <c r="F1001" s="15"/>
    </row>
    <row r="1002" spans="4:6" s="1" customFormat="1" x14ac:dyDescent="0.2">
      <c r="D1002" s="3"/>
      <c r="E1002" s="131"/>
      <c r="F1002" s="15"/>
    </row>
    <row r="1003" spans="4:6" s="1" customFormat="1" x14ac:dyDescent="0.2">
      <c r="D1003" s="3"/>
      <c r="E1003" s="131"/>
      <c r="F1003" s="15"/>
    </row>
    <row r="1004" spans="4:6" s="1" customFormat="1" x14ac:dyDescent="0.2">
      <c r="D1004" s="3"/>
      <c r="E1004" s="131"/>
      <c r="F1004" s="15"/>
    </row>
    <row r="1005" spans="4:6" s="1" customFormat="1" x14ac:dyDescent="0.2">
      <c r="D1005" s="3"/>
      <c r="E1005" s="131"/>
      <c r="F1005" s="15"/>
    </row>
    <row r="1006" spans="4:6" s="1" customFormat="1" x14ac:dyDescent="0.2">
      <c r="D1006" s="3"/>
      <c r="E1006" s="131"/>
      <c r="F1006" s="15"/>
    </row>
    <row r="1007" spans="4:6" s="1" customFormat="1" x14ac:dyDescent="0.2">
      <c r="D1007" s="3"/>
      <c r="E1007" s="131"/>
      <c r="F1007" s="15"/>
    </row>
    <row r="1008" spans="4:6" s="1" customFormat="1" x14ac:dyDescent="0.2">
      <c r="D1008" s="3"/>
      <c r="E1008" s="131"/>
      <c r="F1008" s="15"/>
    </row>
    <row r="1009" spans="4:6" s="1" customFormat="1" x14ac:dyDescent="0.2">
      <c r="D1009" s="3"/>
      <c r="E1009" s="131"/>
      <c r="F1009" s="15"/>
    </row>
    <row r="1010" spans="4:6" s="1" customFormat="1" x14ac:dyDescent="0.2">
      <c r="D1010" s="3"/>
      <c r="E1010" s="131"/>
      <c r="F1010" s="15"/>
    </row>
    <row r="1011" spans="4:6" s="1" customFormat="1" x14ac:dyDescent="0.2">
      <c r="D1011" s="3"/>
      <c r="E1011" s="131"/>
      <c r="F1011" s="15"/>
    </row>
    <row r="1012" spans="4:6" s="1" customFormat="1" x14ac:dyDescent="0.2">
      <c r="D1012" s="3"/>
      <c r="E1012" s="131"/>
      <c r="F1012" s="15"/>
    </row>
    <row r="1013" spans="4:6" s="1" customFormat="1" x14ac:dyDescent="0.2">
      <c r="D1013" s="3"/>
      <c r="E1013" s="131"/>
      <c r="F1013" s="15"/>
    </row>
    <row r="1014" spans="4:6" s="1" customFormat="1" x14ac:dyDescent="0.2">
      <c r="D1014" s="3"/>
      <c r="E1014" s="131"/>
      <c r="F1014" s="15"/>
    </row>
    <row r="1015" spans="4:6" s="1" customFormat="1" x14ac:dyDescent="0.2">
      <c r="D1015" s="3"/>
      <c r="E1015" s="131"/>
      <c r="F1015" s="15"/>
    </row>
    <row r="1016" spans="4:6" s="1" customFormat="1" x14ac:dyDescent="0.2">
      <c r="D1016" s="3"/>
      <c r="E1016" s="131"/>
      <c r="F1016" s="15"/>
    </row>
    <row r="1017" spans="4:6" s="1" customFormat="1" x14ac:dyDescent="0.2">
      <c r="D1017" s="3"/>
      <c r="E1017" s="131"/>
      <c r="F1017" s="15"/>
    </row>
    <row r="1018" spans="4:6" s="1" customFormat="1" x14ac:dyDescent="0.2">
      <c r="D1018" s="3"/>
      <c r="E1018" s="131"/>
      <c r="F1018" s="15"/>
    </row>
    <row r="1019" spans="4:6" s="1" customFormat="1" x14ac:dyDescent="0.2">
      <c r="D1019" s="3"/>
      <c r="E1019" s="131"/>
      <c r="F1019" s="15"/>
    </row>
    <row r="1020" spans="4:6" s="1" customFormat="1" x14ac:dyDescent="0.2">
      <c r="D1020" s="3"/>
      <c r="E1020" s="131"/>
      <c r="F1020" s="15"/>
    </row>
    <row r="1021" spans="4:6" s="1" customFormat="1" x14ac:dyDescent="0.2">
      <c r="D1021" s="3"/>
      <c r="E1021" s="131"/>
      <c r="F1021" s="15"/>
    </row>
    <row r="1022" spans="4:6" s="1" customFormat="1" x14ac:dyDescent="0.2">
      <c r="D1022" s="3"/>
      <c r="E1022" s="131"/>
      <c r="F1022" s="15"/>
    </row>
    <row r="1023" spans="4:6" s="1" customFormat="1" x14ac:dyDescent="0.2">
      <c r="D1023" s="3"/>
      <c r="E1023" s="131"/>
      <c r="F1023" s="15"/>
    </row>
    <row r="1024" spans="4:6" s="1" customFormat="1" x14ac:dyDescent="0.2">
      <c r="D1024" s="3"/>
      <c r="E1024" s="131"/>
      <c r="F1024" s="15"/>
    </row>
    <row r="1025" spans="4:6" s="1" customFormat="1" x14ac:dyDescent="0.2">
      <c r="D1025" s="3"/>
      <c r="E1025" s="131"/>
      <c r="F1025" s="15"/>
    </row>
    <row r="1026" spans="4:6" s="1" customFormat="1" x14ac:dyDescent="0.2">
      <c r="D1026" s="3"/>
      <c r="E1026" s="131"/>
      <c r="F1026" s="15"/>
    </row>
    <row r="1027" spans="4:6" s="1" customFormat="1" x14ac:dyDescent="0.2">
      <c r="D1027" s="3"/>
      <c r="E1027" s="131"/>
      <c r="F1027" s="15"/>
    </row>
    <row r="1028" spans="4:6" s="1" customFormat="1" x14ac:dyDescent="0.2">
      <c r="D1028" s="3"/>
      <c r="E1028" s="131"/>
      <c r="F1028" s="15"/>
    </row>
    <row r="1029" spans="4:6" s="1" customFormat="1" x14ac:dyDescent="0.2">
      <c r="D1029" s="3"/>
      <c r="E1029" s="131"/>
      <c r="F1029" s="15"/>
    </row>
    <row r="1030" spans="4:6" s="1" customFormat="1" x14ac:dyDescent="0.2">
      <c r="D1030" s="3"/>
      <c r="E1030" s="131"/>
      <c r="F1030" s="15"/>
    </row>
    <row r="1031" spans="4:6" s="1" customFormat="1" x14ac:dyDescent="0.2">
      <c r="D1031" s="3"/>
      <c r="E1031" s="131"/>
      <c r="F1031" s="15"/>
    </row>
    <row r="1032" spans="4:6" s="1" customFormat="1" x14ac:dyDescent="0.2">
      <c r="D1032" s="3"/>
      <c r="E1032" s="131"/>
      <c r="F1032" s="15"/>
    </row>
    <row r="1033" spans="4:6" s="1" customFormat="1" x14ac:dyDescent="0.2">
      <c r="D1033" s="3"/>
      <c r="E1033" s="131"/>
      <c r="F1033" s="15"/>
    </row>
    <row r="1034" spans="4:6" s="1" customFormat="1" x14ac:dyDescent="0.2">
      <c r="D1034" s="3"/>
      <c r="E1034" s="131"/>
      <c r="F1034" s="15"/>
    </row>
    <row r="1035" spans="4:6" s="1" customFormat="1" x14ac:dyDescent="0.2">
      <c r="D1035" s="3"/>
      <c r="E1035" s="131"/>
      <c r="F1035" s="15"/>
    </row>
    <row r="1036" spans="4:6" s="1" customFormat="1" x14ac:dyDescent="0.2">
      <c r="D1036" s="3"/>
      <c r="E1036" s="131"/>
      <c r="F1036" s="15"/>
    </row>
    <row r="1037" spans="4:6" s="1" customFormat="1" x14ac:dyDescent="0.2">
      <c r="D1037" s="3"/>
      <c r="E1037" s="131"/>
      <c r="F1037" s="15"/>
    </row>
    <row r="1038" spans="4:6" s="1" customFormat="1" x14ac:dyDescent="0.2">
      <c r="D1038" s="3"/>
      <c r="E1038" s="131"/>
      <c r="F1038" s="15"/>
    </row>
    <row r="1039" spans="4:6" s="1" customFormat="1" x14ac:dyDescent="0.2">
      <c r="D1039" s="3"/>
      <c r="E1039" s="131"/>
      <c r="F1039" s="15"/>
    </row>
    <row r="1040" spans="4:6" s="1" customFormat="1" x14ac:dyDescent="0.2">
      <c r="D1040" s="3"/>
      <c r="E1040" s="131"/>
      <c r="F1040" s="15"/>
    </row>
    <row r="1041" spans="4:6" s="1" customFormat="1" x14ac:dyDescent="0.2">
      <c r="D1041" s="3"/>
      <c r="E1041" s="131"/>
      <c r="F1041" s="15"/>
    </row>
    <row r="1042" spans="4:6" s="1" customFormat="1" x14ac:dyDescent="0.2">
      <c r="D1042" s="3"/>
      <c r="E1042" s="131"/>
      <c r="F1042" s="15"/>
    </row>
    <row r="1043" spans="4:6" s="1" customFormat="1" x14ac:dyDescent="0.2">
      <c r="D1043" s="3"/>
      <c r="E1043" s="131"/>
      <c r="F1043" s="15"/>
    </row>
    <row r="1044" spans="4:6" s="1" customFormat="1" x14ac:dyDescent="0.2">
      <c r="D1044" s="3"/>
      <c r="E1044" s="131"/>
      <c r="F1044" s="15"/>
    </row>
    <row r="1045" spans="4:6" s="1" customFormat="1" x14ac:dyDescent="0.2">
      <c r="D1045" s="3"/>
      <c r="E1045" s="131"/>
      <c r="F1045" s="15"/>
    </row>
    <row r="1046" spans="4:6" s="1" customFormat="1" x14ac:dyDescent="0.2">
      <c r="D1046" s="3"/>
      <c r="E1046" s="131"/>
      <c r="F1046" s="15"/>
    </row>
    <row r="1047" spans="4:6" s="1" customFormat="1" x14ac:dyDescent="0.2">
      <c r="D1047" s="3"/>
      <c r="E1047" s="131"/>
      <c r="F1047" s="15"/>
    </row>
    <row r="1048" spans="4:6" s="1" customFormat="1" x14ac:dyDescent="0.2">
      <c r="D1048" s="3"/>
      <c r="E1048" s="131"/>
      <c r="F1048" s="15"/>
    </row>
    <row r="1049" spans="4:6" s="1" customFormat="1" x14ac:dyDescent="0.2">
      <c r="D1049" s="3"/>
      <c r="E1049" s="131"/>
      <c r="F1049" s="15"/>
    </row>
    <row r="1050" spans="4:6" s="1" customFormat="1" x14ac:dyDescent="0.2">
      <c r="D1050" s="3"/>
      <c r="E1050" s="131"/>
      <c r="F1050" s="15"/>
    </row>
    <row r="1051" spans="4:6" s="1" customFormat="1" x14ac:dyDescent="0.2">
      <c r="D1051" s="3"/>
      <c r="E1051" s="131"/>
      <c r="F1051" s="15"/>
    </row>
    <row r="1052" spans="4:6" s="1" customFormat="1" x14ac:dyDescent="0.2">
      <c r="D1052" s="3"/>
      <c r="E1052" s="131"/>
      <c r="F1052" s="15"/>
    </row>
    <row r="1053" spans="4:6" s="1" customFormat="1" x14ac:dyDescent="0.2">
      <c r="D1053" s="3"/>
      <c r="E1053" s="131"/>
      <c r="F1053" s="15"/>
    </row>
    <row r="1054" spans="4:6" s="1" customFormat="1" x14ac:dyDescent="0.2">
      <c r="D1054" s="3"/>
      <c r="E1054" s="131"/>
      <c r="F1054" s="15"/>
    </row>
    <row r="1055" spans="4:6" s="1" customFormat="1" x14ac:dyDescent="0.2">
      <c r="D1055" s="3"/>
      <c r="E1055" s="131"/>
      <c r="F1055" s="15"/>
    </row>
    <row r="1056" spans="4:6" s="1" customFormat="1" x14ac:dyDescent="0.2">
      <c r="D1056" s="3"/>
      <c r="E1056" s="131"/>
      <c r="F1056" s="15"/>
    </row>
    <row r="1057" spans="4:6" s="1" customFormat="1" x14ac:dyDescent="0.2">
      <c r="D1057" s="3"/>
      <c r="E1057" s="131"/>
      <c r="F1057" s="15"/>
    </row>
    <row r="1058" spans="4:6" s="1" customFormat="1" x14ac:dyDescent="0.2">
      <c r="D1058" s="3"/>
      <c r="E1058" s="131"/>
      <c r="F1058" s="15"/>
    </row>
    <row r="1059" spans="4:6" s="1" customFormat="1" x14ac:dyDescent="0.2">
      <c r="D1059" s="3"/>
      <c r="E1059" s="131"/>
      <c r="F1059" s="15"/>
    </row>
    <row r="1060" spans="4:6" s="1" customFormat="1" x14ac:dyDescent="0.2">
      <c r="D1060" s="3"/>
      <c r="E1060" s="131"/>
      <c r="F1060" s="15"/>
    </row>
    <row r="1061" spans="4:6" s="1" customFormat="1" x14ac:dyDescent="0.2">
      <c r="D1061" s="3"/>
      <c r="E1061" s="131"/>
      <c r="F1061" s="15"/>
    </row>
    <row r="1062" spans="4:6" s="1" customFormat="1" x14ac:dyDescent="0.2">
      <c r="D1062" s="3"/>
      <c r="E1062" s="131"/>
      <c r="F1062" s="15"/>
    </row>
    <row r="1063" spans="4:6" s="1" customFormat="1" x14ac:dyDescent="0.2">
      <c r="D1063" s="3"/>
      <c r="E1063" s="131"/>
      <c r="F1063" s="15"/>
    </row>
    <row r="1064" spans="4:6" s="1" customFormat="1" x14ac:dyDescent="0.2">
      <c r="D1064" s="3"/>
      <c r="E1064" s="131"/>
      <c r="F1064" s="15"/>
    </row>
    <row r="1065" spans="4:6" s="1" customFormat="1" x14ac:dyDescent="0.2">
      <c r="D1065" s="3"/>
      <c r="E1065" s="131"/>
      <c r="F1065" s="15"/>
    </row>
    <row r="1066" spans="4:6" s="1" customFormat="1" x14ac:dyDescent="0.2">
      <c r="D1066" s="3"/>
      <c r="E1066" s="131"/>
      <c r="F1066" s="15"/>
    </row>
    <row r="1067" spans="4:6" s="1" customFormat="1" x14ac:dyDescent="0.2">
      <c r="D1067" s="3"/>
      <c r="E1067" s="131"/>
      <c r="F1067" s="15"/>
    </row>
    <row r="1068" spans="4:6" s="1" customFormat="1" x14ac:dyDescent="0.2">
      <c r="D1068" s="3"/>
      <c r="E1068" s="131"/>
      <c r="F1068" s="15"/>
    </row>
    <row r="1069" spans="4:6" s="1" customFormat="1" x14ac:dyDescent="0.2">
      <c r="D1069" s="3"/>
      <c r="E1069" s="131"/>
      <c r="F1069" s="15"/>
    </row>
    <row r="1070" spans="4:6" s="1" customFormat="1" x14ac:dyDescent="0.2">
      <c r="D1070" s="3"/>
      <c r="E1070" s="131"/>
      <c r="F1070" s="15"/>
    </row>
    <row r="1071" spans="4:6" s="1" customFormat="1" x14ac:dyDescent="0.2">
      <c r="D1071" s="3"/>
      <c r="E1071" s="131"/>
      <c r="F1071" s="15"/>
    </row>
    <row r="1072" spans="4:6" s="1" customFormat="1" x14ac:dyDescent="0.2">
      <c r="D1072" s="3"/>
      <c r="E1072" s="131"/>
      <c r="F1072" s="15"/>
    </row>
    <row r="1073" spans="4:6" s="1" customFormat="1" x14ac:dyDescent="0.2">
      <c r="D1073" s="3"/>
      <c r="E1073" s="131"/>
      <c r="F1073" s="15"/>
    </row>
    <row r="1074" spans="4:6" s="1" customFormat="1" x14ac:dyDescent="0.2">
      <c r="D1074" s="3"/>
      <c r="E1074" s="131"/>
      <c r="F1074" s="15"/>
    </row>
    <row r="1075" spans="4:6" s="1" customFormat="1" x14ac:dyDescent="0.2">
      <c r="D1075" s="3"/>
      <c r="E1075" s="131"/>
      <c r="F1075" s="15"/>
    </row>
    <row r="1076" spans="4:6" s="1" customFormat="1" x14ac:dyDescent="0.2">
      <c r="D1076" s="3"/>
      <c r="E1076" s="131"/>
      <c r="F1076" s="15"/>
    </row>
    <row r="1077" spans="4:6" s="1" customFormat="1" x14ac:dyDescent="0.2">
      <c r="D1077" s="3"/>
      <c r="E1077" s="131"/>
      <c r="F1077" s="15"/>
    </row>
    <row r="1078" spans="4:6" s="1" customFormat="1" x14ac:dyDescent="0.2">
      <c r="D1078" s="3"/>
      <c r="E1078" s="131"/>
      <c r="F1078" s="15"/>
    </row>
    <row r="1079" spans="4:6" s="1" customFormat="1" x14ac:dyDescent="0.2">
      <c r="D1079" s="3"/>
      <c r="E1079" s="131"/>
      <c r="F1079" s="15"/>
    </row>
    <row r="1080" spans="4:6" s="1" customFormat="1" x14ac:dyDescent="0.2">
      <c r="D1080" s="3"/>
      <c r="E1080" s="131"/>
      <c r="F1080" s="15"/>
    </row>
    <row r="1081" spans="4:6" s="1" customFormat="1" x14ac:dyDescent="0.2">
      <c r="D1081" s="3"/>
      <c r="E1081" s="131"/>
      <c r="F1081" s="15"/>
    </row>
    <row r="1082" spans="4:6" s="1" customFormat="1" x14ac:dyDescent="0.2">
      <c r="D1082" s="3"/>
      <c r="E1082" s="131"/>
      <c r="F1082" s="15"/>
    </row>
    <row r="1083" spans="4:6" s="1" customFormat="1" x14ac:dyDescent="0.2">
      <c r="D1083" s="3"/>
      <c r="E1083" s="131"/>
      <c r="F1083" s="15"/>
    </row>
    <row r="1084" spans="4:6" s="1" customFormat="1" x14ac:dyDescent="0.2">
      <c r="D1084" s="3"/>
      <c r="E1084" s="131"/>
      <c r="F1084" s="15"/>
    </row>
    <row r="1085" spans="4:6" s="1" customFormat="1" x14ac:dyDescent="0.2">
      <c r="D1085" s="3"/>
      <c r="E1085" s="131"/>
      <c r="F1085" s="15"/>
    </row>
    <row r="1086" spans="4:6" s="1" customFormat="1" x14ac:dyDescent="0.2">
      <c r="D1086" s="3"/>
      <c r="E1086" s="131"/>
      <c r="F1086" s="15"/>
    </row>
    <row r="1087" spans="4:6" s="1" customFormat="1" x14ac:dyDescent="0.2">
      <c r="D1087" s="3"/>
      <c r="E1087" s="131"/>
      <c r="F1087" s="15"/>
    </row>
    <row r="1088" spans="4:6" s="1" customFormat="1" x14ac:dyDescent="0.2">
      <c r="D1088" s="3"/>
      <c r="E1088" s="131"/>
      <c r="F1088" s="15"/>
    </row>
    <row r="1089" spans="4:6" s="1" customFormat="1" x14ac:dyDescent="0.2">
      <c r="D1089" s="3"/>
      <c r="E1089" s="131"/>
      <c r="F1089" s="15"/>
    </row>
    <row r="1090" spans="4:6" s="1" customFormat="1" x14ac:dyDescent="0.2">
      <c r="D1090" s="3"/>
      <c r="E1090" s="131"/>
      <c r="F1090" s="15"/>
    </row>
    <row r="1091" spans="4:6" s="1" customFormat="1" x14ac:dyDescent="0.2">
      <c r="D1091" s="3"/>
      <c r="E1091" s="131"/>
      <c r="F1091" s="15"/>
    </row>
    <row r="1092" spans="4:6" s="1" customFormat="1" x14ac:dyDescent="0.2">
      <c r="D1092" s="3"/>
      <c r="E1092" s="131"/>
      <c r="F1092" s="15"/>
    </row>
    <row r="1093" spans="4:6" s="1" customFormat="1" x14ac:dyDescent="0.2">
      <c r="D1093" s="3"/>
      <c r="E1093" s="131"/>
      <c r="F1093" s="15"/>
    </row>
    <row r="1094" spans="4:6" s="1" customFormat="1" x14ac:dyDescent="0.2">
      <c r="D1094" s="3"/>
      <c r="E1094" s="131"/>
      <c r="F1094" s="15"/>
    </row>
    <row r="1095" spans="4:6" s="1" customFormat="1" x14ac:dyDescent="0.2">
      <c r="D1095" s="3"/>
      <c r="E1095" s="131"/>
      <c r="F1095" s="15"/>
    </row>
    <row r="1096" spans="4:6" s="1" customFormat="1" x14ac:dyDescent="0.2">
      <c r="D1096" s="3"/>
      <c r="E1096" s="131"/>
      <c r="F1096" s="15"/>
    </row>
    <row r="1097" spans="4:6" s="1" customFormat="1" x14ac:dyDescent="0.2">
      <c r="D1097" s="3"/>
      <c r="E1097" s="131"/>
      <c r="F1097" s="15"/>
    </row>
    <row r="1098" spans="4:6" s="1" customFormat="1" x14ac:dyDescent="0.2">
      <c r="D1098" s="3"/>
      <c r="E1098" s="131"/>
      <c r="F1098" s="15"/>
    </row>
    <row r="1099" spans="4:6" s="1" customFormat="1" x14ac:dyDescent="0.2">
      <c r="D1099" s="3"/>
      <c r="E1099" s="131"/>
      <c r="F1099" s="15"/>
    </row>
    <row r="1100" spans="4:6" s="1" customFormat="1" x14ac:dyDescent="0.2">
      <c r="D1100" s="3"/>
      <c r="E1100" s="131"/>
      <c r="F1100" s="15"/>
    </row>
    <row r="1101" spans="4:6" s="1" customFormat="1" x14ac:dyDescent="0.2">
      <c r="D1101" s="3"/>
      <c r="E1101" s="131"/>
      <c r="F1101" s="15"/>
    </row>
    <row r="1102" spans="4:6" s="1" customFormat="1" x14ac:dyDescent="0.2">
      <c r="D1102" s="3"/>
      <c r="E1102" s="131"/>
      <c r="F1102" s="15"/>
    </row>
    <row r="1103" spans="4:6" s="1" customFormat="1" x14ac:dyDescent="0.2">
      <c r="D1103" s="3"/>
      <c r="E1103" s="131"/>
      <c r="F1103" s="15"/>
    </row>
    <row r="1104" spans="4:6" s="1" customFormat="1" x14ac:dyDescent="0.2">
      <c r="D1104" s="3"/>
      <c r="E1104" s="131"/>
      <c r="F1104" s="15"/>
    </row>
    <row r="1105" spans="4:6" s="1" customFormat="1" x14ac:dyDescent="0.2">
      <c r="D1105" s="3"/>
      <c r="E1105" s="131"/>
      <c r="F1105" s="15"/>
    </row>
    <row r="1106" spans="4:6" s="1" customFormat="1" x14ac:dyDescent="0.2">
      <c r="D1106" s="3"/>
      <c r="E1106" s="131"/>
      <c r="F1106" s="15"/>
    </row>
    <row r="1107" spans="4:6" s="1" customFormat="1" x14ac:dyDescent="0.2">
      <c r="D1107" s="3"/>
      <c r="E1107" s="131"/>
      <c r="F1107" s="15"/>
    </row>
    <row r="1108" spans="4:6" s="1" customFormat="1" x14ac:dyDescent="0.2">
      <c r="D1108" s="3"/>
      <c r="E1108" s="131"/>
      <c r="F1108" s="15"/>
    </row>
    <row r="1109" spans="4:6" s="1" customFormat="1" x14ac:dyDescent="0.2">
      <c r="D1109" s="3"/>
      <c r="E1109" s="131"/>
      <c r="F1109" s="15"/>
    </row>
    <row r="1110" spans="4:6" s="1" customFormat="1" x14ac:dyDescent="0.2">
      <c r="D1110" s="3"/>
      <c r="E1110" s="131"/>
      <c r="F1110" s="15"/>
    </row>
    <row r="1111" spans="4:6" s="1" customFormat="1" x14ac:dyDescent="0.2">
      <c r="D1111" s="3"/>
      <c r="E1111" s="131"/>
      <c r="F1111" s="15"/>
    </row>
    <row r="1112" spans="4:6" s="1" customFormat="1" x14ac:dyDescent="0.2">
      <c r="D1112" s="3"/>
      <c r="E1112" s="131"/>
      <c r="F1112" s="15"/>
    </row>
    <row r="1113" spans="4:6" s="1" customFormat="1" x14ac:dyDescent="0.2">
      <c r="D1113" s="3"/>
      <c r="E1113" s="131"/>
      <c r="F1113" s="15"/>
    </row>
    <row r="1114" spans="4:6" s="1" customFormat="1" x14ac:dyDescent="0.2">
      <c r="D1114" s="3"/>
      <c r="E1114" s="131"/>
      <c r="F1114" s="15"/>
    </row>
    <row r="1115" spans="4:6" s="1" customFormat="1" x14ac:dyDescent="0.2">
      <c r="D1115" s="3"/>
      <c r="E1115" s="131"/>
      <c r="F1115" s="15"/>
    </row>
    <row r="1116" spans="4:6" s="1" customFormat="1" x14ac:dyDescent="0.2">
      <c r="D1116" s="3"/>
      <c r="E1116" s="131"/>
      <c r="F1116" s="15"/>
    </row>
    <row r="1117" spans="4:6" s="1" customFormat="1" x14ac:dyDescent="0.2">
      <c r="D1117" s="3"/>
      <c r="E1117" s="131"/>
      <c r="F1117" s="15"/>
    </row>
    <row r="1118" spans="4:6" s="1" customFormat="1" x14ac:dyDescent="0.2">
      <c r="D1118" s="3"/>
      <c r="E1118" s="131"/>
      <c r="F1118" s="15"/>
    </row>
    <row r="1119" spans="4:6" s="1" customFormat="1" x14ac:dyDescent="0.2">
      <c r="D1119" s="3"/>
      <c r="E1119" s="131"/>
      <c r="F1119" s="15"/>
    </row>
    <row r="1120" spans="4:6" s="1" customFormat="1" x14ac:dyDescent="0.2">
      <c r="D1120" s="3"/>
      <c r="E1120" s="131"/>
      <c r="F1120" s="15"/>
    </row>
    <row r="1121" spans="4:6" s="1" customFormat="1" x14ac:dyDescent="0.2">
      <c r="D1121" s="3"/>
      <c r="E1121" s="131"/>
      <c r="F1121" s="15"/>
    </row>
    <row r="1122" spans="4:6" s="1" customFormat="1" x14ac:dyDescent="0.2">
      <c r="D1122" s="3"/>
      <c r="E1122" s="131"/>
      <c r="F1122" s="15"/>
    </row>
    <row r="1123" spans="4:6" s="1" customFormat="1" x14ac:dyDescent="0.2">
      <c r="D1123" s="3"/>
      <c r="E1123" s="131"/>
      <c r="F1123" s="15"/>
    </row>
    <row r="1124" spans="4:6" s="1" customFormat="1" x14ac:dyDescent="0.2">
      <c r="D1124" s="3"/>
      <c r="E1124" s="131"/>
      <c r="F1124" s="15"/>
    </row>
    <row r="1125" spans="4:6" s="1" customFormat="1" x14ac:dyDescent="0.2">
      <c r="D1125" s="3"/>
      <c r="E1125" s="131"/>
      <c r="F1125" s="15"/>
    </row>
    <row r="1126" spans="4:6" s="1" customFormat="1" x14ac:dyDescent="0.2">
      <c r="D1126" s="3"/>
      <c r="E1126" s="131"/>
      <c r="F1126" s="15"/>
    </row>
    <row r="1127" spans="4:6" s="1" customFormat="1" x14ac:dyDescent="0.2">
      <c r="D1127" s="3"/>
      <c r="E1127" s="131"/>
      <c r="F1127" s="15"/>
    </row>
    <row r="1128" spans="4:6" s="1" customFormat="1" x14ac:dyDescent="0.2">
      <c r="D1128" s="3"/>
      <c r="E1128" s="131"/>
      <c r="F1128" s="15"/>
    </row>
    <row r="1129" spans="4:6" s="1" customFormat="1" x14ac:dyDescent="0.2">
      <c r="D1129" s="3"/>
      <c r="E1129" s="131"/>
      <c r="F1129" s="15"/>
    </row>
    <row r="1130" spans="4:6" s="1" customFormat="1" x14ac:dyDescent="0.2">
      <c r="D1130" s="3"/>
      <c r="E1130" s="131"/>
      <c r="F1130" s="15"/>
    </row>
    <row r="1131" spans="4:6" s="1" customFormat="1" x14ac:dyDescent="0.2">
      <c r="D1131" s="3"/>
      <c r="E1131" s="131"/>
      <c r="F1131" s="15"/>
    </row>
    <row r="1132" spans="4:6" s="1" customFormat="1" x14ac:dyDescent="0.2">
      <c r="D1132" s="3"/>
      <c r="E1132" s="131"/>
      <c r="F1132" s="15"/>
    </row>
    <row r="1133" spans="4:6" s="1" customFormat="1" x14ac:dyDescent="0.2">
      <c r="D1133" s="3"/>
      <c r="E1133" s="131"/>
      <c r="F1133" s="15"/>
    </row>
    <row r="1134" spans="4:6" s="1" customFormat="1" x14ac:dyDescent="0.2">
      <c r="D1134" s="3"/>
      <c r="E1134" s="131"/>
      <c r="F1134" s="15"/>
    </row>
    <row r="1135" spans="4:6" s="1" customFormat="1" x14ac:dyDescent="0.2">
      <c r="D1135" s="3"/>
      <c r="E1135" s="131"/>
      <c r="F1135" s="15"/>
    </row>
    <row r="1136" spans="4:6" s="1" customFormat="1" x14ac:dyDescent="0.2">
      <c r="D1136" s="3"/>
      <c r="E1136" s="131"/>
      <c r="F1136" s="15"/>
    </row>
    <row r="1137" spans="4:6" s="1" customFormat="1" x14ac:dyDescent="0.2">
      <c r="D1137" s="3"/>
      <c r="E1137" s="131"/>
      <c r="F1137" s="15"/>
    </row>
    <row r="1138" spans="4:6" s="1" customFormat="1" x14ac:dyDescent="0.2">
      <c r="D1138" s="3"/>
      <c r="E1138" s="131"/>
      <c r="F1138" s="15"/>
    </row>
    <row r="1139" spans="4:6" s="1" customFormat="1" x14ac:dyDescent="0.2">
      <c r="D1139" s="3"/>
      <c r="E1139" s="131"/>
      <c r="F1139" s="15"/>
    </row>
    <row r="1140" spans="4:6" s="1" customFormat="1" x14ac:dyDescent="0.2">
      <c r="D1140" s="3"/>
      <c r="E1140" s="131"/>
      <c r="F1140" s="15"/>
    </row>
    <row r="1141" spans="4:6" s="1" customFormat="1" x14ac:dyDescent="0.2">
      <c r="D1141" s="3"/>
      <c r="E1141" s="131"/>
      <c r="F1141" s="15"/>
    </row>
    <row r="1142" spans="4:6" s="1" customFormat="1" x14ac:dyDescent="0.2">
      <c r="D1142" s="3"/>
      <c r="E1142" s="131"/>
      <c r="F1142" s="15"/>
    </row>
    <row r="1143" spans="4:6" s="1" customFormat="1" x14ac:dyDescent="0.2">
      <c r="D1143" s="3"/>
      <c r="E1143" s="131"/>
      <c r="F1143" s="15"/>
    </row>
    <row r="1144" spans="4:6" s="1" customFormat="1" x14ac:dyDescent="0.2">
      <c r="D1144" s="3"/>
      <c r="E1144" s="131"/>
      <c r="F1144" s="15"/>
    </row>
    <row r="1145" spans="4:6" s="1" customFormat="1" x14ac:dyDescent="0.2">
      <c r="D1145" s="3"/>
      <c r="E1145" s="131"/>
      <c r="F1145" s="15"/>
    </row>
    <row r="1146" spans="4:6" s="1" customFormat="1" x14ac:dyDescent="0.2">
      <c r="D1146" s="3"/>
      <c r="E1146" s="131"/>
      <c r="F1146" s="15"/>
    </row>
    <row r="1147" spans="4:6" s="1" customFormat="1" x14ac:dyDescent="0.2">
      <c r="D1147" s="3"/>
      <c r="E1147" s="131"/>
      <c r="F1147" s="15"/>
    </row>
    <row r="1148" spans="4:6" s="1" customFormat="1" x14ac:dyDescent="0.2">
      <c r="D1148" s="3"/>
      <c r="E1148" s="131"/>
      <c r="F1148" s="15"/>
    </row>
    <row r="1149" spans="4:6" s="1" customFormat="1" x14ac:dyDescent="0.2">
      <c r="D1149" s="3"/>
      <c r="E1149" s="131"/>
      <c r="F1149" s="15"/>
    </row>
    <row r="1150" spans="4:6" s="1" customFormat="1" x14ac:dyDescent="0.2">
      <c r="D1150" s="3"/>
      <c r="E1150" s="131"/>
      <c r="F1150" s="15"/>
    </row>
    <row r="1151" spans="4:6" s="1" customFormat="1" x14ac:dyDescent="0.2">
      <c r="D1151" s="3"/>
      <c r="E1151" s="131"/>
      <c r="F1151" s="15"/>
    </row>
    <row r="1152" spans="4:6" s="1" customFormat="1" x14ac:dyDescent="0.2">
      <c r="D1152" s="3"/>
      <c r="E1152" s="131"/>
      <c r="F1152" s="15"/>
    </row>
    <row r="1153" spans="4:6" s="1" customFormat="1" x14ac:dyDescent="0.2">
      <c r="D1153" s="3"/>
      <c r="E1153" s="131"/>
      <c r="F1153" s="15"/>
    </row>
    <row r="1154" spans="4:6" s="1" customFormat="1" x14ac:dyDescent="0.2">
      <c r="D1154" s="3"/>
      <c r="E1154" s="131"/>
      <c r="F1154" s="15"/>
    </row>
    <row r="1155" spans="4:6" s="1" customFormat="1" x14ac:dyDescent="0.2">
      <c r="D1155" s="3"/>
      <c r="E1155" s="131"/>
      <c r="F1155" s="15"/>
    </row>
    <row r="1156" spans="4:6" s="1" customFormat="1" x14ac:dyDescent="0.2">
      <c r="D1156" s="3"/>
      <c r="E1156" s="131"/>
      <c r="F1156" s="15"/>
    </row>
    <row r="1157" spans="4:6" s="1" customFormat="1" x14ac:dyDescent="0.2">
      <c r="D1157" s="3"/>
      <c r="E1157" s="131"/>
      <c r="F1157" s="15"/>
    </row>
    <row r="1158" spans="4:6" s="1" customFormat="1" x14ac:dyDescent="0.2">
      <c r="D1158" s="3"/>
      <c r="E1158" s="131"/>
      <c r="F1158" s="15"/>
    </row>
    <row r="1159" spans="4:6" s="1" customFormat="1" x14ac:dyDescent="0.2">
      <c r="D1159" s="3"/>
      <c r="E1159" s="131"/>
      <c r="F1159" s="15"/>
    </row>
    <row r="1160" spans="4:6" s="1" customFormat="1" x14ac:dyDescent="0.2">
      <c r="D1160" s="3"/>
      <c r="E1160" s="131"/>
      <c r="F1160" s="15"/>
    </row>
    <row r="1161" spans="4:6" s="1" customFormat="1" x14ac:dyDescent="0.2">
      <c r="D1161" s="3"/>
      <c r="E1161" s="131"/>
      <c r="F1161" s="15"/>
    </row>
    <row r="1162" spans="4:6" s="1" customFormat="1" x14ac:dyDescent="0.2">
      <c r="D1162" s="3"/>
      <c r="E1162" s="131"/>
      <c r="F1162" s="15"/>
    </row>
    <row r="1163" spans="4:6" s="1" customFormat="1" x14ac:dyDescent="0.2">
      <c r="D1163" s="3"/>
      <c r="E1163" s="131"/>
      <c r="F1163" s="15"/>
    </row>
    <row r="1164" spans="4:6" s="1" customFormat="1" x14ac:dyDescent="0.2">
      <c r="D1164" s="3"/>
      <c r="E1164" s="131"/>
      <c r="F1164" s="15"/>
    </row>
    <row r="1165" spans="4:6" s="1" customFormat="1" x14ac:dyDescent="0.2">
      <c r="D1165" s="3"/>
      <c r="E1165" s="131"/>
      <c r="F1165" s="15"/>
    </row>
    <row r="1166" spans="4:6" s="1" customFormat="1" x14ac:dyDescent="0.2">
      <c r="D1166" s="3"/>
      <c r="E1166" s="131"/>
      <c r="F1166" s="15"/>
    </row>
    <row r="1167" spans="4:6" s="1" customFormat="1" x14ac:dyDescent="0.2">
      <c r="D1167" s="3"/>
      <c r="E1167" s="131"/>
      <c r="F1167" s="15"/>
    </row>
    <row r="1168" spans="4:6" s="1" customFormat="1" x14ac:dyDescent="0.2">
      <c r="D1168" s="3"/>
      <c r="E1168" s="131"/>
      <c r="F1168" s="15"/>
    </row>
    <row r="1169" spans="4:6" s="1" customFormat="1" x14ac:dyDescent="0.2">
      <c r="D1169" s="3"/>
      <c r="E1169" s="131"/>
      <c r="F1169" s="15"/>
    </row>
    <row r="1170" spans="4:6" s="1" customFormat="1" x14ac:dyDescent="0.2">
      <c r="D1170" s="3"/>
      <c r="E1170" s="131"/>
      <c r="F1170" s="15"/>
    </row>
    <row r="1171" spans="4:6" s="1" customFormat="1" x14ac:dyDescent="0.2">
      <c r="D1171" s="3"/>
      <c r="E1171" s="131"/>
      <c r="F1171" s="15"/>
    </row>
    <row r="1172" spans="4:6" s="1" customFormat="1" x14ac:dyDescent="0.2">
      <c r="D1172" s="3"/>
      <c r="E1172" s="131"/>
      <c r="F1172" s="15"/>
    </row>
    <row r="1173" spans="4:6" s="1" customFormat="1" x14ac:dyDescent="0.2">
      <c r="D1173" s="3"/>
      <c r="E1173" s="131"/>
      <c r="F1173" s="15"/>
    </row>
    <row r="1174" spans="4:6" s="1" customFormat="1" x14ac:dyDescent="0.2">
      <c r="D1174" s="3"/>
      <c r="E1174" s="131"/>
      <c r="F1174" s="15"/>
    </row>
    <row r="1175" spans="4:6" s="1" customFormat="1" x14ac:dyDescent="0.2">
      <c r="D1175" s="3"/>
      <c r="E1175" s="131"/>
      <c r="F1175" s="15"/>
    </row>
    <row r="1176" spans="4:6" s="1" customFormat="1" x14ac:dyDescent="0.2">
      <c r="D1176" s="3"/>
      <c r="E1176" s="131"/>
      <c r="F1176" s="15"/>
    </row>
    <row r="1177" spans="4:6" s="1" customFormat="1" x14ac:dyDescent="0.2">
      <c r="D1177" s="3"/>
      <c r="E1177" s="131"/>
      <c r="F1177" s="15"/>
    </row>
    <row r="1178" spans="4:6" s="1" customFormat="1" x14ac:dyDescent="0.2">
      <c r="D1178" s="3"/>
      <c r="E1178" s="131"/>
      <c r="F1178" s="15"/>
    </row>
    <row r="1179" spans="4:6" s="1" customFormat="1" x14ac:dyDescent="0.2">
      <c r="D1179" s="3"/>
      <c r="E1179" s="131"/>
      <c r="F1179" s="15"/>
    </row>
    <row r="1180" spans="4:6" s="1" customFormat="1" x14ac:dyDescent="0.2">
      <c r="D1180" s="3"/>
      <c r="E1180" s="131"/>
      <c r="F1180" s="15"/>
    </row>
    <row r="1181" spans="4:6" s="1" customFormat="1" x14ac:dyDescent="0.2">
      <c r="D1181" s="3"/>
      <c r="E1181" s="131"/>
      <c r="F1181" s="15"/>
    </row>
    <row r="1182" spans="4:6" s="1" customFormat="1" x14ac:dyDescent="0.2">
      <c r="D1182" s="3"/>
      <c r="E1182" s="131"/>
      <c r="F1182" s="15"/>
    </row>
    <row r="1183" spans="4:6" s="1" customFormat="1" x14ac:dyDescent="0.2">
      <c r="D1183" s="3"/>
      <c r="E1183" s="131"/>
      <c r="F1183" s="15"/>
    </row>
    <row r="1184" spans="4:6" s="1" customFormat="1" x14ac:dyDescent="0.2">
      <c r="D1184" s="3"/>
      <c r="E1184" s="131"/>
      <c r="F1184" s="15"/>
    </row>
    <row r="1185" spans="4:6" s="1" customFormat="1" x14ac:dyDescent="0.2">
      <c r="D1185" s="3"/>
      <c r="E1185" s="131"/>
      <c r="F1185" s="15"/>
    </row>
    <row r="1186" spans="4:6" s="1" customFormat="1" x14ac:dyDescent="0.2">
      <c r="D1186" s="3"/>
      <c r="E1186" s="131"/>
      <c r="F1186" s="15"/>
    </row>
    <row r="1187" spans="4:6" s="1" customFormat="1" x14ac:dyDescent="0.2">
      <c r="D1187" s="3"/>
      <c r="E1187" s="131"/>
      <c r="F1187" s="15"/>
    </row>
    <row r="1188" spans="4:6" s="1" customFormat="1" x14ac:dyDescent="0.2">
      <c r="D1188" s="3"/>
      <c r="E1188" s="131"/>
      <c r="F1188" s="15"/>
    </row>
    <row r="1189" spans="4:6" s="1" customFormat="1" x14ac:dyDescent="0.2">
      <c r="D1189" s="3"/>
      <c r="E1189" s="131"/>
      <c r="F1189" s="15"/>
    </row>
    <row r="1190" spans="4:6" s="1" customFormat="1" x14ac:dyDescent="0.2">
      <c r="D1190" s="3"/>
      <c r="E1190" s="131"/>
      <c r="F1190" s="15"/>
    </row>
    <row r="1191" spans="4:6" s="1" customFormat="1" x14ac:dyDescent="0.2">
      <c r="D1191" s="3"/>
      <c r="E1191" s="131"/>
      <c r="F1191" s="15"/>
    </row>
    <row r="1192" spans="4:6" s="1" customFormat="1" x14ac:dyDescent="0.2">
      <c r="D1192" s="3"/>
      <c r="E1192" s="131"/>
      <c r="F1192" s="15"/>
    </row>
    <row r="1193" spans="4:6" s="1" customFormat="1" x14ac:dyDescent="0.2">
      <c r="D1193" s="3"/>
      <c r="E1193" s="131"/>
      <c r="F1193" s="15"/>
    </row>
    <row r="1194" spans="4:6" s="1" customFormat="1" x14ac:dyDescent="0.2">
      <c r="D1194" s="3"/>
      <c r="E1194" s="131"/>
      <c r="F1194" s="15"/>
    </row>
    <row r="1195" spans="4:6" s="1" customFormat="1" x14ac:dyDescent="0.2">
      <c r="D1195" s="3"/>
      <c r="E1195" s="131"/>
      <c r="F1195" s="15"/>
    </row>
    <row r="1196" spans="4:6" s="1" customFormat="1" x14ac:dyDescent="0.2">
      <c r="D1196" s="3"/>
      <c r="E1196" s="131"/>
      <c r="F1196" s="15"/>
    </row>
    <row r="1197" spans="4:6" s="1" customFormat="1" x14ac:dyDescent="0.2">
      <c r="D1197" s="3"/>
      <c r="E1197" s="131"/>
      <c r="F1197" s="15"/>
    </row>
    <row r="1198" spans="4:6" s="1" customFormat="1" x14ac:dyDescent="0.2">
      <c r="D1198" s="3"/>
      <c r="E1198" s="131"/>
      <c r="F1198" s="15"/>
    </row>
    <row r="1199" spans="4:6" s="1" customFormat="1" x14ac:dyDescent="0.2">
      <c r="D1199" s="3"/>
      <c r="E1199" s="131"/>
      <c r="F1199" s="15"/>
    </row>
    <row r="1200" spans="4:6" s="1" customFormat="1" x14ac:dyDescent="0.2">
      <c r="D1200" s="3"/>
      <c r="E1200" s="131"/>
      <c r="F1200" s="15"/>
    </row>
    <row r="1201" spans="4:6" s="1" customFormat="1" x14ac:dyDescent="0.2">
      <c r="D1201" s="3"/>
      <c r="E1201" s="131"/>
      <c r="F1201" s="15"/>
    </row>
    <row r="1202" spans="4:6" s="1" customFormat="1" x14ac:dyDescent="0.2">
      <c r="D1202" s="3"/>
      <c r="E1202" s="131"/>
      <c r="F1202" s="15"/>
    </row>
    <row r="1203" spans="4:6" s="1" customFormat="1" x14ac:dyDescent="0.2">
      <c r="D1203" s="3"/>
      <c r="E1203" s="131"/>
      <c r="F1203" s="15"/>
    </row>
    <row r="1204" spans="4:6" s="1" customFormat="1" x14ac:dyDescent="0.2">
      <c r="D1204" s="3"/>
      <c r="E1204" s="131"/>
      <c r="F1204" s="15"/>
    </row>
    <row r="1205" spans="4:6" s="1" customFormat="1" x14ac:dyDescent="0.2">
      <c r="D1205" s="3"/>
      <c r="E1205" s="131"/>
      <c r="F1205" s="15"/>
    </row>
    <row r="1206" spans="4:6" s="1" customFormat="1" x14ac:dyDescent="0.2">
      <c r="D1206" s="3"/>
      <c r="E1206" s="131"/>
      <c r="F1206" s="15"/>
    </row>
    <row r="1207" spans="4:6" s="1" customFormat="1" x14ac:dyDescent="0.2">
      <c r="D1207" s="3"/>
      <c r="E1207" s="131"/>
      <c r="F1207" s="15"/>
    </row>
    <row r="1208" spans="4:6" s="1" customFormat="1" x14ac:dyDescent="0.2">
      <c r="D1208" s="3"/>
      <c r="E1208" s="131"/>
      <c r="F1208" s="15"/>
    </row>
    <row r="1209" spans="4:6" s="1" customFormat="1" x14ac:dyDescent="0.2">
      <c r="D1209" s="3"/>
      <c r="E1209" s="131"/>
      <c r="F1209" s="15"/>
    </row>
    <row r="1210" spans="4:6" s="1" customFormat="1" x14ac:dyDescent="0.2">
      <c r="D1210" s="3"/>
      <c r="E1210" s="131"/>
      <c r="F1210" s="15"/>
    </row>
    <row r="1211" spans="4:6" s="1" customFormat="1" x14ac:dyDescent="0.2">
      <c r="D1211" s="3"/>
      <c r="E1211" s="131"/>
      <c r="F1211" s="15"/>
    </row>
    <row r="1212" spans="4:6" s="1" customFormat="1" x14ac:dyDescent="0.2">
      <c r="D1212" s="3"/>
      <c r="E1212" s="131"/>
      <c r="F1212" s="15"/>
    </row>
    <row r="1213" spans="4:6" s="1" customFormat="1" x14ac:dyDescent="0.2">
      <c r="D1213" s="3"/>
      <c r="E1213" s="131"/>
      <c r="F1213" s="15"/>
    </row>
    <row r="1214" spans="4:6" s="1" customFormat="1" x14ac:dyDescent="0.2">
      <c r="D1214" s="3"/>
      <c r="E1214" s="131"/>
      <c r="F1214" s="15"/>
    </row>
    <row r="1215" spans="4:6" s="1" customFormat="1" x14ac:dyDescent="0.2">
      <c r="D1215" s="3"/>
      <c r="E1215" s="131"/>
      <c r="F1215" s="15"/>
    </row>
    <row r="1216" spans="4:6" s="1" customFormat="1" x14ac:dyDescent="0.2">
      <c r="D1216" s="3"/>
      <c r="E1216" s="131"/>
      <c r="F1216" s="15"/>
    </row>
    <row r="1217" spans="4:6" s="1" customFormat="1" x14ac:dyDescent="0.2">
      <c r="D1217" s="3"/>
      <c r="E1217" s="131"/>
      <c r="F1217" s="15"/>
    </row>
    <row r="1218" spans="4:6" s="1" customFormat="1" x14ac:dyDescent="0.2">
      <c r="D1218" s="3"/>
      <c r="E1218" s="131"/>
      <c r="F1218" s="15"/>
    </row>
    <row r="1219" spans="4:6" s="1" customFormat="1" x14ac:dyDescent="0.2">
      <c r="D1219" s="3"/>
      <c r="E1219" s="131"/>
      <c r="F1219" s="15"/>
    </row>
    <row r="1220" spans="4:6" s="1" customFormat="1" x14ac:dyDescent="0.2">
      <c r="D1220" s="3"/>
      <c r="E1220" s="131"/>
      <c r="F1220" s="15"/>
    </row>
    <row r="1221" spans="4:6" s="1" customFormat="1" x14ac:dyDescent="0.2">
      <c r="D1221" s="3"/>
      <c r="E1221" s="131"/>
      <c r="F1221" s="15"/>
    </row>
    <row r="1222" spans="4:6" s="1" customFormat="1" x14ac:dyDescent="0.2">
      <c r="D1222" s="3"/>
      <c r="E1222" s="131"/>
      <c r="F1222" s="15"/>
    </row>
    <row r="1223" spans="4:6" s="1" customFormat="1" x14ac:dyDescent="0.2">
      <c r="D1223" s="3"/>
      <c r="E1223" s="131"/>
      <c r="F1223" s="15"/>
    </row>
    <row r="1224" spans="4:6" s="1" customFormat="1" x14ac:dyDescent="0.2">
      <c r="D1224" s="3"/>
      <c r="E1224" s="131"/>
      <c r="F1224" s="15"/>
    </row>
    <row r="1225" spans="4:6" s="1" customFormat="1" x14ac:dyDescent="0.2">
      <c r="D1225" s="3"/>
      <c r="E1225" s="131"/>
      <c r="F1225" s="15"/>
    </row>
    <row r="1226" spans="4:6" s="1" customFormat="1" x14ac:dyDescent="0.2">
      <c r="D1226" s="3"/>
      <c r="E1226" s="131"/>
      <c r="F1226" s="15"/>
    </row>
    <row r="1227" spans="4:6" s="1" customFormat="1" x14ac:dyDescent="0.2">
      <c r="D1227" s="3"/>
      <c r="E1227" s="131"/>
      <c r="F1227" s="15"/>
    </row>
    <row r="1228" spans="4:6" s="1" customFormat="1" x14ac:dyDescent="0.2">
      <c r="D1228" s="3"/>
      <c r="E1228" s="131"/>
      <c r="F1228" s="15"/>
    </row>
    <row r="1229" spans="4:6" s="1" customFormat="1" x14ac:dyDescent="0.2">
      <c r="D1229" s="3"/>
      <c r="E1229" s="131"/>
      <c r="F1229" s="15"/>
    </row>
    <row r="1230" spans="4:6" s="1" customFormat="1" x14ac:dyDescent="0.2">
      <c r="D1230" s="3"/>
      <c r="E1230" s="131"/>
      <c r="F1230" s="15"/>
    </row>
    <row r="1231" spans="4:6" s="1" customFormat="1" x14ac:dyDescent="0.2">
      <c r="D1231" s="3"/>
      <c r="E1231" s="131"/>
      <c r="F1231" s="15"/>
    </row>
    <row r="1232" spans="4:6" s="1" customFormat="1" x14ac:dyDescent="0.2">
      <c r="D1232" s="3"/>
      <c r="E1232" s="131"/>
      <c r="F1232" s="15"/>
    </row>
    <row r="1233" spans="4:6" s="1" customFormat="1" x14ac:dyDescent="0.2">
      <c r="D1233" s="3"/>
      <c r="E1233" s="131"/>
      <c r="F1233" s="15"/>
    </row>
    <row r="1234" spans="4:6" s="1" customFormat="1" x14ac:dyDescent="0.2">
      <c r="D1234" s="3"/>
      <c r="E1234" s="131"/>
      <c r="F1234" s="15"/>
    </row>
    <row r="1235" spans="4:6" s="1" customFormat="1" x14ac:dyDescent="0.2">
      <c r="D1235" s="3"/>
      <c r="E1235" s="131"/>
      <c r="F1235" s="15"/>
    </row>
    <row r="1236" spans="4:6" s="1" customFormat="1" x14ac:dyDescent="0.2">
      <c r="D1236" s="3"/>
      <c r="E1236" s="131"/>
      <c r="F1236" s="15"/>
    </row>
    <row r="1237" spans="4:6" s="1" customFormat="1" x14ac:dyDescent="0.2">
      <c r="D1237" s="3"/>
      <c r="E1237" s="131"/>
      <c r="F1237" s="15"/>
    </row>
    <row r="1238" spans="4:6" s="1" customFormat="1" x14ac:dyDescent="0.2">
      <c r="D1238" s="3"/>
      <c r="E1238" s="131"/>
      <c r="F1238" s="15"/>
    </row>
    <row r="1239" spans="4:6" s="1" customFormat="1" x14ac:dyDescent="0.2">
      <c r="D1239" s="3"/>
      <c r="E1239" s="131"/>
      <c r="F1239" s="15"/>
    </row>
    <row r="1240" spans="4:6" s="1" customFormat="1" x14ac:dyDescent="0.2">
      <c r="D1240" s="3"/>
      <c r="E1240" s="131"/>
      <c r="F1240" s="15"/>
    </row>
    <row r="1241" spans="4:6" s="1" customFormat="1" x14ac:dyDescent="0.2">
      <c r="D1241" s="3"/>
      <c r="E1241" s="131"/>
      <c r="F1241" s="15"/>
    </row>
    <row r="1242" spans="4:6" s="1" customFormat="1" x14ac:dyDescent="0.2">
      <c r="D1242" s="3"/>
      <c r="E1242" s="131"/>
      <c r="F1242" s="15"/>
    </row>
    <row r="1243" spans="4:6" s="1" customFormat="1" x14ac:dyDescent="0.2">
      <c r="D1243" s="3"/>
      <c r="E1243" s="131"/>
      <c r="F1243" s="15"/>
    </row>
    <row r="1244" spans="4:6" s="1" customFormat="1" x14ac:dyDescent="0.2">
      <c r="D1244" s="3"/>
      <c r="E1244" s="131"/>
      <c r="F1244" s="15"/>
    </row>
    <row r="1245" spans="4:6" s="1" customFormat="1" x14ac:dyDescent="0.2">
      <c r="D1245" s="3"/>
      <c r="E1245" s="131"/>
      <c r="F1245" s="15"/>
    </row>
    <row r="1246" spans="4:6" s="1" customFormat="1" x14ac:dyDescent="0.2">
      <c r="D1246" s="3"/>
      <c r="E1246" s="131"/>
      <c r="F1246" s="15"/>
    </row>
    <row r="1247" spans="4:6" s="1" customFormat="1" x14ac:dyDescent="0.2">
      <c r="D1247" s="3"/>
      <c r="E1247" s="131"/>
      <c r="F1247" s="15"/>
    </row>
    <row r="1248" spans="4:6" s="1" customFormat="1" x14ac:dyDescent="0.2">
      <c r="D1248" s="3"/>
      <c r="E1248" s="131"/>
      <c r="F1248" s="15"/>
    </row>
    <row r="1249" spans="4:6" s="1" customFormat="1" x14ac:dyDescent="0.2">
      <c r="D1249" s="3"/>
      <c r="E1249" s="131"/>
      <c r="F1249" s="15"/>
    </row>
    <row r="1250" spans="4:6" s="1" customFormat="1" x14ac:dyDescent="0.2">
      <c r="D1250" s="3"/>
      <c r="E1250" s="131"/>
      <c r="F1250" s="15"/>
    </row>
    <row r="1251" spans="4:6" s="1" customFormat="1" x14ac:dyDescent="0.2">
      <c r="D1251" s="3"/>
      <c r="E1251" s="131"/>
      <c r="F1251" s="15"/>
    </row>
    <row r="1252" spans="4:6" s="1" customFormat="1" x14ac:dyDescent="0.2">
      <c r="D1252" s="3"/>
      <c r="E1252" s="131"/>
      <c r="F1252" s="15"/>
    </row>
    <row r="1253" spans="4:6" s="1" customFormat="1" x14ac:dyDescent="0.2">
      <c r="D1253" s="3"/>
      <c r="E1253" s="131"/>
      <c r="F1253" s="15"/>
    </row>
    <row r="1254" spans="4:6" s="1" customFormat="1" x14ac:dyDescent="0.2">
      <c r="D1254" s="3"/>
      <c r="E1254" s="131"/>
      <c r="F1254" s="15"/>
    </row>
    <row r="1255" spans="4:6" s="1" customFormat="1" x14ac:dyDescent="0.2">
      <c r="D1255" s="3"/>
      <c r="E1255" s="131"/>
      <c r="F1255" s="15"/>
    </row>
    <row r="1256" spans="4:6" s="1" customFormat="1" x14ac:dyDescent="0.2">
      <c r="D1256" s="3"/>
      <c r="E1256" s="131"/>
      <c r="F1256" s="15"/>
    </row>
    <row r="1257" spans="4:6" s="1" customFormat="1" x14ac:dyDescent="0.2">
      <c r="D1257" s="3"/>
      <c r="E1257" s="131"/>
      <c r="F1257" s="15"/>
    </row>
    <row r="1258" spans="4:6" s="1" customFormat="1" x14ac:dyDescent="0.2">
      <c r="D1258" s="3"/>
      <c r="E1258" s="131"/>
      <c r="F1258" s="15"/>
    </row>
    <row r="1259" spans="4:6" s="1" customFormat="1" x14ac:dyDescent="0.2">
      <c r="D1259" s="3"/>
      <c r="E1259" s="131"/>
      <c r="F1259" s="15"/>
    </row>
    <row r="1260" spans="4:6" s="1" customFormat="1" x14ac:dyDescent="0.2">
      <c r="D1260" s="3"/>
      <c r="E1260" s="131"/>
      <c r="F1260" s="15"/>
    </row>
    <row r="1261" spans="4:6" s="1" customFormat="1" x14ac:dyDescent="0.2">
      <c r="D1261" s="3"/>
      <c r="E1261" s="131"/>
      <c r="F1261" s="15"/>
    </row>
    <row r="1262" spans="4:6" s="1" customFormat="1" x14ac:dyDescent="0.2">
      <c r="D1262" s="3"/>
      <c r="E1262" s="131"/>
      <c r="F1262" s="15"/>
    </row>
    <row r="1263" spans="4:6" s="1" customFormat="1" x14ac:dyDescent="0.2">
      <c r="D1263" s="3"/>
      <c r="E1263" s="131"/>
      <c r="F1263" s="15"/>
    </row>
    <row r="1264" spans="4:6" s="1" customFormat="1" x14ac:dyDescent="0.2">
      <c r="D1264" s="3"/>
      <c r="E1264" s="131"/>
      <c r="F1264" s="15"/>
    </row>
    <row r="1265" spans="4:6" s="1" customFormat="1" x14ac:dyDescent="0.2">
      <c r="D1265" s="3"/>
      <c r="E1265" s="131"/>
      <c r="F1265" s="15"/>
    </row>
    <row r="1266" spans="4:6" s="1" customFormat="1" x14ac:dyDescent="0.2">
      <c r="D1266" s="3"/>
      <c r="E1266" s="131"/>
      <c r="F1266" s="15"/>
    </row>
    <row r="1267" spans="4:6" s="1" customFormat="1" x14ac:dyDescent="0.2">
      <c r="D1267" s="3"/>
      <c r="E1267" s="131"/>
      <c r="F1267" s="15"/>
    </row>
    <row r="1268" spans="4:6" s="1" customFormat="1" x14ac:dyDescent="0.2">
      <c r="D1268" s="3"/>
      <c r="E1268" s="131"/>
      <c r="F1268" s="15"/>
    </row>
    <row r="1269" spans="4:6" s="1" customFormat="1" x14ac:dyDescent="0.2">
      <c r="D1269" s="3"/>
      <c r="E1269" s="131"/>
      <c r="F1269" s="15"/>
    </row>
    <row r="1270" spans="4:6" s="1" customFormat="1" x14ac:dyDescent="0.2">
      <c r="D1270" s="3"/>
      <c r="E1270" s="131"/>
      <c r="F1270" s="15"/>
    </row>
    <row r="1271" spans="4:6" s="1" customFormat="1" x14ac:dyDescent="0.2">
      <c r="D1271" s="3"/>
      <c r="E1271" s="131"/>
      <c r="F1271" s="15"/>
    </row>
    <row r="1272" spans="4:6" s="1" customFormat="1" x14ac:dyDescent="0.2">
      <c r="D1272" s="3"/>
      <c r="E1272" s="131"/>
      <c r="F1272" s="15"/>
    </row>
    <row r="1273" spans="4:6" s="1" customFormat="1" x14ac:dyDescent="0.2">
      <c r="D1273" s="3"/>
      <c r="E1273" s="131"/>
      <c r="F1273" s="15"/>
    </row>
    <row r="1274" spans="4:6" s="1" customFormat="1" x14ac:dyDescent="0.2">
      <c r="D1274" s="3"/>
      <c r="E1274" s="131"/>
      <c r="F1274" s="15"/>
    </row>
    <row r="1275" spans="4:6" s="1" customFormat="1" x14ac:dyDescent="0.2">
      <c r="D1275" s="3"/>
      <c r="E1275" s="131"/>
      <c r="F1275" s="15"/>
    </row>
    <row r="1276" spans="4:6" s="1" customFormat="1" x14ac:dyDescent="0.2">
      <c r="D1276" s="3"/>
      <c r="E1276" s="131"/>
      <c r="F1276" s="15"/>
    </row>
    <row r="1277" spans="4:6" s="1" customFormat="1" x14ac:dyDescent="0.2">
      <c r="D1277" s="3"/>
      <c r="E1277" s="131"/>
      <c r="F1277" s="15"/>
    </row>
    <row r="1278" spans="4:6" s="1" customFormat="1" x14ac:dyDescent="0.2">
      <c r="D1278" s="3"/>
      <c r="E1278" s="131"/>
      <c r="F1278" s="15"/>
    </row>
    <row r="1279" spans="4:6" s="1" customFormat="1" x14ac:dyDescent="0.2">
      <c r="D1279" s="3"/>
      <c r="E1279" s="131"/>
      <c r="F1279" s="15"/>
    </row>
    <row r="1280" spans="4:6" s="1" customFormat="1" x14ac:dyDescent="0.2">
      <c r="D1280" s="3"/>
      <c r="E1280" s="131"/>
      <c r="F1280" s="15"/>
    </row>
    <row r="1281" spans="4:6" s="1" customFormat="1" x14ac:dyDescent="0.2">
      <c r="D1281" s="3"/>
      <c r="E1281" s="131"/>
      <c r="F1281" s="15"/>
    </row>
    <row r="1282" spans="4:6" s="1" customFormat="1" x14ac:dyDescent="0.2">
      <c r="D1282" s="3"/>
      <c r="E1282" s="131"/>
      <c r="F1282" s="15"/>
    </row>
    <row r="1283" spans="4:6" s="1" customFormat="1" x14ac:dyDescent="0.2">
      <c r="D1283" s="3"/>
      <c r="E1283" s="131"/>
      <c r="F1283" s="15"/>
    </row>
    <row r="1284" spans="4:6" s="1" customFormat="1" x14ac:dyDescent="0.2">
      <c r="D1284" s="3"/>
      <c r="E1284" s="131"/>
      <c r="F1284" s="15"/>
    </row>
    <row r="1285" spans="4:6" s="1" customFormat="1" x14ac:dyDescent="0.2">
      <c r="D1285" s="3"/>
      <c r="E1285" s="131"/>
      <c r="F1285" s="15"/>
    </row>
    <row r="1286" spans="4:6" s="1" customFormat="1" x14ac:dyDescent="0.2">
      <c r="D1286" s="3"/>
      <c r="E1286" s="131"/>
      <c r="F1286" s="15"/>
    </row>
    <row r="1287" spans="4:6" s="1" customFormat="1" x14ac:dyDescent="0.2">
      <c r="D1287" s="3"/>
      <c r="E1287" s="131"/>
      <c r="F1287" s="15"/>
    </row>
    <row r="1288" spans="4:6" s="1" customFormat="1" x14ac:dyDescent="0.2">
      <c r="D1288" s="3"/>
      <c r="E1288" s="131"/>
      <c r="F1288" s="15"/>
    </row>
    <row r="1289" spans="4:6" s="1" customFormat="1" x14ac:dyDescent="0.2">
      <c r="D1289" s="3"/>
      <c r="E1289" s="131"/>
      <c r="F1289" s="15"/>
    </row>
    <row r="1290" spans="4:6" s="1" customFormat="1" x14ac:dyDescent="0.2">
      <c r="D1290" s="3"/>
      <c r="E1290" s="131"/>
      <c r="F1290" s="15"/>
    </row>
    <row r="1291" spans="4:6" s="1" customFormat="1" x14ac:dyDescent="0.2">
      <c r="D1291" s="3"/>
      <c r="E1291" s="131"/>
      <c r="F1291" s="15"/>
    </row>
    <row r="1292" spans="4:6" s="1" customFormat="1" x14ac:dyDescent="0.2">
      <c r="D1292" s="3"/>
      <c r="E1292" s="131"/>
      <c r="F1292" s="15"/>
    </row>
    <row r="1293" spans="4:6" s="1" customFormat="1" x14ac:dyDescent="0.2">
      <c r="D1293" s="3"/>
      <c r="E1293" s="131"/>
      <c r="F1293" s="15"/>
    </row>
    <row r="1294" spans="4:6" s="1" customFormat="1" x14ac:dyDescent="0.2">
      <c r="D1294" s="3"/>
      <c r="E1294" s="131"/>
      <c r="F1294" s="15"/>
    </row>
    <row r="1295" spans="4:6" s="1" customFormat="1" x14ac:dyDescent="0.2">
      <c r="D1295" s="3"/>
      <c r="E1295" s="131"/>
      <c r="F1295" s="15"/>
    </row>
    <row r="1296" spans="4:6" s="1" customFormat="1" x14ac:dyDescent="0.2">
      <c r="D1296" s="3"/>
      <c r="E1296" s="131"/>
      <c r="F1296" s="15"/>
    </row>
    <row r="1297" spans="4:6" s="1" customFormat="1" x14ac:dyDescent="0.2">
      <c r="D1297" s="3"/>
      <c r="E1297" s="131"/>
      <c r="F1297" s="15"/>
    </row>
    <row r="1298" spans="4:6" s="1" customFormat="1" x14ac:dyDescent="0.2">
      <c r="D1298" s="3"/>
      <c r="E1298" s="131"/>
      <c r="F1298" s="15"/>
    </row>
    <row r="1299" spans="4:6" s="1" customFormat="1" x14ac:dyDescent="0.2">
      <c r="D1299" s="3"/>
      <c r="E1299" s="131"/>
      <c r="F1299" s="15"/>
    </row>
    <row r="1300" spans="4:6" s="1" customFormat="1" x14ac:dyDescent="0.2">
      <c r="D1300" s="3"/>
      <c r="E1300" s="131"/>
      <c r="F1300" s="15"/>
    </row>
    <row r="1301" spans="4:6" s="1" customFormat="1" x14ac:dyDescent="0.2">
      <c r="D1301" s="3"/>
      <c r="E1301" s="131"/>
      <c r="F1301" s="15"/>
    </row>
    <row r="1302" spans="4:6" s="1" customFormat="1" x14ac:dyDescent="0.2">
      <c r="D1302" s="3"/>
      <c r="E1302" s="131"/>
      <c r="F1302" s="15"/>
    </row>
    <row r="1303" spans="4:6" s="1" customFormat="1" x14ac:dyDescent="0.2">
      <c r="D1303" s="3"/>
      <c r="E1303" s="131"/>
      <c r="F1303" s="15"/>
    </row>
    <row r="1304" spans="4:6" s="1" customFormat="1" x14ac:dyDescent="0.2">
      <c r="D1304" s="3"/>
      <c r="E1304" s="131"/>
      <c r="F1304" s="15"/>
    </row>
    <row r="1305" spans="4:6" s="1" customFormat="1" x14ac:dyDescent="0.2">
      <c r="D1305" s="3"/>
      <c r="E1305" s="131"/>
      <c r="F1305" s="15"/>
    </row>
    <row r="1306" spans="4:6" s="1" customFormat="1" x14ac:dyDescent="0.2">
      <c r="D1306" s="3"/>
      <c r="E1306" s="131"/>
      <c r="F1306" s="15"/>
    </row>
    <row r="1307" spans="4:6" s="1" customFormat="1" x14ac:dyDescent="0.2">
      <c r="D1307" s="3"/>
      <c r="E1307" s="131"/>
      <c r="F1307" s="15"/>
    </row>
    <row r="1308" spans="4:6" s="1" customFormat="1" x14ac:dyDescent="0.2">
      <c r="D1308" s="3"/>
      <c r="E1308" s="131"/>
      <c r="F1308" s="15"/>
    </row>
    <row r="1309" spans="4:6" s="1" customFormat="1" x14ac:dyDescent="0.2">
      <c r="D1309" s="3"/>
      <c r="E1309" s="131"/>
      <c r="F1309" s="15"/>
    </row>
    <row r="1310" spans="4:6" s="1" customFormat="1" x14ac:dyDescent="0.2">
      <c r="D1310" s="3"/>
      <c r="E1310" s="131"/>
      <c r="F1310" s="15"/>
    </row>
    <row r="1311" spans="4:6" s="1" customFormat="1" x14ac:dyDescent="0.2">
      <c r="D1311" s="3"/>
      <c r="E1311" s="131"/>
      <c r="F1311" s="15"/>
    </row>
    <row r="1312" spans="4:6" s="1" customFormat="1" x14ac:dyDescent="0.2">
      <c r="D1312" s="3"/>
      <c r="E1312" s="131"/>
      <c r="F1312" s="15"/>
    </row>
    <row r="1313" spans="4:6" s="1" customFormat="1" x14ac:dyDescent="0.2">
      <c r="D1313" s="3"/>
      <c r="E1313" s="131"/>
      <c r="F1313" s="15"/>
    </row>
    <row r="1314" spans="4:6" s="1" customFormat="1" x14ac:dyDescent="0.2">
      <c r="D1314" s="3"/>
      <c r="E1314" s="131"/>
      <c r="F1314" s="15"/>
    </row>
    <row r="1315" spans="4:6" s="1" customFormat="1" x14ac:dyDescent="0.2">
      <c r="D1315" s="3"/>
      <c r="E1315" s="131"/>
      <c r="F1315" s="15"/>
    </row>
    <row r="1316" spans="4:6" s="1" customFormat="1" x14ac:dyDescent="0.2">
      <c r="D1316" s="3"/>
      <c r="E1316" s="131"/>
      <c r="F1316" s="15"/>
    </row>
    <row r="1317" spans="4:6" s="1" customFormat="1" x14ac:dyDescent="0.2">
      <c r="D1317" s="3"/>
      <c r="E1317" s="131"/>
      <c r="F1317" s="15"/>
    </row>
    <row r="1318" spans="4:6" s="1" customFormat="1" x14ac:dyDescent="0.2">
      <c r="D1318" s="3"/>
      <c r="E1318" s="131"/>
      <c r="F1318" s="15"/>
    </row>
    <row r="1319" spans="4:6" s="1" customFormat="1" x14ac:dyDescent="0.2">
      <c r="D1319" s="3"/>
      <c r="E1319" s="131"/>
      <c r="F1319" s="15"/>
    </row>
    <row r="1320" spans="4:6" s="1" customFormat="1" x14ac:dyDescent="0.2">
      <c r="D1320" s="3"/>
      <c r="E1320" s="131"/>
      <c r="F1320" s="15"/>
    </row>
    <row r="1321" spans="4:6" s="1" customFormat="1" x14ac:dyDescent="0.2">
      <c r="D1321" s="3"/>
      <c r="E1321" s="131"/>
      <c r="F1321" s="15"/>
    </row>
    <row r="1322" spans="4:6" s="1" customFormat="1" x14ac:dyDescent="0.2">
      <c r="D1322" s="3"/>
      <c r="E1322" s="131"/>
      <c r="F1322" s="15"/>
    </row>
    <row r="1323" spans="4:6" s="1" customFormat="1" x14ac:dyDescent="0.2">
      <c r="D1323" s="3"/>
      <c r="E1323" s="131"/>
      <c r="F1323" s="15"/>
    </row>
    <row r="1324" spans="4:6" s="1" customFormat="1" x14ac:dyDescent="0.2">
      <c r="D1324" s="3"/>
      <c r="E1324" s="131"/>
      <c r="F1324" s="15"/>
    </row>
    <row r="1325" spans="4:6" s="1" customFormat="1" x14ac:dyDescent="0.2">
      <c r="D1325" s="3"/>
      <c r="E1325" s="131"/>
      <c r="F1325" s="15"/>
    </row>
    <row r="1326" spans="4:6" s="1" customFormat="1" x14ac:dyDescent="0.2">
      <c r="D1326" s="3"/>
      <c r="E1326" s="131"/>
      <c r="F1326" s="15"/>
    </row>
    <row r="1327" spans="4:6" s="1" customFormat="1" x14ac:dyDescent="0.2">
      <c r="D1327" s="3"/>
      <c r="E1327" s="131"/>
      <c r="F1327" s="15"/>
    </row>
    <row r="1328" spans="4:6" s="1" customFormat="1" x14ac:dyDescent="0.2">
      <c r="D1328" s="3"/>
      <c r="E1328" s="131"/>
      <c r="F1328" s="15"/>
    </row>
    <row r="1329" spans="4:6" s="1" customFormat="1" x14ac:dyDescent="0.2">
      <c r="D1329" s="3"/>
      <c r="E1329" s="131"/>
      <c r="F1329" s="15"/>
    </row>
    <row r="1330" spans="4:6" s="1" customFormat="1" x14ac:dyDescent="0.2">
      <c r="D1330" s="3"/>
      <c r="E1330" s="131"/>
      <c r="F1330" s="15"/>
    </row>
    <row r="1331" spans="4:6" s="1" customFormat="1" x14ac:dyDescent="0.2">
      <c r="D1331" s="3"/>
      <c r="E1331" s="131"/>
      <c r="F1331" s="15"/>
    </row>
    <row r="1332" spans="4:6" s="1" customFormat="1" x14ac:dyDescent="0.2">
      <c r="D1332" s="3"/>
      <c r="E1332" s="131"/>
      <c r="F1332" s="15"/>
    </row>
    <row r="1333" spans="4:6" s="1" customFormat="1" x14ac:dyDescent="0.2">
      <c r="D1333" s="3"/>
      <c r="E1333" s="131"/>
      <c r="F1333" s="15"/>
    </row>
    <row r="1334" spans="4:6" s="1" customFormat="1" x14ac:dyDescent="0.2">
      <c r="D1334" s="3"/>
      <c r="E1334" s="131"/>
      <c r="F1334" s="15"/>
    </row>
    <row r="1335" spans="4:6" s="1" customFormat="1" x14ac:dyDescent="0.2">
      <c r="D1335" s="3"/>
      <c r="E1335" s="131"/>
      <c r="F1335" s="15"/>
    </row>
    <row r="1336" spans="4:6" s="1" customFormat="1" x14ac:dyDescent="0.2">
      <c r="D1336" s="3"/>
      <c r="E1336" s="131"/>
      <c r="F1336" s="15"/>
    </row>
    <row r="1337" spans="4:6" s="1" customFormat="1" x14ac:dyDescent="0.2">
      <c r="D1337" s="3"/>
      <c r="E1337" s="131"/>
      <c r="F1337" s="15"/>
    </row>
    <row r="1338" spans="4:6" s="1" customFormat="1" x14ac:dyDescent="0.2">
      <c r="D1338" s="3"/>
      <c r="E1338" s="131"/>
      <c r="F1338" s="15"/>
    </row>
    <row r="1339" spans="4:6" s="1" customFormat="1" x14ac:dyDescent="0.2">
      <c r="D1339" s="3"/>
      <c r="E1339" s="131"/>
      <c r="F1339" s="15"/>
    </row>
    <row r="1340" spans="4:6" s="1" customFormat="1" x14ac:dyDescent="0.2">
      <c r="D1340" s="3"/>
      <c r="E1340" s="131"/>
      <c r="F1340" s="15"/>
    </row>
    <row r="1341" spans="4:6" s="1" customFormat="1" x14ac:dyDescent="0.2">
      <c r="D1341" s="3"/>
      <c r="E1341" s="131"/>
      <c r="F1341" s="15"/>
    </row>
    <row r="1342" spans="4:6" s="1" customFormat="1" x14ac:dyDescent="0.2">
      <c r="D1342" s="3"/>
      <c r="E1342" s="131"/>
      <c r="F1342" s="15"/>
    </row>
    <row r="1343" spans="4:6" s="1" customFormat="1" x14ac:dyDescent="0.2">
      <c r="D1343" s="3"/>
      <c r="E1343" s="131"/>
      <c r="F1343" s="15"/>
    </row>
    <row r="1344" spans="4:6" s="1" customFormat="1" x14ac:dyDescent="0.2">
      <c r="D1344" s="3"/>
      <c r="E1344" s="131"/>
      <c r="F1344" s="15"/>
    </row>
    <row r="1345" spans="4:6" s="1" customFormat="1" x14ac:dyDescent="0.2">
      <c r="D1345" s="3"/>
      <c r="E1345" s="131"/>
      <c r="F1345" s="15"/>
    </row>
    <row r="1346" spans="4:6" s="1" customFormat="1" x14ac:dyDescent="0.2">
      <c r="D1346" s="3"/>
      <c r="E1346" s="131"/>
      <c r="F1346" s="15"/>
    </row>
    <row r="1347" spans="4:6" s="1" customFormat="1" x14ac:dyDescent="0.2">
      <c r="D1347" s="3"/>
      <c r="E1347" s="131"/>
      <c r="F1347" s="15"/>
    </row>
    <row r="1348" spans="4:6" s="1" customFormat="1" x14ac:dyDescent="0.2">
      <c r="D1348" s="3"/>
      <c r="E1348" s="131"/>
      <c r="F1348" s="15"/>
    </row>
    <row r="1349" spans="4:6" s="1" customFormat="1" x14ac:dyDescent="0.2">
      <c r="D1349" s="3"/>
      <c r="E1349" s="131"/>
      <c r="F1349" s="15"/>
    </row>
    <row r="1350" spans="4:6" s="1" customFormat="1" x14ac:dyDescent="0.2">
      <c r="D1350" s="3"/>
      <c r="E1350" s="131"/>
      <c r="F1350" s="15"/>
    </row>
    <row r="1351" spans="4:6" s="1" customFormat="1" x14ac:dyDescent="0.2">
      <c r="D1351" s="3"/>
      <c r="E1351" s="131"/>
      <c r="F1351" s="15"/>
    </row>
    <row r="1352" spans="4:6" s="1" customFormat="1" x14ac:dyDescent="0.2">
      <c r="D1352" s="3"/>
      <c r="E1352" s="131"/>
      <c r="F1352" s="15"/>
    </row>
    <row r="1353" spans="4:6" s="1" customFormat="1" x14ac:dyDescent="0.2">
      <c r="D1353" s="3"/>
      <c r="E1353" s="131"/>
      <c r="F1353" s="15"/>
    </row>
    <row r="1354" spans="4:6" s="1" customFormat="1" x14ac:dyDescent="0.2">
      <c r="D1354" s="3"/>
      <c r="E1354" s="131"/>
      <c r="F1354" s="15"/>
    </row>
    <row r="1355" spans="4:6" s="1" customFormat="1" x14ac:dyDescent="0.2">
      <c r="D1355" s="3"/>
      <c r="E1355" s="131"/>
      <c r="F1355" s="15"/>
    </row>
    <row r="1356" spans="4:6" s="1" customFormat="1" x14ac:dyDescent="0.2">
      <c r="D1356" s="3"/>
      <c r="E1356" s="131"/>
      <c r="F1356" s="15"/>
    </row>
    <row r="1357" spans="4:6" s="1" customFormat="1" x14ac:dyDescent="0.2">
      <c r="D1357" s="3"/>
      <c r="E1357" s="131"/>
      <c r="F1357" s="15"/>
    </row>
    <row r="1358" spans="4:6" s="1" customFormat="1" x14ac:dyDescent="0.2">
      <c r="D1358" s="3"/>
      <c r="E1358" s="131"/>
      <c r="F1358" s="15"/>
    </row>
    <row r="1359" spans="4:6" s="1" customFormat="1" x14ac:dyDescent="0.2">
      <c r="D1359" s="3"/>
      <c r="E1359" s="131"/>
      <c r="F1359" s="15"/>
    </row>
    <row r="1360" spans="4:6" s="1" customFormat="1" x14ac:dyDescent="0.2">
      <c r="D1360" s="3"/>
      <c r="E1360" s="131"/>
      <c r="F1360" s="15"/>
    </row>
    <row r="1361" spans="4:6" s="1" customFormat="1" x14ac:dyDescent="0.2">
      <c r="D1361" s="3"/>
      <c r="E1361" s="131"/>
      <c r="F1361" s="15"/>
    </row>
    <row r="1362" spans="4:6" s="1" customFormat="1" x14ac:dyDescent="0.2">
      <c r="D1362" s="3"/>
      <c r="E1362" s="131"/>
      <c r="F1362" s="15"/>
    </row>
    <row r="1363" spans="4:6" s="1" customFormat="1" x14ac:dyDescent="0.2">
      <c r="D1363" s="3"/>
      <c r="E1363" s="131"/>
      <c r="F1363" s="15"/>
    </row>
    <row r="1364" spans="4:6" s="1" customFormat="1" x14ac:dyDescent="0.2">
      <c r="D1364" s="3"/>
      <c r="E1364" s="131"/>
      <c r="F1364" s="15"/>
    </row>
    <row r="1365" spans="4:6" s="1" customFormat="1" x14ac:dyDescent="0.2">
      <c r="D1365" s="3"/>
      <c r="E1365" s="131"/>
      <c r="F1365" s="15"/>
    </row>
    <row r="1366" spans="4:6" s="1" customFormat="1" x14ac:dyDescent="0.2">
      <c r="D1366" s="3"/>
      <c r="E1366" s="131"/>
      <c r="F1366" s="15"/>
    </row>
    <row r="1367" spans="4:6" s="1" customFormat="1" x14ac:dyDescent="0.2">
      <c r="D1367" s="3"/>
      <c r="E1367" s="131"/>
      <c r="F1367" s="15"/>
    </row>
    <row r="1368" spans="4:6" s="1" customFormat="1" x14ac:dyDescent="0.2">
      <c r="D1368" s="3"/>
      <c r="E1368" s="131"/>
      <c r="F1368" s="15"/>
    </row>
    <row r="1369" spans="4:6" s="1" customFormat="1" x14ac:dyDescent="0.2">
      <c r="D1369" s="3"/>
      <c r="E1369" s="131"/>
      <c r="F1369" s="15"/>
    </row>
    <row r="1370" spans="4:6" s="1" customFormat="1" x14ac:dyDescent="0.2">
      <c r="D1370" s="3"/>
      <c r="E1370" s="131"/>
      <c r="F1370" s="15"/>
    </row>
    <row r="1371" spans="4:6" s="1" customFormat="1" x14ac:dyDescent="0.2">
      <c r="D1371" s="3"/>
      <c r="E1371" s="131"/>
      <c r="F1371" s="15"/>
    </row>
    <row r="1372" spans="4:6" s="1" customFormat="1" x14ac:dyDescent="0.2">
      <c r="D1372" s="3"/>
      <c r="E1372" s="131"/>
      <c r="F1372" s="15"/>
    </row>
    <row r="1373" spans="4:6" s="1" customFormat="1" x14ac:dyDescent="0.2">
      <c r="D1373" s="3"/>
      <c r="E1373" s="131"/>
      <c r="F1373" s="15"/>
    </row>
    <row r="1374" spans="4:6" s="1" customFormat="1" x14ac:dyDescent="0.2">
      <c r="D1374" s="3"/>
      <c r="E1374" s="131"/>
      <c r="F1374" s="15"/>
    </row>
    <row r="1375" spans="4:6" s="1" customFormat="1" x14ac:dyDescent="0.2">
      <c r="D1375" s="3"/>
      <c r="E1375" s="131"/>
      <c r="F1375" s="15"/>
    </row>
    <row r="1376" spans="4:6" s="1" customFormat="1" x14ac:dyDescent="0.2">
      <c r="D1376" s="3"/>
      <c r="E1376" s="131"/>
      <c r="F1376" s="15"/>
    </row>
    <row r="1377" spans="4:6" s="1" customFormat="1" x14ac:dyDescent="0.2">
      <c r="D1377" s="3"/>
      <c r="E1377" s="131"/>
      <c r="F1377" s="15"/>
    </row>
    <row r="1378" spans="4:6" s="1" customFormat="1" x14ac:dyDescent="0.2">
      <c r="D1378" s="3"/>
      <c r="E1378" s="131"/>
      <c r="F1378" s="15"/>
    </row>
    <row r="1379" spans="4:6" s="1" customFormat="1" x14ac:dyDescent="0.2">
      <c r="D1379" s="3"/>
      <c r="E1379" s="131"/>
      <c r="F1379" s="15"/>
    </row>
    <row r="1380" spans="4:6" s="1" customFormat="1" x14ac:dyDescent="0.2">
      <c r="D1380" s="3"/>
      <c r="E1380" s="131"/>
      <c r="F1380" s="15"/>
    </row>
    <row r="1381" spans="4:6" s="1" customFormat="1" x14ac:dyDescent="0.2">
      <c r="D1381" s="3"/>
      <c r="E1381" s="131"/>
      <c r="F1381" s="15"/>
    </row>
    <row r="1382" spans="4:6" s="1" customFormat="1" x14ac:dyDescent="0.2">
      <c r="D1382" s="3"/>
      <c r="E1382" s="131"/>
      <c r="F1382" s="15"/>
    </row>
    <row r="1383" spans="4:6" s="1" customFormat="1" x14ac:dyDescent="0.2">
      <c r="D1383" s="3"/>
      <c r="E1383" s="131"/>
      <c r="F1383" s="15"/>
    </row>
    <row r="1384" spans="4:6" s="1" customFormat="1" x14ac:dyDescent="0.2">
      <c r="D1384" s="3"/>
      <c r="E1384" s="131"/>
      <c r="F1384" s="15"/>
    </row>
    <row r="1385" spans="4:6" s="1" customFormat="1" x14ac:dyDescent="0.2">
      <c r="D1385" s="3"/>
      <c r="E1385" s="131"/>
      <c r="F1385" s="15"/>
    </row>
    <row r="1386" spans="4:6" s="1" customFormat="1" x14ac:dyDescent="0.2">
      <c r="D1386" s="3"/>
      <c r="E1386" s="131"/>
      <c r="F1386" s="15"/>
    </row>
    <row r="1387" spans="4:6" s="1" customFormat="1" x14ac:dyDescent="0.2">
      <c r="D1387" s="3"/>
      <c r="E1387" s="131"/>
      <c r="F1387" s="15"/>
    </row>
    <row r="1388" spans="4:6" s="1" customFormat="1" x14ac:dyDescent="0.2">
      <c r="D1388" s="3"/>
      <c r="E1388" s="131"/>
      <c r="F1388" s="15"/>
    </row>
    <row r="1389" spans="4:6" s="1" customFormat="1" x14ac:dyDescent="0.2">
      <c r="D1389" s="3"/>
      <c r="E1389" s="131"/>
      <c r="F1389" s="15"/>
    </row>
    <row r="1390" spans="4:6" s="1" customFormat="1" x14ac:dyDescent="0.2">
      <c r="D1390" s="3"/>
      <c r="E1390" s="131"/>
      <c r="F1390" s="15"/>
    </row>
    <row r="1391" spans="4:6" s="1" customFormat="1" x14ac:dyDescent="0.2">
      <c r="D1391" s="3"/>
      <c r="E1391" s="131"/>
      <c r="F1391" s="15"/>
    </row>
    <row r="1392" spans="4:6" s="1" customFormat="1" x14ac:dyDescent="0.2">
      <c r="D1392" s="3"/>
      <c r="E1392" s="131"/>
      <c r="F1392" s="15"/>
    </row>
    <row r="1393" spans="4:6" s="1" customFormat="1" x14ac:dyDescent="0.2">
      <c r="D1393" s="3"/>
      <c r="E1393" s="131"/>
      <c r="F1393" s="15"/>
    </row>
    <row r="1394" spans="4:6" s="1" customFormat="1" x14ac:dyDescent="0.2">
      <c r="D1394" s="3"/>
      <c r="E1394" s="131"/>
      <c r="F1394" s="15"/>
    </row>
    <row r="1395" spans="4:6" s="1" customFormat="1" x14ac:dyDescent="0.2">
      <c r="D1395" s="3"/>
      <c r="E1395" s="131"/>
      <c r="F1395" s="15"/>
    </row>
    <row r="1396" spans="4:6" s="1" customFormat="1" x14ac:dyDescent="0.2">
      <c r="D1396" s="3"/>
      <c r="E1396" s="131"/>
      <c r="F1396" s="15"/>
    </row>
    <row r="1397" spans="4:6" s="1" customFormat="1" x14ac:dyDescent="0.2">
      <c r="D1397" s="3"/>
      <c r="E1397" s="131"/>
      <c r="F1397" s="15"/>
    </row>
    <row r="1398" spans="4:6" s="1" customFormat="1" x14ac:dyDescent="0.2">
      <c r="D1398" s="3"/>
      <c r="E1398" s="131"/>
      <c r="F1398" s="15"/>
    </row>
    <row r="1399" spans="4:6" s="1" customFormat="1" x14ac:dyDescent="0.2">
      <c r="D1399" s="3"/>
      <c r="E1399" s="131"/>
      <c r="F1399" s="15"/>
    </row>
    <row r="1400" spans="4:6" s="1" customFormat="1" x14ac:dyDescent="0.2">
      <c r="D1400" s="3"/>
      <c r="E1400" s="131"/>
      <c r="F1400" s="15"/>
    </row>
    <row r="1401" spans="4:6" s="1" customFormat="1" x14ac:dyDescent="0.2">
      <c r="D1401" s="3"/>
      <c r="E1401" s="131"/>
      <c r="F1401" s="15"/>
    </row>
    <row r="1402" spans="4:6" s="1" customFormat="1" x14ac:dyDescent="0.2">
      <c r="D1402" s="3"/>
      <c r="E1402" s="131"/>
      <c r="F1402" s="15"/>
    </row>
    <row r="1403" spans="4:6" s="1" customFormat="1" x14ac:dyDescent="0.2">
      <c r="D1403" s="3"/>
      <c r="E1403" s="131"/>
      <c r="F1403" s="15"/>
    </row>
    <row r="1404" spans="4:6" s="1" customFormat="1" x14ac:dyDescent="0.2">
      <c r="D1404" s="3"/>
      <c r="E1404" s="131"/>
      <c r="F1404" s="15"/>
    </row>
    <row r="1405" spans="4:6" s="1" customFormat="1" x14ac:dyDescent="0.2">
      <c r="D1405" s="3"/>
      <c r="E1405" s="131"/>
      <c r="F1405" s="15"/>
    </row>
    <row r="1406" spans="4:6" s="1" customFormat="1" x14ac:dyDescent="0.2">
      <c r="D1406" s="3"/>
      <c r="E1406" s="131"/>
      <c r="F1406" s="15"/>
    </row>
    <row r="1407" spans="4:6" s="1" customFormat="1" x14ac:dyDescent="0.2">
      <c r="D1407" s="3"/>
      <c r="E1407" s="131"/>
      <c r="F1407" s="15"/>
    </row>
    <row r="1408" spans="4:6" s="1" customFormat="1" x14ac:dyDescent="0.2">
      <c r="D1408" s="3"/>
      <c r="E1408" s="131"/>
      <c r="F1408" s="15"/>
    </row>
    <row r="1409" spans="4:6" s="1" customFormat="1" x14ac:dyDescent="0.2">
      <c r="D1409" s="3"/>
      <c r="E1409" s="131"/>
      <c r="F1409" s="15"/>
    </row>
    <row r="1410" spans="4:6" s="1" customFormat="1" x14ac:dyDescent="0.2">
      <c r="D1410" s="3"/>
      <c r="E1410" s="131"/>
      <c r="F1410" s="15"/>
    </row>
    <row r="1411" spans="4:6" s="1" customFormat="1" x14ac:dyDescent="0.2">
      <c r="D1411" s="3"/>
      <c r="E1411" s="131"/>
      <c r="F1411" s="15"/>
    </row>
    <row r="1412" spans="4:6" s="1" customFormat="1" x14ac:dyDescent="0.2">
      <c r="D1412" s="3"/>
      <c r="E1412" s="131"/>
      <c r="F1412" s="15"/>
    </row>
    <row r="1413" spans="4:6" s="1" customFormat="1" x14ac:dyDescent="0.2">
      <c r="D1413" s="3"/>
      <c r="E1413" s="131"/>
      <c r="F1413" s="15"/>
    </row>
    <row r="1414" spans="4:6" s="1" customFormat="1" x14ac:dyDescent="0.2">
      <c r="D1414" s="3"/>
      <c r="E1414" s="131"/>
      <c r="F1414" s="15"/>
    </row>
    <row r="1415" spans="4:6" s="1" customFormat="1" x14ac:dyDescent="0.2">
      <c r="D1415" s="3"/>
      <c r="E1415" s="131"/>
      <c r="F1415" s="15"/>
    </row>
    <row r="1416" spans="4:6" s="1" customFormat="1" x14ac:dyDescent="0.2">
      <c r="D1416" s="3"/>
      <c r="E1416" s="131"/>
      <c r="F1416" s="15"/>
    </row>
    <row r="1417" spans="4:6" s="1" customFormat="1" x14ac:dyDescent="0.2">
      <c r="D1417" s="3"/>
      <c r="E1417" s="131"/>
      <c r="F1417" s="15"/>
    </row>
    <row r="1418" spans="4:6" s="1" customFormat="1" x14ac:dyDescent="0.2">
      <c r="D1418" s="3"/>
      <c r="E1418" s="131"/>
      <c r="F1418" s="15"/>
    </row>
    <row r="1419" spans="4:6" s="1" customFormat="1" x14ac:dyDescent="0.2">
      <c r="D1419" s="3"/>
      <c r="E1419" s="131"/>
      <c r="F1419" s="15"/>
    </row>
    <row r="1420" spans="4:6" s="1" customFormat="1" x14ac:dyDescent="0.2">
      <c r="D1420" s="3"/>
      <c r="E1420" s="131"/>
      <c r="F1420" s="15"/>
    </row>
    <row r="1421" spans="4:6" s="1" customFormat="1" x14ac:dyDescent="0.2">
      <c r="D1421" s="3"/>
      <c r="E1421" s="131"/>
      <c r="F1421" s="15"/>
    </row>
    <row r="1422" spans="4:6" s="1" customFormat="1" x14ac:dyDescent="0.2">
      <c r="D1422" s="3"/>
      <c r="E1422" s="131"/>
      <c r="F1422" s="15"/>
    </row>
    <row r="1423" spans="4:6" s="1" customFormat="1" x14ac:dyDescent="0.2">
      <c r="D1423" s="3"/>
      <c r="E1423" s="131"/>
      <c r="F1423" s="15"/>
    </row>
    <row r="1424" spans="4:6" s="1" customFormat="1" x14ac:dyDescent="0.2">
      <c r="D1424" s="3"/>
      <c r="E1424" s="131"/>
      <c r="F1424" s="15"/>
    </row>
    <row r="1425" spans="4:6" s="1" customFormat="1" x14ac:dyDescent="0.2">
      <c r="D1425" s="3"/>
      <c r="E1425" s="131"/>
      <c r="F1425" s="15"/>
    </row>
    <row r="1426" spans="4:6" s="1" customFormat="1" x14ac:dyDescent="0.2">
      <c r="D1426" s="3"/>
      <c r="E1426" s="131"/>
      <c r="F1426" s="15"/>
    </row>
    <row r="1427" spans="4:6" s="1" customFormat="1" x14ac:dyDescent="0.2">
      <c r="D1427" s="3"/>
      <c r="E1427" s="131"/>
      <c r="F1427" s="15"/>
    </row>
    <row r="1428" spans="4:6" s="1" customFormat="1" x14ac:dyDescent="0.2">
      <c r="D1428" s="3"/>
      <c r="E1428" s="131"/>
      <c r="F1428" s="15"/>
    </row>
    <row r="1429" spans="4:6" s="1" customFormat="1" x14ac:dyDescent="0.2">
      <c r="D1429" s="3"/>
      <c r="E1429" s="131"/>
      <c r="F1429" s="15"/>
    </row>
    <row r="1430" spans="4:6" s="1" customFormat="1" x14ac:dyDescent="0.2">
      <c r="D1430" s="3"/>
      <c r="E1430" s="131"/>
      <c r="F1430" s="15"/>
    </row>
    <row r="1431" spans="4:6" s="1" customFormat="1" x14ac:dyDescent="0.2">
      <c r="D1431" s="3"/>
      <c r="E1431" s="131"/>
      <c r="F1431" s="15"/>
    </row>
    <row r="1432" spans="4:6" s="1" customFormat="1" x14ac:dyDescent="0.2">
      <c r="D1432" s="3"/>
      <c r="E1432" s="131"/>
      <c r="F1432" s="15"/>
    </row>
    <row r="1433" spans="4:6" s="1" customFormat="1" x14ac:dyDescent="0.2">
      <c r="D1433" s="3"/>
      <c r="E1433" s="131"/>
      <c r="F1433" s="15"/>
    </row>
    <row r="1434" spans="4:6" s="1" customFormat="1" x14ac:dyDescent="0.2">
      <c r="D1434" s="3"/>
      <c r="E1434" s="131"/>
      <c r="F1434" s="15"/>
    </row>
    <row r="1435" spans="4:6" s="1" customFormat="1" x14ac:dyDescent="0.2">
      <c r="D1435" s="3"/>
      <c r="E1435" s="131"/>
      <c r="F1435" s="15"/>
    </row>
    <row r="1436" spans="4:6" s="1" customFormat="1" x14ac:dyDescent="0.2">
      <c r="D1436" s="3"/>
      <c r="E1436" s="131"/>
      <c r="F1436" s="15"/>
    </row>
    <row r="1437" spans="4:6" s="1" customFormat="1" x14ac:dyDescent="0.2">
      <c r="D1437" s="3"/>
      <c r="E1437" s="131"/>
      <c r="F1437" s="15"/>
    </row>
    <row r="1438" spans="4:6" s="1" customFormat="1" x14ac:dyDescent="0.2">
      <c r="D1438" s="3"/>
      <c r="E1438" s="131"/>
      <c r="F1438" s="15"/>
    </row>
    <row r="1439" spans="4:6" s="1" customFormat="1" x14ac:dyDescent="0.2">
      <c r="D1439" s="3"/>
      <c r="E1439" s="131"/>
      <c r="F1439" s="15"/>
    </row>
    <row r="1440" spans="4:6" s="1" customFormat="1" x14ac:dyDescent="0.2">
      <c r="D1440" s="3"/>
      <c r="E1440" s="131"/>
      <c r="F1440" s="15"/>
    </row>
    <row r="1441" spans="4:6" s="1" customFormat="1" x14ac:dyDescent="0.2">
      <c r="D1441" s="3"/>
      <c r="E1441" s="131"/>
      <c r="F1441" s="15"/>
    </row>
    <row r="1442" spans="4:6" s="1" customFormat="1" x14ac:dyDescent="0.2">
      <c r="D1442" s="3"/>
      <c r="E1442" s="131"/>
      <c r="F1442" s="15"/>
    </row>
    <row r="1443" spans="4:6" s="1" customFormat="1" x14ac:dyDescent="0.2">
      <c r="D1443" s="3"/>
      <c r="E1443" s="131"/>
      <c r="F1443" s="15"/>
    </row>
    <row r="1444" spans="4:6" s="1" customFormat="1" x14ac:dyDescent="0.2">
      <c r="D1444" s="3"/>
      <c r="E1444" s="131"/>
      <c r="F1444" s="15"/>
    </row>
    <row r="1445" spans="4:6" s="1" customFormat="1" x14ac:dyDescent="0.2">
      <c r="D1445" s="3"/>
      <c r="E1445" s="131"/>
      <c r="F1445" s="15"/>
    </row>
    <row r="1446" spans="4:6" s="1" customFormat="1" x14ac:dyDescent="0.2">
      <c r="D1446" s="3"/>
      <c r="E1446" s="131"/>
      <c r="F1446" s="15"/>
    </row>
    <row r="1447" spans="4:6" s="1" customFormat="1" x14ac:dyDescent="0.2">
      <c r="D1447" s="3"/>
      <c r="E1447" s="131"/>
      <c r="F1447" s="15"/>
    </row>
    <row r="1448" spans="4:6" s="1" customFormat="1" x14ac:dyDescent="0.2">
      <c r="D1448" s="3"/>
      <c r="E1448" s="131"/>
      <c r="F1448" s="15"/>
    </row>
    <row r="1449" spans="4:6" s="1" customFormat="1" x14ac:dyDescent="0.2">
      <c r="D1449" s="3"/>
      <c r="E1449" s="131"/>
      <c r="F1449" s="15"/>
    </row>
    <row r="1450" spans="4:6" s="1" customFormat="1" x14ac:dyDescent="0.2">
      <c r="D1450" s="3"/>
      <c r="E1450" s="131"/>
      <c r="F1450" s="15"/>
    </row>
    <row r="1451" spans="4:6" s="1" customFormat="1" x14ac:dyDescent="0.2">
      <c r="D1451" s="3"/>
      <c r="E1451" s="131"/>
      <c r="F1451" s="15"/>
    </row>
    <row r="1452" spans="4:6" s="1" customFormat="1" x14ac:dyDescent="0.2">
      <c r="D1452" s="3"/>
      <c r="E1452" s="131"/>
      <c r="F1452" s="15"/>
    </row>
    <row r="1453" spans="4:6" s="1" customFormat="1" x14ac:dyDescent="0.2">
      <c r="D1453" s="3"/>
      <c r="E1453" s="131"/>
      <c r="F1453" s="15"/>
    </row>
    <row r="1454" spans="4:6" s="1" customFormat="1" x14ac:dyDescent="0.2">
      <c r="D1454" s="3"/>
      <c r="E1454" s="131"/>
      <c r="F1454" s="15"/>
    </row>
    <row r="1455" spans="4:6" s="1" customFormat="1" x14ac:dyDescent="0.2">
      <c r="D1455" s="3"/>
      <c r="E1455" s="131"/>
      <c r="F1455" s="15"/>
    </row>
    <row r="1456" spans="4:6" s="1" customFormat="1" x14ac:dyDescent="0.2">
      <c r="D1456" s="3"/>
      <c r="E1456" s="131"/>
      <c r="F1456" s="15"/>
    </row>
    <row r="1457" spans="4:6" s="1" customFormat="1" x14ac:dyDescent="0.2">
      <c r="D1457" s="3"/>
      <c r="E1457" s="131"/>
      <c r="F1457" s="15"/>
    </row>
    <row r="1458" spans="4:6" s="1" customFormat="1" x14ac:dyDescent="0.2">
      <c r="D1458" s="3"/>
      <c r="E1458" s="131"/>
      <c r="F1458" s="15"/>
    </row>
    <row r="1459" spans="4:6" s="1" customFormat="1" x14ac:dyDescent="0.2">
      <c r="D1459" s="3"/>
      <c r="E1459" s="131"/>
      <c r="F1459" s="15"/>
    </row>
    <row r="1460" spans="4:6" s="1" customFormat="1" x14ac:dyDescent="0.2">
      <c r="D1460" s="3"/>
      <c r="E1460" s="131"/>
      <c r="F1460" s="15"/>
    </row>
    <row r="1461" spans="4:6" s="1" customFormat="1" x14ac:dyDescent="0.2">
      <c r="D1461" s="3"/>
      <c r="E1461" s="131"/>
      <c r="F1461" s="15"/>
    </row>
    <row r="1462" spans="4:6" s="1" customFormat="1" x14ac:dyDescent="0.2">
      <c r="D1462" s="3"/>
      <c r="E1462" s="131"/>
      <c r="F1462" s="15"/>
    </row>
    <row r="1463" spans="4:6" s="1" customFormat="1" x14ac:dyDescent="0.2">
      <c r="D1463" s="3"/>
      <c r="E1463" s="131"/>
      <c r="F1463" s="15"/>
    </row>
    <row r="1464" spans="4:6" s="1" customFormat="1" x14ac:dyDescent="0.2">
      <c r="D1464" s="3"/>
      <c r="E1464" s="131"/>
      <c r="F1464" s="15"/>
    </row>
    <row r="1465" spans="4:6" s="1" customFormat="1" x14ac:dyDescent="0.2">
      <c r="D1465" s="3"/>
      <c r="E1465" s="131"/>
      <c r="F1465" s="15"/>
    </row>
    <row r="1466" spans="4:6" s="1" customFormat="1" x14ac:dyDescent="0.2">
      <c r="D1466" s="3"/>
      <c r="E1466" s="131"/>
      <c r="F1466" s="15"/>
    </row>
    <row r="1467" spans="4:6" s="1" customFormat="1" x14ac:dyDescent="0.2">
      <c r="D1467" s="3"/>
      <c r="E1467" s="131"/>
      <c r="F1467" s="15"/>
    </row>
    <row r="1468" spans="4:6" s="1" customFormat="1" x14ac:dyDescent="0.2">
      <c r="D1468" s="3"/>
      <c r="E1468" s="131"/>
      <c r="F1468" s="15"/>
    </row>
    <row r="1469" spans="4:6" s="1" customFormat="1" x14ac:dyDescent="0.2">
      <c r="D1469" s="3"/>
      <c r="E1469" s="131"/>
      <c r="F1469" s="15"/>
    </row>
    <row r="1470" spans="4:6" s="1" customFormat="1" x14ac:dyDescent="0.2">
      <c r="D1470" s="3"/>
      <c r="E1470" s="131"/>
      <c r="F1470" s="15"/>
    </row>
    <row r="1471" spans="4:6" s="1" customFormat="1" x14ac:dyDescent="0.2">
      <c r="D1471" s="3"/>
      <c r="E1471" s="131"/>
      <c r="F1471" s="15"/>
    </row>
    <row r="1472" spans="4:6" s="1" customFormat="1" x14ac:dyDescent="0.2">
      <c r="D1472" s="3"/>
      <c r="E1472" s="131"/>
      <c r="F1472" s="15"/>
    </row>
    <row r="1473" spans="4:6" s="1" customFormat="1" x14ac:dyDescent="0.2">
      <c r="D1473" s="3"/>
      <c r="E1473" s="131"/>
      <c r="F1473" s="15"/>
    </row>
    <row r="1474" spans="4:6" s="1" customFormat="1" x14ac:dyDescent="0.2">
      <c r="D1474" s="3"/>
      <c r="E1474" s="131"/>
      <c r="F1474" s="15"/>
    </row>
    <row r="1475" spans="4:6" s="1" customFormat="1" x14ac:dyDescent="0.2">
      <c r="D1475" s="3"/>
      <c r="E1475" s="131"/>
      <c r="F1475" s="15"/>
    </row>
    <row r="1476" spans="4:6" s="1" customFormat="1" x14ac:dyDescent="0.2">
      <c r="D1476" s="3"/>
      <c r="E1476" s="131"/>
      <c r="F1476" s="15"/>
    </row>
    <row r="1477" spans="4:6" s="1" customFormat="1" x14ac:dyDescent="0.2">
      <c r="D1477" s="3"/>
      <c r="E1477" s="131"/>
      <c r="F1477" s="15"/>
    </row>
    <row r="1478" spans="4:6" s="1" customFormat="1" x14ac:dyDescent="0.2">
      <c r="D1478" s="3"/>
      <c r="E1478" s="131"/>
      <c r="F1478" s="15"/>
    </row>
    <row r="1479" spans="4:6" s="1" customFormat="1" x14ac:dyDescent="0.2">
      <c r="D1479" s="3"/>
      <c r="E1479" s="131"/>
      <c r="F1479" s="15"/>
    </row>
    <row r="1480" spans="4:6" s="1" customFormat="1" x14ac:dyDescent="0.2">
      <c r="D1480" s="3"/>
      <c r="E1480" s="131"/>
      <c r="F1480" s="15"/>
    </row>
    <row r="1481" spans="4:6" s="1" customFormat="1" x14ac:dyDescent="0.2">
      <c r="D1481" s="3"/>
      <c r="E1481" s="131"/>
      <c r="F1481" s="15"/>
    </row>
    <row r="1482" spans="4:6" s="1" customFormat="1" x14ac:dyDescent="0.2">
      <c r="D1482" s="3"/>
      <c r="E1482" s="131"/>
      <c r="F1482" s="15"/>
    </row>
    <row r="1483" spans="4:6" s="1" customFormat="1" x14ac:dyDescent="0.2">
      <c r="D1483" s="3"/>
      <c r="E1483" s="131"/>
      <c r="F1483" s="15"/>
    </row>
    <row r="1484" spans="4:6" s="1" customFormat="1" x14ac:dyDescent="0.2">
      <c r="D1484" s="3"/>
      <c r="E1484" s="131"/>
      <c r="F1484" s="15"/>
    </row>
    <row r="1485" spans="4:6" s="1" customFormat="1" x14ac:dyDescent="0.2">
      <c r="D1485" s="3"/>
      <c r="E1485" s="131"/>
      <c r="F1485" s="15"/>
    </row>
    <row r="1486" spans="4:6" s="1" customFormat="1" x14ac:dyDescent="0.2">
      <c r="D1486" s="3"/>
      <c r="E1486" s="131"/>
      <c r="F1486" s="15"/>
    </row>
    <row r="1487" spans="4:6" s="1" customFormat="1" x14ac:dyDescent="0.2">
      <c r="D1487" s="3"/>
      <c r="E1487" s="131"/>
      <c r="F1487" s="15"/>
    </row>
    <row r="1488" spans="4:6" s="1" customFormat="1" x14ac:dyDescent="0.2">
      <c r="D1488" s="3"/>
      <c r="E1488" s="131"/>
      <c r="F1488" s="15"/>
    </row>
    <row r="1489" spans="4:6" s="1" customFormat="1" x14ac:dyDescent="0.2">
      <c r="D1489" s="3"/>
      <c r="E1489" s="131"/>
      <c r="F1489" s="15"/>
    </row>
    <row r="1490" spans="4:6" s="1" customFormat="1" x14ac:dyDescent="0.2">
      <c r="D1490" s="3"/>
      <c r="E1490" s="131"/>
      <c r="F1490" s="15"/>
    </row>
    <row r="1491" spans="4:6" s="1" customFormat="1" x14ac:dyDescent="0.2">
      <c r="D1491" s="3"/>
      <c r="E1491" s="131"/>
      <c r="F1491" s="15"/>
    </row>
    <row r="1492" spans="4:6" s="1" customFormat="1" x14ac:dyDescent="0.2">
      <c r="D1492" s="3"/>
      <c r="E1492" s="131"/>
      <c r="F1492" s="15"/>
    </row>
    <row r="1493" spans="4:6" s="1" customFormat="1" x14ac:dyDescent="0.2">
      <c r="D1493" s="3"/>
      <c r="E1493" s="131"/>
      <c r="F1493" s="15"/>
    </row>
    <row r="1494" spans="4:6" s="1" customFormat="1" x14ac:dyDescent="0.2">
      <c r="D1494" s="3"/>
      <c r="E1494" s="131"/>
      <c r="F1494" s="15"/>
    </row>
    <row r="1495" spans="4:6" s="1" customFormat="1" x14ac:dyDescent="0.2">
      <c r="D1495" s="3"/>
      <c r="E1495" s="131"/>
      <c r="F1495" s="15"/>
    </row>
    <row r="1496" spans="4:6" s="1" customFormat="1" x14ac:dyDescent="0.2">
      <c r="D1496" s="3"/>
      <c r="E1496" s="131"/>
      <c r="F1496" s="15"/>
    </row>
    <row r="1497" spans="4:6" s="1" customFormat="1" x14ac:dyDescent="0.2">
      <c r="D1497" s="3"/>
      <c r="E1497" s="131"/>
      <c r="F1497" s="15"/>
    </row>
    <row r="1498" spans="4:6" s="1" customFormat="1" x14ac:dyDescent="0.2">
      <c r="D1498" s="3"/>
      <c r="E1498" s="131"/>
      <c r="F1498" s="15"/>
    </row>
    <row r="1499" spans="4:6" s="1" customFormat="1" x14ac:dyDescent="0.2">
      <c r="D1499" s="3"/>
      <c r="E1499" s="131"/>
      <c r="F1499" s="15"/>
    </row>
    <row r="1500" spans="4:6" s="1" customFormat="1" x14ac:dyDescent="0.2">
      <c r="D1500" s="3"/>
      <c r="E1500" s="131"/>
      <c r="F1500" s="15"/>
    </row>
    <row r="1501" spans="4:6" s="1" customFormat="1" x14ac:dyDescent="0.2">
      <c r="D1501" s="3"/>
      <c r="E1501" s="131"/>
      <c r="F1501" s="15"/>
    </row>
    <row r="1502" spans="4:6" s="1" customFormat="1" x14ac:dyDescent="0.2">
      <c r="D1502" s="3"/>
      <c r="E1502" s="131"/>
      <c r="F1502" s="15"/>
    </row>
    <row r="1503" spans="4:6" s="1" customFormat="1" x14ac:dyDescent="0.2">
      <c r="D1503" s="3"/>
      <c r="E1503" s="131"/>
      <c r="F1503" s="15"/>
    </row>
    <row r="1504" spans="4:6" s="1" customFormat="1" x14ac:dyDescent="0.2">
      <c r="D1504" s="3"/>
      <c r="E1504" s="131"/>
      <c r="F1504" s="15"/>
    </row>
    <row r="1505" spans="4:6" s="1" customFormat="1" x14ac:dyDescent="0.2">
      <c r="D1505" s="3"/>
      <c r="E1505" s="131"/>
      <c r="F1505" s="15"/>
    </row>
    <row r="1506" spans="4:6" s="1" customFormat="1" x14ac:dyDescent="0.2">
      <c r="D1506" s="3"/>
      <c r="E1506" s="131"/>
      <c r="F1506" s="15"/>
    </row>
    <row r="1507" spans="4:6" s="1" customFormat="1" x14ac:dyDescent="0.2">
      <c r="D1507" s="3"/>
      <c r="E1507" s="131"/>
      <c r="F1507" s="15"/>
    </row>
    <row r="1508" spans="4:6" s="1" customFormat="1" x14ac:dyDescent="0.2">
      <c r="D1508" s="3"/>
      <c r="E1508" s="131"/>
      <c r="F1508" s="15"/>
    </row>
    <row r="1509" spans="4:6" s="1" customFormat="1" x14ac:dyDescent="0.2">
      <c r="D1509" s="3"/>
      <c r="E1509" s="131"/>
      <c r="F1509" s="15"/>
    </row>
    <row r="1510" spans="4:6" s="1" customFormat="1" x14ac:dyDescent="0.2">
      <c r="D1510" s="3"/>
      <c r="E1510" s="131"/>
      <c r="F1510" s="15"/>
    </row>
    <row r="1511" spans="4:6" s="1" customFormat="1" x14ac:dyDescent="0.2">
      <c r="D1511" s="3"/>
      <c r="E1511" s="131"/>
      <c r="F1511" s="15"/>
    </row>
    <row r="1512" spans="4:6" s="1" customFormat="1" x14ac:dyDescent="0.2">
      <c r="D1512" s="3"/>
      <c r="E1512" s="131"/>
      <c r="F1512" s="15"/>
    </row>
    <row r="1513" spans="4:6" s="1" customFormat="1" x14ac:dyDescent="0.2">
      <c r="D1513" s="3"/>
      <c r="E1513" s="131"/>
      <c r="F1513" s="15"/>
    </row>
    <row r="1514" spans="4:6" s="1" customFormat="1" x14ac:dyDescent="0.2">
      <c r="D1514" s="3"/>
      <c r="E1514" s="131"/>
      <c r="F1514" s="15"/>
    </row>
    <row r="1515" spans="4:6" s="1" customFormat="1" x14ac:dyDescent="0.2">
      <c r="D1515" s="3"/>
      <c r="E1515" s="131"/>
      <c r="F1515" s="15"/>
    </row>
    <row r="1516" spans="4:6" s="1" customFormat="1" x14ac:dyDescent="0.2">
      <c r="D1516" s="3"/>
      <c r="E1516" s="131"/>
      <c r="F1516" s="15"/>
    </row>
    <row r="1517" spans="4:6" s="1" customFormat="1" x14ac:dyDescent="0.2">
      <c r="D1517" s="3"/>
      <c r="E1517" s="131"/>
      <c r="F1517" s="15"/>
    </row>
    <row r="1518" spans="4:6" s="1" customFormat="1" x14ac:dyDescent="0.2">
      <c r="D1518" s="3"/>
      <c r="E1518" s="131"/>
      <c r="F1518" s="15"/>
    </row>
    <row r="1519" spans="4:6" s="1" customFormat="1" x14ac:dyDescent="0.2">
      <c r="D1519" s="3"/>
      <c r="E1519" s="131"/>
      <c r="F1519" s="15"/>
    </row>
    <row r="1520" spans="4:6" s="1" customFormat="1" x14ac:dyDescent="0.2">
      <c r="D1520" s="3"/>
      <c r="E1520" s="131"/>
      <c r="F1520" s="15"/>
    </row>
    <row r="1521" spans="4:6" s="1" customFormat="1" x14ac:dyDescent="0.2">
      <c r="D1521" s="3"/>
      <c r="E1521" s="131"/>
      <c r="F1521" s="15"/>
    </row>
    <row r="1522" spans="4:6" s="1" customFormat="1" x14ac:dyDescent="0.2">
      <c r="D1522" s="3"/>
      <c r="E1522" s="131"/>
      <c r="F1522" s="15"/>
    </row>
    <row r="1523" spans="4:6" s="1" customFormat="1" x14ac:dyDescent="0.2">
      <c r="D1523" s="3"/>
      <c r="E1523" s="131"/>
      <c r="F1523" s="15"/>
    </row>
    <row r="1524" spans="4:6" s="1" customFormat="1" x14ac:dyDescent="0.2">
      <c r="D1524" s="3"/>
      <c r="E1524" s="131"/>
      <c r="F1524" s="15"/>
    </row>
    <row r="1525" spans="4:6" s="1" customFormat="1" x14ac:dyDescent="0.2">
      <c r="D1525" s="3"/>
      <c r="E1525" s="131"/>
      <c r="F1525" s="15"/>
    </row>
    <row r="1526" spans="4:6" s="1" customFormat="1" x14ac:dyDescent="0.2">
      <c r="D1526" s="3"/>
      <c r="E1526" s="131"/>
      <c r="F1526" s="15"/>
    </row>
    <row r="1527" spans="4:6" s="1" customFormat="1" x14ac:dyDescent="0.2">
      <c r="D1527" s="3"/>
      <c r="E1527" s="131"/>
      <c r="F1527" s="15"/>
    </row>
    <row r="1528" spans="4:6" s="1" customFormat="1" x14ac:dyDescent="0.2">
      <c r="D1528" s="3"/>
      <c r="E1528" s="131"/>
      <c r="F1528" s="15"/>
    </row>
    <row r="1529" spans="4:6" s="1" customFormat="1" x14ac:dyDescent="0.2">
      <c r="D1529" s="3"/>
      <c r="E1529" s="131"/>
      <c r="F1529" s="15"/>
    </row>
    <row r="1530" spans="4:6" s="1" customFormat="1" x14ac:dyDescent="0.2">
      <c r="D1530" s="3"/>
      <c r="E1530" s="131"/>
      <c r="F1530" s="15"/>
    </row>
    <row r="1531" spans="4:6" s="1" customFormat="1" x14ac:dyDescent="0.2">
      <c r="D1531" s="3"/>
      <c r="E1531" s="131"/>
      <c r="F1531" s="15"/>
    </row>
    <row r="1532" spans="4:6" s="1" customFormat="1" x14ac:dyDescent="0.2">
      <c r="D1532" s="3"/>
      <c r="E1532" s="131"/>
      <c r="F1532" s="15"/>
    </row>
    <row r="1533" spans="4:6" s="1" customFormat="1" x14ac:dyDescent="0.2">
      <c r="D1533" s="3"/>
      <c r="E1533" s="131"/>
      <c r="F1533" s="15"/>
    </row>
    <row r="1534" spans="4:6" s="1" customFormat="1" x14ac:dyDescent="0.2">
      <c r="D1534" s="3"/>
      <c r="E1534" s="131"/>
      <c r="F1534" s="15"/>
    </row>
    <row r="1535" spans="4:6" s="1" customFormat="1" x14ac:dyDescent="0.2">
      <c r="D1535" s="3"/>
      <c r="E1535" s="131"/>
      <c r="F1535" s="15"/>
    </row>
    <row r="1536" spans="4:6" s="1" customFormat="1" x14ac:dyDescent="0.2">
      <c r="D1536" s="3"/>
      <c r="E1536" s="131"/>
      <c r="F1536" s="15"/>
    </row>
    <row r="1537" spans="4:6" s="1" customFormat="1" x14ac:dyDescent="0.2">
      <c r="D1537" s="3"/>
      <c r="E1537" s="131"/>
      <c r="F1537" s="15"/>
    </row>
    <row r="1538" spans="4:6" s="1" customFormat="1" x14ac:dyDescent="0.2">
      <c r="D1538" s="3"/>
      <c r="E1538" s="131"/>
      <c r="F1538" s="15"/>
    </row>
    <row r="1539" spans="4:6" s="1" customFormat="1" x14ac:dyDescent="0.2">
      <c r="D1539" s="3"/>
      <c r="E1539" s="131"/>
      <c r="F1539" s="15"/>
    </row>
    <row r="1540" spans="4:6" s="1" customFormat="1" x14ac:dyDescent="0.2">
      <c r="D1540" s="3"/>
      <c r="E1540" s="131"/>
      <c r="F1540" s="15"/>
    </row>
    <row r="1541" spans="4:6" s="1" customFormat="1" x14ac:dyDescent="0.2">
      <c r="D1541" s="3"/>
      <c r="E1541" s="131"/>
      <c r="F1541" s="15"/>
    </row>
    <row r="1542" spans="4:6" s="1" customFormat="1" x14ac:dyDescent="0.2">
      <c r="D1542" s="3"/>
      <c r="E1542" s="131"/>
      <c r="F1542" s="15"/>
    </row>
    <row r="1543" spans="4:6" s="1" customFormat="1" x14ac:dyDescent="0.2">
      <c r="D1543" s="3"/>
      <c r="E1543" s="131"/>
      <c r="F1543" s="15"/>
    </row>
    <row r="1544" spans="4:6" s="1" customFormat="1" x14ac:dyDescent="0.2">
      <c r="D1544" s="3"/>
      <c r="E1544" s="131"/>
      <c r="F1544" s="15"/>
    </row>
    <row r="1545" spans="4:6" s="1" customFormat="1" x14ac:dyDescent="0.2">
      <c r="D1545" s="3"/>
      <c r="E1545" s="131"/>
      <c r="F1545" s="15"/>
    </row>
    <row r="1546" spans="4:6" s="1" customFormat="1" x14ac:dyDescent="0.2">
      <c r="D1546" s="3"/>
      <c r="E1546" s="131"/>
      <c r="F1546" s="15"/>
    </row>
    <row r="1547" spans="4:6" s="1" customFormat="1" x14ac:dyDescent="0.2">
      <c r="D1547" s="3"/>
      <c r="E1547" s="131"/>
      <c r="F1547" s="15"/>
    </row>
    <row r="1548" spans="4:6" s="1" customFormat="1" x14ac:dyDescent="0.2">
      <c r="D1548" s="3"/>
      <c r="E1548" s="131"/>
      <c r="F1548" s="15"/>
    </row>
    <row r="1549" spans="4:6" s="1" customFormat="1" x14ac:dyDescent="0.2">
      <c r="D1549" s="3"/>
      <c r="E1549" s="131"/>
      <c r="F1549" s="15"/>
    </row>
    <row r="1550" spans="4:6" s="1" customFormat="1" x14ac:dyDescent="0.2">
      <c r="D1550" s="3"/>
      <c r="E1550" s="131"/>
      <c r="F1550" s="15"/>
    </row>
    <row r="1551" spans="4:6" s="1" customFormat="1" x14ac:dyDescent="0.2">
      <c r="D1551" s="3"/>
      <c r="E1551" s="131"/>
      <c r="F1551" s="15"/>
    </row>
    <row r="1552" spans="4:6" s="1" customFormat="1" x14ac:dyDescent="0.2">
      <c r="D1552" s="3"/>
      <c r="E1552" s="131"/>
      <c r="F1552" s="15"/>
    </row>
    <row r="1553" spans="4:6" s="1" customFormat="1" x14ac:dyDescent="0.2">
      <c r="D1553" s="3"/>
      <c r="E1553" s="131"/>
      <c r="F1553" s="15"/>
    </row>
    <row r="1554" spans="4:6" s="1" customFormat="1" x14ac:dyDescent="0.2">
      <c r="D1554" s="3"/>
      <c r="E1554" s="131"/>
      <c r="F1554" s="15"/>
    </row>
    <row r="1555" spans="4:6" s="1" customFormat="1" x14ac:dyDescent="0.2">
      <c r="D1555" s="3"/>
      <c r="E1555" s="131"/>
      <c r="F1555" s="15"/>
    </row>
    <row r="1556" spans="4:6" s="1" customFormat="1" x14ac:dyDescent="0.2">
      <c r="D1556" s="3"/>
      <c r="E1556" s="131"/>
      <c r="F1556" s="15"/>
    </row>
    <row r="1557" spans="4:6" s="1" customFormat="1" x14ac:dyDescent="0.2">
      <c r="D1557" s="3"/>
      <c r="E1557" s="131"/>
      <c r="F1557" s="15"/>
    </row>
    <row r="1558" spans="4:6" s="1" customFormat="1" x14ac:dyDescent="0.2">
      <c r="D1558" s="3"/>
      <c r="E1558" s="131"/>
      <c r="F1558" s="15"/>
    </row>
    <row r="1559" spans="4:6" s="1" customFormat="1" x14ac:dyDescent="0.2">
      <c r="D1559" s="3"/>
      <c r="E1559" s="131"/>
      <c r="F1559" s="15"/>
    </row>
    <row r="1560" spans="4:6" s="1" customFormat="1" x14ac:dyDescent="0.2">
      <c r="D1560" s="3"/>
      <c r="E1560" s="131"/>
      <c r="F1560" s="15"/>
    </row>
    <row r="1561" spans="4:6" s="1" customFormat="1" x14ac:dyDescent="0.2">
      <c r="D1561" s="3"/>
      <c r="E1561" s="131"/>
      <c r="F1561" s="15"/>
    </row>
    <row r="1562" spans="4:6" s="1" customFormat="1" x14ac:dyDescent="0.2">
      <c r="D1562" s="3"/>
      <c r="E1562" s="131"/>
      <c r="F1562" s="15"/>
    </row>
    <row r="1563" spans="4:6" s="1" customFormat="1" x14ac:dyDescent="0.2">
      <c r="D1563" s="3"/>
      <c r="E1563" s="131"/>
      <c r="F1563" s="15"/>
    </row>
    <row r="1564" spans="4:6" s="1" customFormat="1" x14ac:dyDescent="0.2">
      <c r="D1564" s="3"/>
      <c r="E1564" s="131"/>
      <c r="F1564" s="15"/>
    </row>
    <row r="1565" spans="4:6" s="1" customFormat="1" x14ac:dyDescent="0.2">
      <c r="D1565" s="3"/>
      <c r="E1565" s="131"/>
      <c r="F1565" s="15"/>
    </row>
    <row r="1566" spans="4:6" s="1" customFormat="1" x14ac:dyDescent="0.2">
      <c r="D1566" s="3"/>
      <c r="E1566" s="131"/>
      <c r="F1566" s="15"/>
    </row>
    <row r="1567" spans="4:6" s="1" customFormat="1" x14ac:dyDescent="0.2">
      <c r="D1567" s="3"/>
      <c r="E1567" s="131"/>
      <c r="F1567" s="15"/>
    </row>
    <row r="1568" spans="4:6" s="1" customFormat="1" x14ac:dyDescent="0.2">
      <c r="D1568" s="3"/>
      <c r="E1568" s="131"/>
      <c r="F1568" s="15"/>
    </row>
    <row r="1569" spans="4:6" s="1" customFormat="1" x14ac:dyDescent="0.2">
      <c r="D1569" s="3"/>
      <c r="E1569" s="131"/>
      <c r="F1569" s="15"/>
    </row>
    <row r="1570" spans="4:6" s="1" customFormat="1" x14ac:dyDescent="0.2">
      <c r="D1570" s="3"/>
      <c r="E1570" s="131"/>
      <c r="F1570" s="15"/>
    </row>
    <row r="1571" spans="4:6" s="1" customFormat="1" x14ac:dyDescent="0.2">
      <c r="D1571" s="3"/>
      <c r="E1571" s="131"/>
      <c r="F1571" s="15"/>
    </row>
    <row r="1572" spans="4:6" s="1" customFormat="1" x14ac:dyDescent="0.2">
      <c r="D1572" s="3"/>
      <c r="E1572" s="131"/>
      <c r="F1572" s="15"/>
    </row>
    <row r="1573" spans="4:6" s="1" customFormat="1" x14ac:dyDescent="0.2">
      <c r="D1573" s="3"/>
      <c r="E1573" s="131"/>
      <c r="F1573" s="15"/>
    </row>
    <row r="1574" spans="4:6" s="1" customFormat="1" x14ac:dyDescent="0.2">
      <c r="D1574" s="3"/>
      <c r="E1574" s="131"/>
      <c r="F1574" s="15"/>
    </row>
    <row r="1575" spans="4:6" s="1" customFormat="1" x14ac:dyDescent="0.2">
      <c r="D1575" s="3"/>
      <c r="E1575" s="131"/>
      <c r="F1575" s="15"/>
    </row>
    <row r="1576" spans="4:6" s="1" customFormat="1" x14ac:dyDescent="0.2">
      <c r="D1576" s="3"/>
      <c r="E1576" s="131"/>
      <c r="F1576" s="15"/>
    </row>
    <row r="1577" spans="4:6" s="1" customFormat="1" x14ac:dyDescent="0.2">
      <c r="D1577" s="3"/>
      <c r="E1577" s="131"/>
      <c r="F1577" s="15"/>
    </row>
    <row r="1578" spans="4:6" s="1" customFormat="1" x14ac:dyDescent="0.2">
      <c r="D1578" s="3"/>
      <c r="E1578" s="131"/>
      <c r="F1578" s="15"/>
    </row>
    <row r="1579" spans="4:6" s="1" customFormat="1" x14ac:dyDescent="0.2">
      <c r="D1579" s="3"/>
      <c r="E1579" s="131"/>
      <c r="F1579" s="15"/>
    </row>
    <row r="1580" spans="4:6" s="1" customFormat="1" x14ac:dyDescent="0.2">
      <c r="D1580" s="3"/>
      <c r="E1580" s="131"/>
      <c r="F1580" s="15"/>
    </row>
    <row r="1581" spans="4:6" s="1" customFormat="1" x14ac:dyDescent="0.2">
      <c r="D1581" s="3"/>
      <c r="E1581" s="131"/>
      <c r="F1581" s="15"/>
    </row>
    <row r="1582" spans="4:6" s="1" customFormat="1" x14ac:dyDescent="0.2">
      <c r="D1582" s="3"/>
      <c r="E1582" s="131"/>
      <c r="F1582" s="15"/>
    </row>
    <row r="1583" spans="4:6" s="1" customFormat="1" x14ac:dyDescent="0.2">
      <c r="D1583" s="3"/>
      <c r="E1583" s="131"/>
      <c r="F1583" s="15"/>
    </row>
    <row r="1584" spans="4:6" s="1" customFormat="1" x14ac:dyDescent="0.2">
      <c r="D1584" s="3"/>
      <c r="E1584" s="131"/>
      <c r="F1584" s="15"/>
    </row>
    <row r="1585" spans="4:6" s="1" customFormat="1" x14ac:dyDescent="0.2">
      <c r="D1585" s="3"/>
      <c r="E1585" s="131"/>
      <c r="F1585" s="15"/>
    </row>
    <row r="1586" spans="4:6" s="1" customFormat="1" x14ac:dyDescent="0.2">
      <c r="D1586" s="3"/>
      <c r="E1586" s="131"/>
      <c r="F1586" s="15"/>
    </row>
    <row r="1587" spans="4:6" s="1" customFormat="1" x14ac:dyDescent="0.2">
      <c r="D1587" s="3"/>
      <c r="E1587" s="131"/>
      <c r="F1587" s="15"/>
    </row>
    <row r="1588" spans="4:6" s="1" customFormat="1" x14ac:dyDescent="0.2">
      <c r="D1588" s="3"/>
      <c r="E1588" s="131"/>
      <c r="F1588" s="15"/>
    </row>
    <row r="1589" spans="4:6" s="1" customFormat="1" x14ac:dyDescent="0.2">
      <c r="D1589" s="3"/>
      <c r="E1589" s="131"/>
      <c r="F1589" s="15"/>
    </row>
    <row r="1590" spans="4:6" s="1" customFormat="1" x14ac:dyDescent="0.2">
      <c r="D1590" s="3"/>
      <c r="E1590" s="131"/>
      <c r="F1590" s="15"/>
    </row>
    <row r="1591" spans="4:6" s="1" customFormat="1" x14ac:dyDescent="0.2">
      <c r="D1591" s="3"/>
      <c r="E1591" s="131"/>
      <c r="F1591" s="15"/>
    </row>
    <row r="1592" spans="4:6" s="1" customFormat="1" x14ac:dyDescent="0.2">
      <c r="D1592" s="3"/>
      <c r="E1592" s="131"/>
      <c r="F1592" s="15"/>
    </row>
    <row r="1593" spans="4:6" s="1" customFormat="1" x14ac:dyDescent="0.2">
      <c r="D1593" s="3"/>
      <c r="E1593" s="131"/>
      <c r="F1593" s="15"/>
    </row>
    <row r="1594" spans="4:6" s="1" customFormat="1" x14ac:dyDescent="0.2">
      <c r="D1594" s="3"/>
      <c r="E1594" s="131"/>
      <c r="F1594" s="15"/>
    </row>
    <row r="1595" spans="4:6" s="1" customFormat="1" x14ac:dyDescent="0.2">
      <c r="D1595" s="3"/>
      <c r="E1595" s="131"/>
      <c r="F1595" s="15"/>
    </row>
    <row r="1596" spans="4:6" s="1" customFormat="1" x14ac:dyDescent="0.2">
      <c r="D1596" s="3"/>
      <c r="E1596" s="131"/>
      <c r="F1596" s="15"/>
    </row>
    <row r="1597" spans="4:6" s="1" customFormat="1" x14ac:dyDescent="0.2">
      <c r="D1597" s="3"/>
      <c r="E1597" s="131"/>
      <c r="F1597" s="15"/>
    </row>
    <row r="1598" spans="4:6" s="1" customFormat="1" x14ac:dyDescent="0.2">
      <c r="D1598" s="3"/>
      <c r="E1598" s="131"/>
      <c r="F1598" s="15"/>
    </row>
    <row r="1599" spans="4:6" s="1" customFormat="1" x14ac:dyDescent="0.2">
      <c r="D1599" s="3"/>
      <c r="E1599" s="131"/>
      <c r="F1599" s="15"/>
    </row>
    <row r="1600" spans="4:6" s="1" customFormat="1" x14ac:dyDescent="0.2">
      <c r="D1600" s="3"/>
      <c r="E1600" s="131"/>
      <c r="F1600" s="15"/>
    </row>
    <row r="1601" spans="4:6" s="1" customFormat="1" x14ac:dyDescent="0.2">
      <c r="D1601" s="3"/>
      <c r="E1601" s="131"/>
      <c r="F1601" s="15"/>
    </row>
    <row r="1602" spans="4:6" s="1" customFormat="1" x14ac:dyDescent="0.2">
      <c r="D1602" s="3"/>
      <c r="E1602" s="131"/>
      <c r="F1602" s="15"/>
    </row>
    <row r="1603" spans="4:6" s="1" customFormat="1" x14ac:dyDescent="0.2">
      <c r="D1603" s="3"/>
      <c r="E1603" s="131"/>
      <c r="F1603" s="15"/>
    </row>
    <row r="1604" spans="4:6" s="1" customFormat="1" x14ac:dyDescent="0.2">
      <c r="D1604" s="3"/>
      <c r="E1604" s="131"/>
      <c r="F1604" s="15"/>
    </row>
    <row r="1605" spans="4:6" s="1" customFormat="1" x14ac:dyDescent="0.2">
      <c r="D1605" s="3"/>
      <c r="E1605" s="131"/>
      <c r="F1605" s="15"/>
    </row>
    <row r="1606" spans="4:6" s="1" customFormat="1" x14ac:dyDescent="0.2">
      <c r="D1606" s="3"/>
      <c r="E1606" s="131"/>
      <c r="F1606" s="15"/>
    </row>
    <row r="1607" spans="4:6" s="1" customFormat="1" x14ac:dyDescent="0.2">
      <c r="D1607" s="3"/>
      <c r="E1607" s="131"/>
      <c r="F1607" s="15"/>
    </row>
    <row r="1608" spans="4:6" s="1" customFormat="1" x14ac:dyDescent="0.2">
      <c r="D1608" s="3"/>
      <c r="E1608" s="131"/>
      <c r="F1608" s="15"/>
    </row>
    <row r="1609" spans="4:6" s="1" customFormat="1" x14ac:dyDescent="0.2">
      <c r="D1609" s="3"/>
      <c r="E1609" s="131"/>
      <c r="F1609" s="15"/>
    </row>
    <row r="1610" spans="4:6" s="1" customFormat="1" x14ac:dyDescent="0.2">
      <c r="D1610" s="3"/>
      <c r="E1610" s="131"/>
      <c r="F1610" s="15"/>
    </row>
    <row r="1611" spans="4:6" s="1" customFormat="1" x14ac:dyDescent="0.2">
      <c r="D1611" s="3"/>
      <c r="E1611" s="131"/>
      <c r="F1611" s="15"/>
    </row>
    <row r="1612" spans="4:6" s="1" customFormat="1" x14ac:dyDescent="0.2">
      <c r="D1612" s="3"/>
      <c r="E1612" s="131"/>
      <c r="F1612" s="15"/>
    </row>
    <row r="1613" spans="4:6" s="1" customFormat="1" x14ac:dyDescent="0.2">
      <c r="D1613" s="3"/>
      <c r="E1613" s="131"/>
      <c r="F1613" s="15"/>
    </row>
    <row r="1614" spans="4:6" s="1" customFormat="1" x14ac:dyDescent="0.2">
      <c r="D1614" s="3"/>
      <c r="E1614" s="131"/>
      <c r="F1614" s="15"/>
    </row>
    <row r="1615" spans="4:6" s="1" customFormat="1" x14ac:dyDescent="0.2">
      <c r="D1615" s="3"/>
      <c r="E1615" s="131"/>
      <c r="F1615" s="15"/>
    </row>
    <row r="1616" spans="4:6" s="1" customFormat="1" x14ac:dyDescent="0.2">
      <c r="D1616" s="3"/>
      <c r="E1616" s="131"/>
      <c r="F1616" s="15"/>
    </row>
    <row r="1617" spans="4:6" s="1" customFormat="1" x14ac:dyDescent="0.2">
      <c r="D1617" s="3"/>
      <c r="E1617" s="131"/>
      <c r="F1617" s="15"/>
    </row>
    <row r="1618" spans="4:6" s="1" customFormat="1" x14ac:dyDescent="0.2">
      <c r="D1618" s="3"/>
      <c r="E1618" s="131"/>
      <c r="F1618" s="15"/>
    </row>
    <row r="1619" spans="4:6" s="1" customFormat="1" x14ac:dyDescent="0.2">
      <c r="D1619" s="3"/>
      <c r="E1619" s="131"/>
      <c r="F1619" s="15"/>
    </row>
    <row r="1620" spans="4:6" s="1" customFormat="1" x14ac:dyDescent="0.2">
      <c r="D1620" s="3"/>
      <c r="E1620" s="131"/>
      <c r="F1620" s="15"/>
    </row>
    <row r="1621" spans="4:6" s="1" customFormat="1" x14ac:dyDescent="0.2">
      <c r="D1621" s="3"/>
      <c r="E1621" s="131"/>
      <c r="F1621" s="15"/>
    </row>
    <row r="1622" spans="4:6" s="1" customFormat="1" x14ac:dyDescent="0.2">
      <c r="D1622" s="3"/>
      <c r="E1622" s="131"/>
      <c r="F1622" s="15"/>
    </row>
    <row r="1623" spans="4:6" s="1" customFormat="1" x14ac:dyDescent="0.2">
      <c r="D1623" s="3"/>
      <c r="E1623" s="131"/>
      <c r="F1623" s="15"/>
    </row>
    <row r="1624" spans="4:6" s="1" customFormat="1" x14ac:dyDescent="0.2">
      <c r="D1624" s="3"/>
      <c r="E1624" s="131"/>
      <c r="F1624" s="15"/>
    </row>
    <row r="1625" spans="4:6" s="1" customFormat="1" x14ac:dyDescent="0.2">
      <c r="D1625" s="3"/>
      <c r="E1625" s="131"/>
      <c r="F1625" s="15"/>
    </row>
    <row r="1626" spans="4:6" s="1" customFormat="1" x14ac:dyDescent="0.2">
      <c r="D1626" s="3"/>
      <c r="E1626" s="131"/>
      <c r="F1626" s="15"/>
    </row>
    <row r="1627" spans="4:6" s="1" customFormat="1" x14ac:dyDescent="0.2">
      <c r="D1627" s="3"/>
      <c r="E1627" s="131"/>
      <c r="F1627" s="15"/>
    </row>
    <row r="1628" spans="4:6" s="1" customFormat="1" x14ac:dyDescent="0.2">
      <c r="D1628" s="3"/>
      <c r="E1628" s="131"/>
      <c r="F1628" s="15"/>
    </row>
    <row r="1629" spans="4:6" s="1" customFormat="1" x14ac:dyDescent="0.2">
      <c r="D1629" s="3"/>
      <c r="E1629" s="131"/>
      <c r="F1629" s="15"/>
    </row>
    <row r="1630" spans="4:6" s="1" customFormat="1" x14ac:dyDescent="0.2">
      <c r="D1630" s="3"/>
      <c r="E1630" s="131"/>
      <c r="F1630" s="15"/>
    </row>
    <row r="1631" spans="4:6" s="1" customFormat="1" x14ac:dyDescent="0.2">
      <c r="D1631" s="3"/>
      <c r="E1631" s="131"/>
      <c r="F1631" s="15"/>
    </row>
    <row r="1632" spans="4:6" s="1" customFormat="1" x14ac:dyDescent="0.2">
      <c r="D1632" s="3"/>
      <c r="E1632" s="131"/>
      <c r="F1632" s="15"/>
    </row>
    <row r="1633" spans="4:6" s="1" customFormat="1" x14ac:dyDescent="0.2">
      <c r="D1633" s="3"/>
      <c r="E1633" s="131"/>
      <c r="F1633" s="15"/>
    </row>
    <row r="1634" spans="4:6" s="1" customFormat="1" x14ac:dyDescent="0.2">
      <c r="D1634" s="3"/>
      <c r="E1634" s="131"/>
      <c r="F1634" s="15"/>
    </row>
    <row r="1635" spans="4:6" s="1" customFormat="1" x14ac:dyDescent="0.2">
      <c r="D1635" s="3"/>
      <c r="E1635" s="131"/>
      <c r="F1635" s="15"/>
    </row>
    <row r="1636" spans="4:6" s="1" customFormat="1" x14ac:dyDescent="0.2">
      <c r="D1636" s="3"/>
      <c r="E1636" s="131"/>
      <c r="F1636" s="15"/>
    </row>
    <row r="1637" spans="4:6" s="1" customFormat="1" x14ac:dyDescent="0.2">
      <c r="D1637" s="3"/>
      <c r="E1637" s="131"/>
      <c r="F1637" s="15"/>
    </row>
    <row r="1638" spans="4:6" s="1" customFormat="1" x14ac:dyDescent="0.2">
      <c r="D1638" s="3"/>
      <c r="E1638" s="131"/>
      <c r="F1638" s="15"/>
    </row>
    <row r="1639" spans="4:6" s="1" customFormat="1" x14ac:dyDescent="0.2">
      <c r="D1639" s="3"/>
      <c r="E1639" s="131"/>
      <c r="F1639" s="15"/>
    </row>
    <row r="1640" spans="4:6" s="1" customFormat="1" x14ac:dyDescent="0.2">
      <c r="D1640" s="3"/>
      <c r="E1640" s="131"/>
      <c r="F1640" s="15"/>
    </row>
    <row r="1641" spans="4:6" s="1" customFormat="1" x14ac:dyDescent="0.2">
      <c r="D1641" s="3"/>
      <c r="E1641" s="131"/>
      <c r="F1641" s="15"/>
    </row>
    <row r="1642" spans="4:6" s="1" customFormat="1" x14ac:dyDescent="0.2">
      <c r="D1642" s="3"/>
      <c r="E1642" s="131"/>
      <c r="F1642" s="15"/>
    </row>
    <row r="1643" spans="4:6" s="1" customFormat="1" x14ac:dyDescent="0.2">
      <c r="D1643" s="3"/>
      <c r="E1643" s="131"/>
      <c r="F1643" s="15"/>
    </row>
    <row r="1644" spans="4:6" s="1" customFormat="1" x14ac:dyDescent="0.2">
      <c r="D1644" s="3"/>
      <c r="E1644" s="131"/>
      <c r="F1644" s="15"/>
    </row>
    <row r="1645" spans="4:6" s="1" customFormat="1" x14ac:dyDescent="0.2">
      <c r="D1645" s="3"/>
      <c r="E1645" s="131"/>
      <c r="F1645" s="15"/>
    </row>
    <row r="1646" spans="4:6" s="1" customFormat="1" x14ac:dyDescent="0.2">
      <c r="D1646" s="3"/>
      <c r="E1646" s="131"/>
      <c r="F1646" s="15"/>
    </row>
    <row r="1647" spans="4:6" s="1" customFormat="1" x14ac:dyDescent="0.2">
      <c r="D1647" s="3"/>
      <c r="E1647" s="131"/>
      <c r="F1647" s="15"/>
    </row>
    <row r="1648" spans="4:6" s="1" customFormat="1" x14ac:dyDescent="0.2">
      <c r="D1648" s="3"/>
      <c r="E1648" s="131"/>
      <c r="F1648" s="15"/>
    </row>
    <row r="1649" spans="4:6" s="1" customFormat="1" x14ac:dyDescent="0.2">
      <c r="D1649" s="3"/>
      <c r="E1649" s="131"/>
      <c r="F1649" s="15"/>
    </row>
    <row r="1650" spans="4:6" s="1" customFormat="1" x14ac:dyDescent="0.2">
      <c r="D1650" s="3"/>
      <c r="E1650" s="131"/>
      <c r="F1650" s="15"/>
    </row>
    <row r="1651" spans="4:6" s="1" customFormat="1" x14ac:dyDescent="0.2">
      <c r="D1651" s="3"/>
      <c r="E1651" s="131"/>
      <c r="F1651" s="15"/>
    </row>
    <row r="1652" spans="4:6" s="1" customFormat="1" x14ac:dyDescent="0.2">
      <c r="D1652" s="3"/>
      <c r="E1652" s="131"/>
      <c r="F1652" s="15"/>
    </row>
    <row r="1653" spans="4:6" s="1" customFormat="1" x14ac:dyDescent="0.2">
      <c r="D1653" s="3"/>
      <c r="E1653" s="131"/>
      <c r="F1653" s="15"/>
    </row>
    <row r="1654" spans="4:6" s="1" customFormat="1" x14ac:dyDescent="0.2">
      <c r="D1654" s="3"/>
      <c r="E1654" s="131"/>
      <c r="F1654" s="15"/>
    </row>
    <row r="1655" spans="4:6" s="1" customFormat="1" x14ac:dyDescent="0.2">
      <c r="D1655" s="3"/>
      <c r="E1655" s="131"/>
      <c r="F1655" s="15"/>
    </row>
    <row r="1656" spans="4:6" s="1" customFormat="1" x14ac:dyDescent="0.2">
      <c r="D1656" s="3"/>
      <c r="E1656" s="131"/>
      <c r="F1656" s="15"/>
    </row>
    <row r="1657" spans="4:6" s="1" customFormat="1" x14ac:dyDescent="0.2">
      <c r="D1657" s="3"/>
      <c r="E1657" s="131"/>
      <c r="F1657" s="15"/>
    </row>
    <row r="1658" spans="4:6" s="1" customFormat="1" x14ac:dyDescent="0.2">
      <c r="D1658" s="3"/>
      <c r="E1658" s="131"/>
      <c r="F1658" s="15"/>
    </row>
    <row r="1659" spans="4:6" s="1" customFormat="1" x14ac:dyDescent="0.2">
      <c r="D1659" s="3"/>
      <c r="E1659" s="131"/>
      <c r="F1659" s="15"/>
    </row>
    <row r="1660" spans="4:6" s="1" customFormat="1" x14ac:dyDescent="0.2">
      <c r="D1660" s="3"/>
      <c r="E1660" s="131"/>
      <c r="F1660" s="15"/>
    </row>
    <row r="1661" spans="4:6" s="1" customFormat="1" x14ac:dyDescent="0.2">
      <c r="D1661" s="3"/>
      <c r="E1661" s="131"/>
      <c r="F1661" s="15"/>
    </row>
    <row r="1662" spans="4:6" s="1" customFormat="1" x14ac:dyDescent="0.2">
      <c r="D1662" s="3"/>
      <c r="E1662" s="131"/>
      <c r="F1662" s="15"/>
    </row>
    <row r="1663" spans="4:6" s="1" customFormat="1" x14ac:dyDescent="0.2">
      <c r="D1663" s="3"/>
      <c r="E1663" s="131"/>
      <c r="F1663" s="15"/>
    </row>
    <row r="1664" spans="4:6" s="1" customFormat="1" x14ac:dyDescent="0.2">
      <c r="D1664" s="3"/>
      <c r="E1664" s="131"/>
      <c r="F1664" s="15"/>
    </row>
    <row r="1665" spans="4:6" s="1" customFormat="1" x14ac:dyDescent="0.2">
      <c r="D1665" s="3"/>
      <c r="E1665" s="131"/>
      <c r="F1665" s="15"/>
    </row>
    <row r="1666" spans="4:6" s="1" customFormat="1" x14ac:dyDescent="0.2">
      <c r="D1666" s="3"/>
      <c r="E1666" s="131"/>
      <c r="F1666" s="15"/>
    </row>
    <row r="1667" spans="4:6" s="1" customFormat="1" x14ac:dyDescent="0.2">
      <c r="D1667" s="3"/>
      <c r="E1667" s="131"/>
      <c r="F1667" s="15"/>
    </row>
    <row r="1668" spans="4:6" s="1" customFormat="1" x14ac:dyDescent="0.2">
      <c r="D1668" s="3"/>
      <c r="E1668" s="131"/>
      <c r="F1668" s="15"/>
    </row>
    <row r="1669" spans="4:6" s="1" customFormat="1" x14ac:dyDescent="0.2">
      <c r="D1669" s="3"/>
      <c r="E1669" s="131"/>
      <c r="F1669" s="15"/>
    </row>
    <row r="1670" spans="4:6" s="1" customFormat="1" x14ac:dyDescent="0.2">
      <c r="D1670" s="3"/>
      <c r="E1670" s="131"/>
      <c r="F1670" s="15"/>
    </row>
    <row r="1671" spans="4:6" s="1" customFormat="1" x14ac:dyDescent="0.2">
      <c r="D1671" s="3"/>
      <c r="E1671" s="131"/>
      <c r="F1671" s="15"/>
    </row>
    <row r="1672" spans="4:6" s="1" customFormat="1" x14ac:dyDescent="0.2">
      <c r="D1672" s="3"/>
      <c r="E1672" s="131"/>
      <c r="F1672" s="15"/>
    </row>
    <row r="1673" spans="4:6" s="1" customFormat="1" x14ac:dyDescent="0.2">
      <c r="D1673" s="3"/>
      <c r="E1673" s="131"/>
      <c r="F1673" s="15"/>
    </row>
    <row r="1674" spans="4:6" s="1" customFormat="1" x14ac:dyDescent="0.2">
      <c r="D1674" s="3"/>
      <c r="E1674" s="131"/>
      <c r="F1674" s="15"/>
    </row>
    <row r="1675" spans="4:6" s="1" customFormat="1" x14ac:dyDescent="0.2">
      <c r="D1675" s="3"/>
      <c r="E1675" s="131"/>
      <c r="F1675" s="15"/>
    </row>
    <row r="1676" spans="4:6" s="1" customFormat="1" x14ac:dyDescent="0.2">
      <c r="D1676" s="3"/>
      <c r="E1676" s="131"/>
      <c r="F1676" s="15"/>
    </row>
    <row r="1677" spans="4:6" s="1" customFormat="1" x14ac:dyDescent="0.2">
      <c r="D1677" s="3"/>
      <c r="E1677" s="131"/>
      <c r="F1677" s="15"/>
    </row>
    <row r="1678" spans="4:6" s="1" customFormat="1" x14ac:dyDescent="0.2">
      <c r="D1678" s="3"/>
      <c r="E1678" s="131"/>
      <c r="F1678" s="15"/>
    </row>
    <row r="1679" spans="4:6" s="1" customFormat="1" x14ac:dyDescent="0.2">
      <c r="D1679" s="3"/>
      <c r="E1679" s="131"/>
      <c r="F1679" s="15"/>
    </row>
    <row r="1680" spans="4:6" s="1" customFormat="1" x14ac:dyDescent="0.2">
      <c r="D1680" s="3"/>
      <c r="E1680" s="131"/>
      <c r="F1680" s="15"/>
    </row>
    <row r="1681" spans="4:6" s="1" customFormat="1" x14ac:dyDescent="0.2">
      <c r="D1681" s="3"/>
      <c r="E1681" s="131"/>
      <c r="F1681" s="15"/>
    </row>
    <row r="1682" spans="4:6" s="1" customFormat="1" x14ac:dyDescent="0.2">
      <c r="D1682" s="3"/>
      <c r="E1682" s="131"/>
      <c r="F1682" s="15"/>
    </row>
    <row r="1683" spans="4:6" s="1" customFormat="1" x14ac:dyDescent="0.2">
      <c r="D1683" s="3"/>
      <c r="E1683" s="131"/>
      <c r="F1683" s="15"/>
    </row>
    <row r="1684" spans="4:6" s="1" customFormat="1" x14ac:dyDescent="0.2">
      <c r="D1684" s="3"/>
      <c r="E1684" s="131"/>
      <c r="F1684" s="15"/>
    </row>
    <row r="1685" spans="4:6" s="1" customFormat="1" x14ac:dyDescent="0.2">
      <c r="D1685" s="3"/>
      <c r="E1685" s="131"/>
      <c r="F1685" s="15"/>
    </row>
    <row r="1686" spans="4:6" s="1" customFormat="1" x14ac:dyDescent="0.2">
      <c r="D1686" s="3"/>
      <c r="E1686" s="131"/>
      <c r="F1686" s="15"/>
    </row>
    <row r="1687" spans="4:6" s="1" customFormat="1" x14ac:dyDescent="0.2">
      <c r="D1687" s="3"/>
      <c r="E1687" s="131"/>
      <c r="F1687" s="15"/>
    </row>
    <row r="1688" spans="4:6" s="1" customFormat="1" x14ac:dyDescent="0.2">
      <c r="D1688" s="3"/>
      <c r="E1688" s="131"/>
      <c r="F1688" s="15"/>
    </row>
    <row r="1689" spans="4:6" s="1" customFormat="1" x14ac:dyDescent="0.2">
      <c r="D1689" s="3"/>
      <c r="E1689" s="131"/>
      <c r="F1689" s="15"/>
    </row>
    <row r="1690" spans="4:6" s="1" customFormat="1" x14ac:dyDescent="0.2">
      <c r="D1690" s="3"/>
      <c r="E1690" s="131"/>
      <c r="F1690" s="15"/>
    </row>
    <row r="1691" spans="4:6" s="1" customFormat="1" x14ac:dyDescent="0.2">
      <c r="D1691" s="3"/>
      <c r="E1691" s="131"/>
      <c r="F1691" s="15"/>
    </row>
    <row r="1692" spans="4:6" s="1" customFormat="1" x14ac:dyDescent="0.2">
      <c r="D1692" s="3"/>
      <c r="E1692" s="131"/>
      <c r="F1692" s="15"/>
    </row>
    <row r="1693" spans="4:6" s="1" customFormat="1" x14ac:dyDescent="0.2">
      <c r="D1693" s="3"/>
      <c r="E1693" s="131"/>
      <c r="F1693" s="15"/>
    </row>
    <row r="1694" spans="4:6" s="1" customFormat="1" x14ac:dyDescent="0.2">
      <c r="D1694" s="3"/>
      <c r="E1694" s="131"/>
      <c r="F1694" s="15"/>
    </row>
    <row r="1695" spans="4:6" s="1" customFormat="1" x14ac:dyDescent="0.2">
      <c r="D1695" s="3"/>
      <c r="E1695" s="131"/>
      <c r="F1695" s="15"/>
    </row>
    <row r="1696" spans="4:6" s="1" customFormat="1" x14ac:dyDescent="0.2">
      <c r="D1696" s="3"/>
      <c r="E1696" s="131"/>
      <c r="F1696" s="15"/>
    </row>
    <row r="1697" spans="4:6" s="1" customFormat="1" x14ac:dyDescent="0.2">
      <c r="D1697" s="3"/>
      <c r="E1697" s="131"/>
      <c r="F1697" s="15"/>
    </row>
    <row r="1698" spans="4:6" s="1" customFormat="1" x14ac:dyDescent="0.2">
      <c r="D1698" s="3"/>
      <c r="E1698" s="131"/>
      <c r="F1698" s="15"/>
    </row>
    <row r="1699" spans="4:6" s="1" customFormat="1" x14ac:dyDescent="0.2">
      <c r="D1699" s="3"/>
      <c r="E1699" s="131"/>
      <c r="F1699" s="15"/>
    </row>
    <row r="1700" spans="4:6" s="1" customFormat="1" x14ac:dyDescent="0.2">
      <c r="D1700" s="3"/>
      <c r="E1700" s="131"/>
      <c r="F1700" s="15"/>
    </row>
    <row r="1701" spans="4:6" s="1" customFormat="1" x14ac:dyDescent="0.2">
      <c r="D1701" s="3"/>
      <c r="E1701" s="131"/>
      <c r="F1701" s="15"/>
    </row>
    <row r="1702" spans="4:6" s="1" customFormat="1" x14ac:dyDescent="0.2">
      <c r="D1702" s="3"/>
      <c r="E1702" s="131"/>
      <c r="F1702" s="15"/>
    </row>
    <row r="1703" spans="4:6" s="1" customFormat="1" x14ac:dyDescent="0.2">
      <c r="D1703" s="3"/>
      <c r="E1703" s="131"/>
      <c r="F1703" s="15"/>
    </row>
    <row r="1704" spans="4:6" s="1" customFormat="1" x14ac:dyDescent="0.2">
      <c r="D1704" s="3"/>
      <c r="E1704" s="131"/>
      <c r="F1704" s="15"/>
    </row>
    <row r="1705" spans="4:6" s="1" customFormat="1" x14ac:dyDescent="0.2">
      <c r="D1705" s="3"/>
      <c r="E1705" s="131"/>
      <c r="F1705" s="15"/>
    </row>
    <row r="1706" spans="4:6" s="1" customFormat="1" x14ac:dyDescent="0.2">
      <c r="D1706" s="3"/>
      <c r="E1706" s="131"/>
      <c r="F1706" s="15"/>
    </row>
    <row r="1707" spans="4:6" s="1" customFormat="1" x14ac:dyDescent="0.2">
      <c r="D1707" s="3"/>
      <c r="E1707" s="131"/>
      <c r="F1707" s="15"/>
    </row>
    <row r="1708" spans="4:6" s="1" customFormat="1" x14ac:dyDescent="0.2">
      <c r="D1708" s="3"/>
      <c r="E1708" s="131"/>
      <c r="F1708" s="15"/>
    </row>
    <row r="1709" spans="4:6" s="1" customFormat="1" x14ac:dyDescent="0.2">
      <c r="D1709" s="3"/>
      <c r="E1709" s="131"/>
      <c r="F1709" s="15"/>
    </row>
    <row r="1710" spans="4:6" s="1" customFormat="1" x14ac:dyDescent="0.2">
      <c r="D1710" s="3"/>
      <c r="E1710" s="131"/>
      <c r="F1710" s="15"/>
    </row>
    <row r="1711" spans="4:6" s="1" customFormat="1" x14ac:dyDescent="0.2">
      <c r="D1711" s="3"/>
      <c r="E1711" s="131"/>
      <c r="F1711" s="15"/>
    </row>
    <row r="1712" spans="4:6" s="1" customFormat="1" x14ac:dyDescent="0.2">
      <c r="D1712" s="3"/>
      <c r="E1712" s="131"/>
      <c r="F1712" s="15"/>
    </row>
    <row r="1713" spans="4:6" s="1" customFormat="1" x14ac:dyDescent="0.2">
      <c r="D1713" s="3"/>
      <c r="E1713" s="131"/>
      <c r="F1713" s="15"/>
    </row>
    <row r="1714" spans="4:6" s="1" customFormat="1" x14ac:dyDescent="0.2">
      <c r="D1714" s="3"/>
      <c r="E1714" s="131"/>
      <c r="F1714" s="15"/>
    </row>
    <row r="1715" spans="4:6" s="1" customFormat="1" x14ac:dyDescent="0.2">
      <c r="D1715" s="3"/>
      <c r="E1715" s="131"/>
      <c r="F1715" s="15"/>
    </row>
    <row r="1716" spans="4:6" s="1" customFormat="1" x14ac:dyDescent="0.2">
      <c r="D1716" s="3"/>
      <c r="E1716" s="131"/>
      <c r="F1716" s="15"/>
    </row>
    <row r="1717" spans="4:6" s="1" customFormat="1" x14ac:dyDescent="0.2">
      <c r="D1717" s="3"/>
      <c r="E1717" s="131"/>
      <c r="F1717" s="15"/>
    </row>
    <row r="1718" spans="4:6" s="1" customFormat="1" x14ac:dyDescent="0.2">
      <c r="D1718" s="3"/>
      <c r="E1718" s="131"/>
      <c r="F1718" s="15"/>
    </row>
    <row r="1719" spans="4:6" s="1" customFormat="1" x14ac:dyDescent="0.2">
      <c r="D1719" s="3"/>
      <c r="E1719" s="131"/>
      <c r="F1719" s="15"/>
    </row>
    <row r="1720" spans="4:6" s="1" customFormat="1" x14ac:dyDescent="0.2">
      <c r="D1720" s="3"/>
      <c r="E1720" s="131"/>
      <c r="F1720" s="15"/>
    </row>
    <row r="1721" spans="4:6" s="1" customFormat="1" x14ac:dyDescent="0.2">
      <c r="D1721" s="3"/>
      <c r="E1721" s="131"/>
      <c r="F1721" s="15"/>
    </row>
    <row r="1722" spans="4:6" s="1" customFormat="1" x14ac:dyDescent="0.2">
      <c r="D1722" s="3"/>
      <c r="E1722" s="131"/>
      <c r="F1722" s="15"/>
    </row>
    <row r="1723" spans="4:6" s="1" customFormat="1" x14ac:dyDescent="0.2">
      <c r="D1723" s="3"/>
      <c r="E1723" s="131"/>
      <c r="F1723" s="15"/>
    </row>
    <row r="1724" spans="4:6" s="1" customFormat="1" x14ac:dyDescent="0.2">
      <c r="D1724" s="3"/>
      <c r="E1724" s="131"/>
      <c r="F1724" s="15"/>
    </row>
    <row r="1725" spans="4:6" s="1" customFormat="1" x14ac:dyDescent="0.2">
      <c r="D1725" s="3"/>
      <c r="E1725" s="131"/>
      <c r="F1725" s="15"/>
    </row>
    <row r="1726" spans="4:6" s="1" customFormat="1" x14ac:dyDescent="0.2">
      <c r="D1726" s="3"/>
      <c r="E1726" s="131"/>
      <c r="F1726" s="15"/>
    </row>
    <row r="1727" spans="4:6" s="1" customFormat="1" x14ac:dyDescent="0.2">
      <c r="D1727" s="3"/>
      <c r="E1727" s="131"/>
      <c r="F1727" s="15"/>
    </row>
    <row r="1728" spans="4:6" s="1" customFormat="1" x14ac:dyDescent="0.2">
      <c r="D1728" s="3"/>
      <c r="E1728" s="131"/>
      <c r="F1728" s="15"/>
    </row>
    <row r="1729" spans="4:6" s="1" customFormat="1" x14ac:dyDescent="0.2">
      <c r="D1729" s="3"/>
      <c r="E1729" s="131"/>
      <c r="F1729" s="15"/>
    </row>
    <row r="1730" spans="4:6" s="1" customFormat="1" x14ac:dyDescent="0.2">
      <c r="D1730" s="3"/>
      <c r="E1730" s="131"/>
      <c r="F1730" s="15"/>
    </row>
    <row r="1731" spans="4:6" s="1" customFormat="1" x14ac:dyDescent="0.2">
      <c r="D1731" s="3"/>
      <c r="E1731" s="131"/>
      <c r="F1731" s="15"/>
    </row>
    <row r="1732" spans="4:6" s="1" customFormat="1" x14ac:dyDescent="0.2">
      <c r="D1732" s="3"/>
      <c r="E1732" s="131"/>
      <c r="F1732" s="15"/>
    </row>
    <row r="1733" spans="4:6" s="1" customFormat="1" x14ac:dyDescent="0.2">
      <c r="D1733" s="3"/>
      <c r="E1733" s="131"/>
      <c r="F1733" s="15"/>
    </row>
    <row r="1734" spans="4:6" s="1" customFormat="1" x14ac:dyDescent="0.2">
      <c r="D1734" s="3"/>
      <c r="E1734" s="131"/>
      <c r="F1734" s="15"/>
    </row>
    <row r="1735" spans="4:6" s="1" customFormat="1" x14ac:dyDescent="0.2">
      <c r="D1735" s="3"/>
      <c r="E1735" s="131"/>
      <c r="F1735" s="15"/>
    </row>
    <row r="1736" spans="4:6" s="1" customFormat="1" x14ac:dyDescent="0.2">
      <c r="D1736" s="3"/>
      <c r="E1736" s="131"/>
      <c r="F1736" s="15"/>
    </row>
    <row r="1737" spans="4:6" s="1" customFormat="1" x14ac:dyDescent="0.2">
      <c r="D1737" s="3"/>
      <c r="E1737" s="131"/>
      <c r="F1737" s="15"/>
    </row>
    <row r="1738" spans="4:6" s="1" customFormat="1" x14ac:dyDescent="0.2">
      <c r="D1738" s="3"/>
      <c r="E1738" s="131"/>
      <c r="F1738" s="15"/>
    </row>
    <row r="1739" spans="4:6" s="1" customFormat="1" x14ac:dyDescent="0.2">
      <c r="D1739" s="3"/>
      <c r="E1739" s="131"/>
      <c r="F1739" s="15"/>
    </row>
    <row r="1740" spans="4:6" s="1" customFormat="1" x14ac:dyDescent="0.2">
      <c r="D1740" s="3"/>
      <c r="E1740" s="131"/>
      <c r="F1740" s="15"/>
    </row>
    <row r="1741" spans="4:6" s="1" customFormat="1" x14ac:dyDescent="0.2">
      <c r="D1741" s="3"/>
      <c r="E1741" s="131"/>
      <c r="F1741" s="15"/>
    </row>
    <row r="1742" spans="4:6" s="1" customFormat="1" x14ac:dyDescent="0.2">
      <c r="D1742" s="3"/>
      <c r="E1742" s="131"/>
      <c r="F1742" s="15"/>
    </row>
    <row r="1743" spans="4:6" s="1" customFormat="1" x14ac:dyDescent="0.2">
      <c r="D1743" s="3"/>
      <c r="E1743" s="131"/>
      <c r="F1743" s="15"/>
    </row>
    <row r="1744" spans="4:6" s="1" customFormat="1" x14ac:dyDescent="0.2">
      <c r="D1744" s="3"/>
      <c r="E1744" s="131"/>
      <c r="F1744" s="15"/>
    </row>
    <row r="1745" spans="4:6" s="1" customFormat="1" x14ac:dyDescent="0.2">
      <c r="D1745" s="3"/>
      <c r="E1745" s="131"/>
      <c r="F1745" s="15"/>
    </row>
    <row r="1746" spans="4:6" s="1" customFormat="1" x14ac:dyDescent="0.2">
      <c r="D1746" s="3"/>
      <c r="E1746" s="131"/>
      <c r="F1746" s="15"/>
    </row>
    <row r="1747" spans="4:6" s="1" customFormat="1" x14ac:dyDescent="0.2">
      <c r="D1747" s="3"/>
      <c r="E1747" s="131"/>
      <c r="F1747" s="15"/>
    </row>
    <row r="1748" spans="4:6" s="1" customFormat="1" x14ac:dyDescent="0.2">
      <c r="D1748" s="3"/>
      <c r="E1748" s="131"/>
      <c r="F1748" s="15"/>
    </row>
    <row r="1749" spans="4:6" s="1" customFormat="1" x14ac:dyDescent="0.2">
      <c r="D1749" s="3"/>
      <c r="E1749" s="131"/>
      <c r="F1749" s="15"/>
    </row>
    <row r="1750" spans="4:6" s="1" customFormat="1" x14ac:dyDescent="0.2">
      <c r="D1750" s="3"/>
      <c r="E1750" s="131"/>
      <c r="F1750" s="15"/>
    </row>
    <row r="1751" spans="4:6" s="1" customFormat="1" x14ac:dyDescent="0.2">
      <c r="D1751" s="3"/>
      <c r="E1751" s="131"/>
      <c r="F1751" s="15"/>
    </row>
    <row r="1752" spans="4:6" s="1" customFormat="1" x14ac:dyDescent="0.2">
      <c r="D1752" s="3"/>
      <c r="E1752" s="131"/>
      <c r="F1752" s="15"/>
    </row>
    <row r="1753" spans="4:6" s="1" customFormat="1" x14ac:dyDescent="0.2">
      <c r="D1753" s="3"/>
      <c r="E1753" s="131"/>
      <c r="F1753" s="15"/>
    </row>
    <row r="1754" spans="4:6" s="1" customFormat="1" x14ac:dyDescent="0.2">
      <c r="D1754" s="3"/>
      <c r="E1754" s="131"/>
      <c r="F1754" s="15"/>
    </row>
    <row r="1755" spans="4:6" s="1" customFormat="1" x14ac:dyDescent="0.2">
      <c r="D1755" s="3"/>
      <c r="E1755" s="131"/>
      <c r="F1755" s="15"/>
    </row>
    <row r="1756" spans="4:6" s="1" customFormat="1" x14ac:dyDescent="0.2">
      <c r="D1756" s="3"/>
      <c r="E1756" s="131"/>
      <c r="F1756" s="15"/>
    </row>
    <row r="1757" spans="4:6" s="1" customFormat="1" x14ac:dyDescent="0.2">
      <c r="D1757" s="3"/>
      <c r="E1757" s="131"/>
      <c r="F1757" s="15"/>
    </row>
    <row r="1758" spans="4:6" s="1" customFormat="1" x14ac:dyDescent="0.2">
      <c r="D1758" s="3"/>
      <c r="E1758" s="131"/>
      <c r="F1758" s="15"/>
    </row>
    <row r="1759" spans="4:6" s="1" customFormat="1" x14ac:dyDescent="0.2">
      <c r="D1759" s="3"/>
      <c r="E1759" s="131"/>
      <c r="F1759" s="15"/>
    </row>
    <row r="1760" spans="4:6" s="1" customFormat="1" x14ac:dyDescent="0.2">
      <c r="D1760" s="3"/>
      <c r="E1760" s="131"/>
      <c r="F1760" s="15"/>
    </row>
    <row r="1761" spans="4:6" s="1" customFormat="1" x14ac:dyDescent="0.2">
      <c r="D1761" s="3"/>
      <c r="E1761" s="131"/>
      <c r="F1761" s="15"/>
    </row>
    <row r="1762" spans="4:6" s="1" customFormat="1" x14ac:dyDescent="0.2">
      <c r="D1762" s="3"/>
      <c r="E1762" s="131"/>
      <c r="F1762" s="15"/>
    </row>
    <row r="1763" spans="4:6" s="1" customFormat="1" x14ac:dyDescent="0.2">
      <c r="D1763" s="3"/>
      <c r="E1763" s="131"/>
      <c r="F1763" s="15"/>
    </row>
    <row r="1764" spans="4:6" s="1" customFormat="1" x14ac:dyDescent="0.2">
      <c r="D1764" s="3"/>
      <c r="E1764" s="131"/>
      <c r="F1764" s="15"/>
    </row>
    <row r="1765" spans="4:6" s="1" customFormat="1" x14ac:dyDescent="0.2">
      <c r="D1765" s="3"/>
      <c r="E1765" s="131"/>
      <c r="F1765" s="15"/>
    </row>
    <row r="1766" spans="4:6" s="1" customFormat="1" x14ac:dyDescent="0.2">
      <c r="D1766" s="3"/>
      <c r="E1766" s="131"/>
      <c r="F1766" s="15"/>
    </row>
    <row r="1767" spans="4:6" s="1" customFormat="1" x14ac:dyDescent="0.2">
      <c r="D1767" s="3"/>
      <c r="E1767" s="131"/>
      <c r="F1767" s="15"/>
    </row>
    <row r="1768" spans="4:6" s="1" customFormat="1" x14ac:dyDescent="0.2">
      <c r="D1768" s="3"/>
      <c r="E1768" s="131"/>
      <c r="F1768" s="15"/>
    </row>
    <row r="1769" spans="4:6" s="1" customFormat="1" x14ac:dyDescent="0.2">
      <c r="D1769" s="3"/>
      <c r="E1769" s="131"/>
      <c r="F1769" s="15"/>
    </row>
    <row r="1770" spans="4:6" s="1" customFormat="1" x14ac:dyDescent="0.2">
      <c r="D1770" s="3"/>
      <c r="E1770" s="131"/>
      <c r="F1770" s="15"/>
    </row>
    <row r="1771" spans="4:6" s="1" customFormat="1" x14ac:dyDescent="0.2">
      <c r="D1771" s="3"/>
      <c r="E1771" s="131"/>
      <c r="F1771" s="15"/>
    </row>
    <row r="1772" spans="4:6" s="1" customFormat="1" x14ac:dyDescent="0.2">
      <c r="D1772" s="3"/>
      <c r="E1772" s="131"/>
      <c r="F1772" s="15"/>
    </row>
    <row r="1773" spans="4:6" s="1" customFormat="1" x14ac:dyDescent="0.2">
      <c r="D1773" s="3"/>
      <c r="E1773" s="131"/>
      <c r="F1773" s="15"/>
    </row>
    <row r="1774" spans="4:6" s="1" customFormat="1" x14ac:dyDescent="0.2">
      <c r="D1774" s="3"/>
      <c r="E1774" s="131"/>
      <c r="F1774" s="15"/>
    </row>
    <row r="1775" spans="4:6" s="1" customFormat="1" x14ac:dyDescent="0.2">
      <c r="D1775" s="3"/>
      <c r="E1775" s="131"/>
      <c r="F1775" s="15"/>
    </row>
    <row r="1776" spans="4:6" s="1" customFormat="1" x14ac:dyDescent="0.2">
      <c r="D1776" s="3"/>
      <c r="E1776" s="131"/>
      <c r="F1776" s="15"/>
    </row>
    <row r="1777" spans="4:6" s="1" customFormat="1" x14ac:dyDescent="0.2">
      <c r="D1777" s="3"/>
      <c r="E1777" s="131"/>
      <c r="F1777" s="15"/>
    </row>
    <row r="1778" spans="4:6" s="1" customFormat="1" x14ac:dyDescent="0.2">
      <c r="D1778" s="3"/>
      <c r="E1778" s="131"/>
      <c r="F1778" s="15"/>
    </row>
    <row r="1779" spans="4:6" s="1" customFormat="1" x14ac:dyDescent="0.2">
      <c r="D1779" s="3"/>
      <c r="E1779" s="131"/>
      <c r="F1779" s="15"/>
    </row>
    <row r="1780" spans="4:6" s="1" customFormat="1" x14ac:dyDescent="0.2">
      <c r="D1780" s="3"/>
      <c r="E1780" s="131"/>
      <c r="F1780" s="15"/>
    </row>
    <row r="1781" spans="4:6" s="1" customFormat="1" x14ac:dyDescent="0.2">
      <c r="D1781" s="3"/>
      <c r="E1781" s="131"/>
      <c r="F1781" s="15"/>
    </row>
    <row r="1782" spans="4:6" s="1" customFormat="1" x14ac:dyDescent="0.2">
      <c r="D1782" s="3"/>
      <c r="E1782" s="131"/>
      <c r="F1782" s="15"/>
    </row>
    <row r="1783" spans="4:6" s="1" customFormat="1" x14ac:dyDescent="0.2">
      <c r="D1783" s="3"/>
      <c r="E1783" s="131"/>
      <c r="F1783" s="15"/>
    </row>
    <row r="1784" spans="4:6" s="1" customFormat="1" x14ac:dyDescent="0.2">
      <c r="D1784" s="3"/>
      <c r="E1784" s="131"/>
      <c r="F1784" s="15"/>
    </row>
    <row r="1785" spans="4:6" s="1" customFormat="1" x14ac:dyDescent="0.2">
      <c r="D1785" s="3"/>
      <c r="E1785" s="131"/>
      <c r="F1785" s="15"/>
    </row>
    <row r="1786" spans="4:6" s="1" customFormat="1" x14ac:dyDescent="0.2">
      <c r="D1786" s="3"/>
      <c r="E1786" s="131"/>
      <c r="F1786" s="15"/>
    </row>
    <row r="1787" spans="4:6" s="1" customFormat="1" x14ac:dyDescent="0.2">
      <c r="D1787" s="3"/>
      <c r="E1787" s="131"/>
      <c r="F1787" s="15"/>
    </row>
    <row r="1788" spans="4:6" s="1" customFormat="1" x14ac:dyDescent="0.2">
      <c r="D1788" s="3"/>
      <c r="E1788" s="131"/>
      <c r="F1788" s="15"/>
    </row>
    <row r="1789" spans="4:6" s="1" customFormat="1" x14ac:dyDescent="0.2">
      <c r="D1789" s="3"/>
      <c r="E1789" s="131"/>
      <c r="F1789" s="15"/>
    </row>
    <row r="1790" spans="4:6" s="1" customFormat="1" x14ac:dyDescent="0.2">
      <c r="D1790" s="3"/>
      <c r="E1790" s="131"/>
      <c r="F1790" s="15"/>
    </row>
    <row r="1791" spans="4:6" s="1" customFormat="1" x14ac:dyDescent="0.2">
      <c r="D1791" s="3"/>
      <c r="E1791" s="131"/>
      <c r="F1791" s="15"/>
    </row>
    <row r="1792" spans="4:6" s="1" customFormat="1" x14ac:dyDescent="0.2">
      <c r="D1792" s="3"/>
      <c r="E1792" s="131"/>
      <c r="F1792" s="15"/>
    </row>
    <row r="1793" spans="4:6" s="1" customFormat="1" x14ac:dyDescent="0.2">
      <c r="D1793" s="3"/>
      <c r="E1793" s="131"/>
      <c r="F1793" s="15"/>
    </row>
    <row r="1794" spans="4:6" s="1" customFormat="1" x14ac:dyDescent="0.2">
      <c r="D1794" s="3"/>
      <c r="E1794" s="131"/>
      <c r="F1794" s="15"/>
    </row>
    <row r="1795" spans="4:6" s="1" customFormat="1" x14ac:dyDescent="0.2">
      <c r="D1795" s="3"/>
      <c r="E1795" s="131"/>
      <c r="F1795" s="15"/>
    </row>
    <row r="1796" spans="4:6" s="1" customFormat="1" x14ac:dyDescent="0.2">
      <c r="D1796" s="3"/>
      <c r="E1796" s="131"/>
      <c r="F1796" s="15"/>
    </row>
    <row r="1797" spans="4:6" s="1" customFormat="1" x14ac:dyDescent="0.2">
      <c r="D1797" s="3"/>
      <c r="E1797" s="131"/>
      <c r="F1797" s="15"/>
    </row>
    <row r="1798" spans="4:6" s="1" customFormat="1" x14ac:dyDescent="0.2">
      <c r="D1798" s="3"/>
      <c r="E1798" s="131"/>
      <c r="F1798" s="15"/>
    </row>
    <row r="1799" spans="4:6" s="1" customFormat="1" x14ac:dyDescent="0.2">
      <c r="D1799" s="3"/>
      <c r="E1799" s="131"/>
      <c r="F1799" s="15"/>
    </row>
    <row r="1800" spans="4:6" s="1" customFormat="1" x14ac:dyDescent="0.2">
      <c r="D1800" s="3"/>
      <c r="E1800" s="131"/>
      <c r="F1800" s="15"/>
    </row>
    <row r="1801" spans="4:6" s="1" customFormat="1" x14ac:dyDescent="0.2">
      <c r="D1801" s="3"/>
      <c r="E1801" s="131"/>
      <c r="F1801" s="15"/>
    </row>
    <row r="1802" spans="4:6" s="1" customFormat="1" x14ac:dyDescent="0.2">
      <c r="D1802" s="3"/>
      <c r="E1802" s="131"/>
      <c r="F1802" s="15"/>
    </row>
    <row r="1803" spans="4:6" s="1" customFormat="1" x14ac:dyDescent="0.2">
      <c r="D1803" s="3"/>
      <c r="E1803" s="131"/>
      <c r="F1803" s="15"/>
    </row>
    <row r="1804" spans="4:6" s="1" customFormat="1" x14ac:dyDescent="0.2">
      <c r="D1804" s="3"/>
      <c r="E1804" s="131"/>
      <c r="F1804" s="15"/>
    </row>
    <row r="1805" spans="4:6" s="1" customFormat="1" x14ac:dyDescent="0.2">
      <c r="D1805" s="3"/>
      <c r="E1805" s="131"/>
      <c r="F1805" s="15"/>
    </row>
    <row r="1806" spans="4:6" s="1" customFormat="1" x14ac:dyDescent="0.2">
      <c r="D1806" s="3"/>
      <c r="E1806" s="131"/>
      <c r="F1806" s="15"/>
    </row>
    <row r="1807" spans="4:6" s="1" customFormat="1" x14ac:dyDescent="0.2">
      <c r="D1807" s="3"/>
      <c r="E1807" s="131"/>
      <c r="F1807" s="15"/>
    </row>
    <row r="1808" spans="4:6" s="1" customFormat="1" x14ac:dyDescent="0.2">
      <c r="D1808" s="3"/>
      <c r="E1808" s="131"/>
      <c r="F1808" s="15"/>
    </row>
    <row r="1809" spans="4:6" s="1" customFormat="1" x14ac:dyDescent="0.2">
      <c r="D1809" s="3"/>
      <c r="E1809" s="131"/>
      <c r="F1809" s="15"/>
    </row>
    <row r="1810" spans="4:6" s="1" customFormat="1" x14ac:dyDescent="0.2">
      <c r="D1810" s="3"/>
      <c r="E1810" s="131"/>
      <c r="F1810" s="15"/>
    </row>
    <row r="1811" spans="4:6" s="1" customFormat="1" x14ac:dyDescent="0.2">
      <c r="D1811" s="3"/>
      <c r="E1811" s="131"/>
      <c r="F1811" s="15"/>
    </row>
    <row r="1812" spans="4:6" s="1" customFormat="1" x14ac:dyDescent="0.2">
      <c r="D1812" s="3"/>
      <c r="E1812" s="131"/>
      <c r="F1812" s="15"/>
    </row>
    <row r="1813" spans="4:6" s="1" customFormat="1" x14ac:dyDescent="0.2">
      <c r="D1813" s="3"/>
      <c r="E1813" s="131"/>
      <c r="F1813" s="15"/>
    </row>
    <row r="1814" spans="4:6" s="1" customFormat="1" x14ac:dyDescent="0.2">
      <c r="D1814" s="3"/>
      <c r="E1814" s="131"/>
      <c r="F1814" s="15"/>
    </row>
    <row r="1815" spans="4:6" s="1" customFormat="1" x14ac:dyDescent="0.2">
      <c r="D1815" s="3"/>
      <c r="E1815" s="131"/>
      <c r="F1815" s="15"/>
    </row>
    <row r="1816" spans="4:6" s="1" customFormat="1" x14ac:dyDescent="0.2">
      <c r="D1816" s="3"/>
      <c r="E1816" s="131"/>
      <c r="F1816" s="15"/>
    </row>
    <row r="1817" spans="4:6" s="1" customFormat="1" x14ac:dyDescent="0.2">
      <c r="D1817" s="3"/>
      <c r="E1817" s="131"/>
      <c r="F1817" s="15"/>
    </row>
    <row r="1818" spans="4:6" s="1" customFormat="1" x14ac:dyDescent="0.2">
      <c r="D1818" s="3"/>
      <c r="E1818" s="131"/>
      <c r="F1818" s="15"/>
    </row>
    <row r="1819" spans="4:6" s="1" customFormat="1" x14ac:dyDescent="0.2">
      <c r="D1819" s="3"/>
      <c r="E1819" s="131"/>
      <c r="F1819" s="15"/>
    </row>
    <row r="1820" spans="4:6" s="1" customFormat="1" x14ac:dyDescent="0.2">
      <c r="D1820" s="3"/>
      <c r="E1820" s="131"/>
      <c r="F1820" s="15"/>
    </row>
    <row r="1821" spans="4:6" s="1" customFormat="1" x14ac:dyDescent="0.2">
      <c r="D1821" s="3"/>
      <c r="E1821" s="131"/>
      <c r="F1821" s="15"/>
    </row>
    <row r="1822" spans="4:6" s="1" customFormat="1" x14ac:dyDescent="0.2">
      <c r="D1822" s="3"/>
      <c r="E1822" s="131"/>
      <c r="F1822" s="15"/>
    </row>
    <row r="1823" spans="4:6" s="1" customFormat="1" x14ac:dyDescent="0.2">
      <c r="D1823" s="3"/>
      <c r="E1823" s="131"/>
      <c r="F1823" s="15"/>
    </row>
    <row r="1824" spans="4:6" s="1" customFormat="1" x14ac:dyDescent="0.2">
      <c r="D1824" s="3"/>
      <c r="E1824" s="131"/>
      <c r="F1824" s="15"/>
    </row>
    <row r="1825" spans="4:6" s="1" customFormat="1" x14ac:dyDescent="0.2">
      <c r="D1825" s="3"/>
      <c r="E1825" s="131"/>
      <c r="F1825" s="15"/>
    </row>
    <row r="1826" spans="4:6" s="1" customFormat="1" x14ac:dyDescent="0.2">
      <c r="D1826" s="3"/>
      <c r="E1826" s="131"/>
      <c r="F1826" s="15"/>
    </row>
    <row r="1827" spans="4:6" s="1" customFormat="1" x14ac:dyDescent="0.2">
      <c r="D1827" s="3"/>
      <c r="E1827" s="131"/>
      <c r="F1827" s="15"/>
    </row>
    <row r="1828" spans="4:6" s="1" customFormat="1" x14ac:dyDescent="0.2">
      <c r="D1828" s="3"/>
      <c r="E1828" s="131"/>
      <c r="F1828" s="15"/>
    </row>
    <row r="1829" spans="4:6" s="1" customFormat="1" x14ac:dyDescent="0.2">
      <c r="D1829" s="3"/>
      <c r="E1829" s="131"/>
      <c r="F1829" s="15"/>
    </row>
    <row r="1830" spans="4:6" s="1" customFormat="1" x14ac:dyDescent="0.2">
      <c r="D1830" s="3"/>
      <c r="E1830" s="131"/>
      <c r="F1830" s="15"/>
    </row>
    <row r="1831" spans="4:6" s="1" customFormat="1" x14ac:dyDescent="0.2">
      <c r="D1831" s="3"/>
      <c r="E1831" s="131"/>
      <c r="F1831" s="15"/>
    </row>
    <row r="1832" spans="4:6" s="1" customFormat="1" x14ac:dyDescent="0.2">
      <c r="D1832" s="3"/>
      <c r="E1832" s="131"/>
      <c r="F1832" s="15"/>
    </row>
    <row r="1833" spans="4:6" s="1" customFormat="1" x14ac:dyDescent="0.2">
      <c r="D1833" s="3"/>
      <c r="E1833" s="131"/>
      <c r="F1833" s="15"/>
    </row>
    <row r="1834" spans="4:6" s="1" customFormat="1" x14ac:dyDescent="0.2">
      <c r="D1834" s="3"/>
      <c r="E1834" s="131"/>
      <c r="F1834" s="15"/>
    </row>
    <row r="1835" spans="4:6" s="1" customFormat="1" x14ac:dyDescent="0.2">
      <c r="D1835" s="3"/>
      <c r="E1835" s="131"/>
      <c r="F1835" s="15"/>
    </row>
    <row r="1836" spans="4:6" s="1" customFormat="1" x14ac:dyDescent="0.2">
      <c r="D1836" s="3"/>
      <c r="E1836" s="131"/>
      <c r="F1836" s="15"/>
    </row>
    <row r="1837" spans="4:6" s="1" customFormat="1" x14ac:dyDescent="0.2">
      <c r="D1837" s="3"/>
      <c r="E1837" s="131"/>
      <c r="F1837" s="15"/>
    </row>
    <row r="1838" spans="4:6" s="1" customFormat="1" x14ac:dyDescent="0.2">
      <c r="D1838" s="3"/>
      <c r="E1838" s="131"/>
      <c r="F1838" s="15"/>
    </row>
    <row r="1839" spans="4:6" s="1" customFormat="1" x14ac:dyDescent="0.2">
      <c r="D1839" s="3"/>
      <c r="E1839" s="131"/>
      <c r="F1839" s="15"/>
    </row>
    <row r="1840" spans="4:6" s="1" customFormat="1" x14ac:dyDescent="0.2">
      <c r="D1840" s="3"/>
      <c r="E1840" s="131"/>
      <c r="F1840" s="15"/>
    </row>
    <row r="1841" spans="4:6" s="1" customFormat="1" x14ac:dyDescent="0.2">
      <c r="D1841" s="3"/>
      <c r="E1841" s="131"/>
      <c r="F1841" s="15"/>
    </row>
    <row r="1842" spans="4:6" s="1" customFormat="1" x14ac:dyDescent="0.2">
      <c r="D1842" s="3"/>
      <c r="E1842" s="131"/>
      <c r="F1842" s="15"/>
    </row>
    <row r="1843" spans="4:6" s="1" customFormat="1" x14ac:dyDescent="0.2">
      <c r="D1843" s="3"/>
      <c r="E1843" s="131"/>
      <c r="F1843" s="15"/>
    </row>
    <row r="1844" spans="4:6" s="1" customFormat="1" x14ac:dyDescent="0.2">
      <c r="D1844" s="3"/>
      <c r="E1844" s="131"/>
      <c r="F1844" s="15"/>
    </row>
    <row r="1845" spans="4:6" s="1" customFormat="1" x14ac:dyDescent="0.2">
      <c r="D1845" s="3"/>
      <c r="E1845" s="131"/>
      <c r="F1845" s="15"/>
    </row>
    <row r="1846" spans="4:6" s="1" customFormat="1" x14ac:dyDescent="0.2">
      <c r="D1846" s="3"/>
      <c r="E1846" s="131"/>
      <c r="F1846" s="15"/>
    </row>
    <row r="1847" spans="4:6" s="1" customFormat="1" x14ac:dyDescent="0.2">
      <c r="D1847" s="3"/>
      <c r="E1847" s="131"/>
      <c r="F1847" s="15"/>
    </row>
    <row r="1848" spans="4:6" s="1" customFormat="1" x14ac:dyDescent="0.2">
      <c r="D1848" s="3"/>
      <c r="E1848" s="131"/>
      <c r="F1848" s="15"/>
    </row>
    <row r="1849" spans="4:6" s="1" customFormat="1" x14ac:dyDescent="0.2">
      <c r="D1849" s="3"/>
      <c r="E1849" s="131"/>
      <c r="F1849" s="15"/>
    </row>
    <row r="1850" spans="4:6" s="1" customFormat="1" x14ac:dyDescent="0.2">
      <c r="D1850" s="3"/>
      <c r="E1850" s="131"/>
      <c r="F1850" s="15"/>
    </row>
    <row r="1851" spans="4:6" s="1" customFormat="1" x14ac:dyDescent="0.2">
      <c r="D1851" s="3"/>
      <c r="E1851" s="131"/>
      <c r="F1851" s="15"/>
    </row>
    <row r="1852" spans="4:6" s="1" customFormat="1" x14ac:dyDescent="0.2">
      <c r="D1852" s="3"/>
      <c r="E1852" s="131"/>
      <c r="F1852" s="15"/>
    </row>
    <row r="1853" spans="4:6" s="1" customFormat="1" x14ac:dyDescent="0.2">
      <c r="D1853" s="3"/>
      <c r="E1853" s="131"/>
      <c r="F1853" s="15"/>
    </row>
    <row r="1854" spans="4:6" s="1" customFormat="1" x14ac:dyDescent="0.2">
      <c r="D1854" s="3"/>
      <c r="E1854" s="131"/>
      <c r="F1854" s="15"/>
    </row>
    <row r="1855" spans="4:6" s="1" customFormat="1" x14ac:dyDescent="0.2">
      <c r="D1855" s="3"/>
      <c r="E1855" s="131"/>
      <c r="F1855" s="15"/>
    </row>
    <row r="1856" spans="4:6" s="1" customFormat="1" x14ac:dyDescent="0.2">
      <c r="D1856" s="3"/>
      <c r="E1856" s="131"/>
      <c r="F1856" s="15"/>
    </row>
    <row r="1857" spans="4:6" s="1" customFormat="1" x14ac:dyDescent="0.2">
      <c r="D1857" s="3"/>
      <c r="E1857" s="131"/>
      <c r="F1857" s="15"/>
    </row>
    <row r="1858" spans="4:6" s="1" customFormat="1" x14ac:dyDescent="0.2">
      <c r="D1858" s="3"/>
      <c r="E1858" s="131"/>
      <c r="F1858" s="15"/>
    </row>
    <row r="1859" spans="4:6" s="1" customFormat="1" x14ac:dyDescent="0.2">
      <c r="D1859" s="3"/>
      <c r="E1859" s="131"/>
      <c r="F1859" s="15"/>
    </row>
    <row r="1860" spans="4:6" s="1" customFormat="1" x14ac:dyDescent="0.2">
      <c r="D1860" s="3"/>
      <c r="E1860" s="131"/>
      <c r="F1860" s="15"/>
    </row>
    <row r="1861" spans="4:6" s="1" customFormat="1" x14ac:dyDescent="0.2">
      <c r="D1861" s="3"/>
      <c r="E1861" s="131"/>
      <c r="F1861" s="15"/>
    </row>
    <row r="1862" spans="4:6" s="1" customFormat="1" x14ac:dyDescent="0.2">
      <c r="D1862" s="3"/>
      <c r="E1862" s="131"/>
      <c r="F1862" s="15"/>
    </row>
    <row r="1863" spans="4:6" s="1" customFormat="1" x14ac:dyDescent="0.2">
      <c r="D1863" s="3"/>
      <c r="E1863" s="131"/>
      <c r="F1863" s="15"/>
    </row>
    <row r="1864" spans="4:6" s="1" customFormat="1" x14ac:dyDescent="0.2">
      <c r="D1864" s="3"/>
      <c r="E1864" s="131"/>
      <c r="F1864" s="15"/>
    </row>
    <row r="1865" spans="4:6" s="1" customFormat="1" x14ac:dyDescent="0.2">
      <c r="D1865" s="3"/>
      <c r="E1865" s="131"/>
      <c r="F1865" s="15"/>
    </row>
    <row r="1866" spans="4:6" s="1" customFormat="1" x14ac:dyDescent="0.2">
      <c r="D1866" s="3"/>
      <c r="E1866" s="131"/>
      <c r="F1866" s="15"/>
    </row>
    <row r="1867" spans="4:6" s="1" customFormat="1" x14ac:dyDescent="0.2">
      <c r="D1867" s="3"/>
      <c r="E1867" s="131"/>
      <c r="F1867" s="15"/>
    </row>
    <row r="1868" spans="4:6" s="1" customFormat="1" x14ac:dyDescent="0.2">
      <c r="D1868" s="3"/>
      <c r="E1868" s="131"/>
      <c r="F1868" s="15"/>
    </row>
    <row r="1869" spans="4:6" s="1" customFormat="1" x14ac:dyDescent="0.2">
      <c r="D1869" s="3"/>
      <c r="E1869" s="131"/>
      <c r="F1869" s="15"/>
    </row>
    <row r="1870" spans="4:6" s="1" customFormat="1" x14ac:dyDescent="0.2">
      <c r="D1870" s="3"/>
      <c r="E1870" s="131"/>
      <c r="F1870" s="15"/>
    </row>
    <row r="1871" spans="4:6" s="1" customFormat="1" x14ac:dyDescent="0.2">
      <c r="D1871" s="3"/>
      <c r="E1871" s="131"/>
      <c r="F1871" s="15"/>
    </row>
    <row r="1872" spans="4:6" s="1" customFormat="1" x14ac:dyDescent="0.2">
      <c r="D1872" s="3"/>
      <c r="E1872" s="131"/>
      <c r="F1872" s="15"/>
    </row>
    <row r="1873" spans="4:6" s="1" customFormat="1" x14ac:dyDescent="0.2">
      <c r="D1873" s="3"/>
      <c r="E1873" s="131"/>
      <c r="F1873" s="15"/>
    </row>
    <row r="1874" spans="4:6" s="1" customFormat="1" x14ac:dyDescent="0.2">
      <c r="D1874" s="3"/>
      <c r="E1874" s="131"/>
      <c r="F1874" s="15"/>
    </row>
    <row r="1875" spans="4:6" s="1" customFormat="1" x14ac:dyDescent="0.2">
      <c r="D1875" s="3"/>
      <c r="E1875" s="131"/>
      <c r="F1875" s="15"/>
    </row>
    <row r="1876" spans="4:6" s="1" customFormat="1" x14ac:dyDescent="0.2">
      <c r="D1876" s="3"/>
      <c r="E1876" s="131"/>
      <c r="F1876" s="15"/>
    </row>
    <row r="1877" spans="4:6" s="1" customFormat="1" x14ac:dyDescent="0.2">
      <c r="D1877" s="3"/>
      <c r="E1877" s="131"/>
      <c r="F1877" s="15"/>
    </row>
    <row r="1878" spans="4:6" s="1" customFormat="1" x14ac:dyDescent="0.2">
      <c r="D1878" s="3"/>
      <c r="E1878" s="131"/>
      <c r="F1878" s="15"/>
    </row>
    <row r="1879" spans="4:6" s="1" customFormat="1" x14ac:dyDescent="0.2">
      <c r="D1879" s="3"/>
      <c r="E1879" s="131"/>
      <c r="F1879" s="15"/>
    </row>
    <row r="1880" spans="4:6" s="1" customFormat="1" x14ac:dyDescent="0.2">
      <c r="D1880" s="3"/>
      <c r="E1880" s="131"/>
      <c r="F1880" s="15"/>
    </row>
    <row r="1881" spans="4:6" s="1" customFormat="1" x14ac:dyDescent="0.2">
      <c r="D1881" s="3"/>
      <c r="E1881" s="131"/>
      <c r="F1881" s="15"/>
    </row>
    <row r="1882" spans="4:6" s="1" customFormat="1" x14ac:dyDescent="0.2">
      <c r="D1882" s="3"/>
      <c r="E1882" s="131"/>
      <c r="F1882" s="15"/>
    </row>
    <row r="1883" spans="4:6" s="1" customFormat="1" x14ac:dyDescent="0.2">
      <c r="D1883" s="3"/>
      <c r="E1883" s="131"/>
      <c r="F1883" s="15"/>
    </row>
    <row r="1884" spans="4:6" s="1" customFormat="1" x14ac:dyDescent="0.2">
      <c r="D1884" s="3"/>
      <c r="E1884" s="131"/>
      <c r="F1884" s="15"/>
    </row>
    <row r="1885" spans="4:6" s="1" customFormat="1" x14ac:dyDescent="0.2">
      <c r="D1885" s="3"/>
      <c r="E1885" s="131"/>
      <c r="F1885" s="15"/>
    </row>
    <row r="1886" spans="4:6" s="1" customFormat="1" x14ac:dyDescent="0.2">
      <c r="D1886" s="3"/>
      <c r="E1886" s="131"/>
      <c r="F1886" s="15"/>
    </row>
    <row r="1887" spans="4:6" s="1" customFormat="1" x14ac:dyDescent="0.2">
      <c r="D1887" s="3"/>
      <c r="E1887" s="131"/>
      <c r="F1887" s="15"/>
    </row>
    <row r="1888" spans="4:6" s="1" customFormat="1" x14ac:dyDescent="0.2">
      <c r="D1888" s="3"/>
      <c r="E1888" s="131"/>
      <c r="F1888" s="15"/>
    </row>
    <row r="1889" spans="4:6" s="1" customFormat="1" x14ac:dyDescent="0.2">
      <c r="D1889" s="3"/>
      <c r="E1889" s="131"/>
      <c r="F1889" s="15"/>
    </row>
    <row r="1890" spans="4:6" s="1" customFormat="1" x14ac:dyDescent="0.2">
      <c r="D1890" s="3"/>
      <c r="E1890" s="131"/>
      <c r="F1890" s="15"/>
    </row>
    <row r="1891" spans="4:6" s="1" customFormat="1" x14ac:dyDescent="0.2">
      <c r="D1891" s="3"/>
      <c r="E1891" s="131"/>
      <c r="F1891" s="15"/>
    </row>
    <row r="1892" spans="4:6" s="1" customFormat="1" x14ac:dyDescent="0.2">
      <c r="D1892" s="3"/>
      <c r="E1892" s="131"/>
      <c r="F1892" s="15"/>
    </row>
    <row r="1893" spans="4:6" s="1" customFormat="1" x14ac:dyDescent="0.2">
      <c r="D1893" s="3"/>
      <c r="E1893" s="131"/>
      <c r="F1893" s="15"/>
    </row>
    <row r="1894" spans="4:6" s="1" customFormat="1" x14ac:dyDescent="0.2">
      <c r="D1894" s="3"/>
      <c r="E1894" s="131"/>
      <c r="F1894" s="15"/>
    </row>
    <row r="1895" spans="4:6" s="1" customFormat="1" x14ac:dyDescent="0.2">
      <c r="D1895" s="3"/>
      <c r="E1895" s="131"/>
      <c r="F1895" s="15"/>
    </row>
    <row r="1896" spans="4:6" s="1" customFormat="1" x14ac:dyDescent="0.2">
      <c r="D1896" s="3"/>
      <c r="E1896" s="131"/>
      <c r="F1896" s="15"/>
    </row>
    <row r="1897" spans="4:6" s="1" customFormat="1" x14ac:dyDescent="0.2">
      <c r="D1897" s="3"/>
      <c r="E1897" s="131"/>
      <c r="F1897" s="15"/>
    </row>
    <row r="1898" spans="4:6" s="1" customFormat="1" x14ac:dyDescent="0.2">
      <c r="D1898" s="3"/>
      <c r="E1898" s="131"/>
      <c r="F1898" s="15"/>
    </row>
    <row r="1899" spans="4:6" s="1" customFormat="1" x14ac:dyDescent="0.2">
      <c r="D1899" s="3"/>
      <c r="E1899" s="131"/>
      <c r="F1899" s="15"/>
    </row>
    <row r="1900" spans="4:6" s="1" customFormat="1" x14ac:dyDescent="0.2">
      <c r="D1900" s="3"/>
      <c r="E1900" s="131"/>
      <c r="F1900" s="15"/>
    </row>
    <row r="1901" spans="4:6" s="1" customFormat="1" x14ac:dyDescent="0.2">
      <c r="D1901" s="3"/>
      <c r="E1901" s="131"/>
      <c r="F1901" s="15"/>
    </row>
    <row r="1902" spans="4:6" s="1" customFormat="1" x14ac:dyDescent="0.2">
      <c r="D1902" s="3"/>
      <c r="E1902" s="131"/>
      <c r="F1902" s="15"/>
    </row>
    <row r="1903" spans="4:6" s="1" customFormat="1" x14ac:dyDescent="0.2">
      <c r="D1903" s="3"/>
      <c r="E1903" s="131"/>
      <c r="F1903" s="15"/>
    </row>
    <row r="1904" spans="4:6" s="1" customFormat="1" x14ac:dyDescent="0.2">
      <c r="D1904" s="3"/>
      <c r="E1904" s="131"/>
      <c r="F1904" s="15"/>
    </row>
    <row r="1905" spans="4:6" s="1" customFormat="1" x14ac:dyDescent="0.2">
      <c r="D1905" s="3"/>
      <c r="E1905" s="131"/>
      <c r="F1905" s="15"/>
    </row>
    <row r="1906" spans="4:6" s="1" customFormat="1" x14ac:dyDescent="0.2">
      <c r="D1906" s="3"/>
      <c r="E1906" s="131"/>
      <c r="F1906" s="15"/>
    </row>
    <row r="1907" spans="4:6" s="1" customFormat="1" x14ac:dyDescent="0.2">
      <c r="D1907" s="3"/>
      <c r="E1907" s="131"/>
      <c r="F1907" s="15"/>
    </row>
    <row r="1908" spans="4:6" s="1" customFormat="1" x14ac:dyDescent="0.2">
      <c r="D1908" s="3"/>
      <c r="E1908" s="131"/>
      <c r="F1908" s="15"/>
    </row>
    <row r="1909" spans="4:6" s="1" customFormat="1" x14ac:dyDescent="0.2">
      <c r="D1909" s="3"/>
      <c r="E1909" s="131"/>
      <c r="F1909" s="15"/>
    </row>
    <row r="1910" spans="4:6" s="1" customFormat="1" x14ac:dyDescent="0.2">
      <c r="D1910" s="3"/>
      <c r="E1910" s="131"/>
      <c r="F1910" s="15"/>
    </row>
    <row r="1911" spans="4:6" s="1" customFormat="1" x14ac:dyDescent="0.2">
      <c r="D1911" s="3"/>
      <c r="E1911" s="131"/>
      <c r="F1911" s="15"/>
    </row>
    <row r="1912" spans="4:6" s="1" customFormat="1" x14ac:dyDescent="0.2">
      <c r="D1912" s="3"/>
      <c r="E1912" s="131"/>
      <c r="F1912" s="15"/>
    </row>
    <row r="1913" spans="4:6" s="1" customFormat="1" x14ac:dyDescent="0.2">
      <c r="D1913" s="3"/>
      <c r="E1913" s="131"/>
      <c r="F1913" s="15"/>
    </row>
    <row r="1914" spans="4:6" s="1" customFormat="1" x14ac:dyDescent="0.2">
      <c r="D1914" s="3"/>
      <c r="E1914" s="131"/>
      <c r="F1914" s="15"/>
    </row>
    <row r="1915" spans="4:6" s="1" customFormat="1" x14ac:dyDescent="0.2">
      <c r="D1915" s="3"/>
      <c r="E1915" s="131"/>
      <c r="F1915" s="15"/>
    </row>
    <row r="1916" spans="4:6" s="1" customFormat="1" x14ac:dyDescent="0.2">
      <c r="D1916" s="3"/>
      <c r="E1916" s="131"/>
      <c r="F1916" s="15"/>
    </row>
    <row r="1917" spans="4:6" s="1" customFormat="1" x14ac:dyDescent="0.2">
      <c r="D1917" s="3"/>
      <c r="E1917" s="131"/>
      <c r="F1917" s="15"/>
    </row>
    <row r="1918" spans="4:6" s="1" customFormat="1" x14ac:dyDescent="0.2">
      <c r="D1918" s="3"/>
      <c r="E1918" s="131"/>
      <c r="F1918" s="15"/>
    </row>
    <row r="1919" spans="4:6" s="1" customFormat="1" x14ac:dyDescent="0.2">
      <c r="D1919" s="3"/>
      <c r="E1919" s="131"/>
      <c r="F1919" s="15"/>
    </row>
    <row r="1920" spans="4:6" s="1" customFormat="1" x14ac:dyDescent="0.2">
      <c r="D1920" s="3"/>
      <c r="E1920" s="131"/>
      <c r="F1920" s="15"/>
    </row>
    <row r="1921" spans="4:6" s="1" customFormat="1" x14ac:dyDescent="0.2">
      <c r="D1921" s="3"/>
      <c r="E1921" s="131"/>
      <c r="F1921" s="15"/>
    </row>
    <row r="1922" spans="4:6" s="1" customFormat="1" x14ac:dyDescent="0.2">
      <c r="D1922" s="3"/>
      <c r="E1922" s="131"/>
      <c r="F1922" s="15"/>
    </row>
    <row r="1923" spans="4:6" s="1" customFormat="1" x14ac:dyDescent="0.2">
      <c r="D1923" s="3"/>
      <c r="E1923" s="131"/>
      <c r="F1923" s="15"/>
    </row>
    <row r="1924" spans="4:6" s="1" customFormat="1" x14ac:dyDescent="0.2">
      <c r="D1924" s="3"/>
      <c r="E1924" s="131"/>
      <c r="F1924" s="15"/>
    </row>
    <row r="1925" spans="4:6" s="1" customFormat="1" x14ac:dyDescent="0.2">
      <c r="D1925" s="3"/>
      <c r="E1925" s="131"/>
      <c r="F1925" s="15"/>
    </row>
    <row r="1926" spans="4:6" s="1" customFormat="1" x14ac:dyDescent="0.2">
      <c r="D1926" s="3"/>
      <c r="E1926" s="131"/>
      <c r="F1926" s="15"/>
    </row>
    <row r="1927" spans="4:6" s="1" customFormat="1" x14ac:dyDescent="0.2">
      <c r="D1927" s="3"/>
      <c r="E1927" s="131"/>
      <c r="F1927" s="15"/>
    </row>
    <row r="1928" spans="4:6" s="1" customFormat="1" x14ac:dyDescent="0.2">
      <c r="D1928" s="3"/>
      <c r="E1928" s="131"/>
      <c r="F1928" s="15"/>
    </row>
    <row r="1929" spans="4:6" s="1" customFormat="1" x14ac:dyDescent="0.2">
      <c r="D1929" s="3"/>
      <c r="E1929" s="131"/>
      <c r="F1929" s="15"/>
    </row>
    <row r="1930" spans="4:6" s="1" customFormat="1" x14ac:dyDescent="0.2">
      <c r="D1930" s="3"/>
      <c r="E1930" s="131"/>
      <c r="F1930" s="15"/>
    </row>
    <row r="1931" spans="4:6" s="1" customFormat="1" x14ac:dyDescent="0.2">
      <c r="D1931" s="3"/>
      <c r="E1931" s="131"/>
      <c r="F1931" s="15"/>
    </row>
    <row r="1932" spans="4:6" s="1" customFormat="1" x14ac:dyDescent="0.2">
      <c r="D1932" s="3"/>
      <c r="E1932" s="131"/>
      <c r="F1932" s="15"/>
    </row>
    <row r="1933" spans="4:6" s="1" customFormat="1" x14ac:dyDescent="0.2">
      <c r="D1933" s="3"/>
      <c r="E1933" s="131"/>
      <c r="F1933" s="15"/>
    </row>
    <row r="1934" spans="4:6" s="1" customFormat="1" x14ac:dyDescent="0.2">
      <c r="D1934" s="3"/>
      <c r="E1934" s="131"/>
      <c r="F1934" s="15"/>
    </row>
    <row r="1935" spans="4:6" s="1" customFormat="1" x14ac:dyDescent="0.2">
      <c r="D1935" s="3"/>
      <c r="E1935" s="131"/>
      <c r="F1935" s="15"/>
    </row>
    <row r="1936" spans="4:6" s="1" customFormat="1" x14ac:dyDescent="0.2">
      <c r="D1936" s="3"/>
      <c r="E1936" s="131"/>
      <c r="F1936" s="15"/>
    </row>
    <row r="1937" spans="4:6" s="1" customFormat="1" x14ac:dyDescent="0.2">
      <c r="D1937" s="3"/>
      <c r="E1937" s="131"/>
      <c r="F1937" s="15"/>
    </row>
    <row r="1938" spans="4:6" s="1" customFormat="1" x14ac:dyDescent="0.2">
      <c r="D1938" s="3"/>
      <c r="E1938" s="131"/>
      <c r="F1938" s="15"/>
    </row>
    <row r="1939" spans="4:6" s="1" customFormat="1" x14ac:dyDescent="0.2">
      <c r="D1939" s="3"/>
      <c r="E1939" s="131"/>
      <c r="F1939" s="15"/>
    </row>
    <row r="1940" spans="4:6" s="1" customFormat="1" x14ac:dyDescent="0.2">
      <c r="D1940" s="3"/>
      <c r="E1940" s="131"/>
      <c r="F1940" s="15"/>
    </row>
    <row r="1941" spans="4:6" s="1" customFormat="1" x14ac:dyDescent="0.2">
      <c r="D1941" s="3"/>
      <c r="E1941" s="131"/>
      <c r="F1941" s="15"/>
    </row>
    <row r="1942" spans="4:6" s="1" customFormat="1" x14ac:dyDescent="0.2">
      <c r="D1942" s="3"/>
      <c r="E1942" s="131"/>
      <c r="F1942" s="15"/>
    </row>
    <row r="1943" spans="4:6" s="1" customFormat="1" x14ac:dyDescent="0.2">
      <c r="D1943" s="3"/>
      <c r="E1943" s="131"/>
      <c r="F1943" s="15"/>
    </row>
    <row r="1944" spans="4:6" s="1" customFormat="1" x14ac:dyDescent="0.2">
      <c r="D1944" s="3"/>
      <c r="E1944" s="131"/>
      <c r="F1944" s="15"/>
    </row>
    <row r="1945" spans="4:6" s="1" customFormat="1" x14ac:dyDescent="0.2">
      <c r="D1945" s="3"/>
      <c r="E1945" s="131"/>
      <c r="F1945" s="15"/>
    </row>
    <row r="1946" spans="4:6" s="1" customFormat="1" x14ac:dyDescent="0.2">
      <c r="D1946" s="3"/>
      <c r="E1946" s="131"/>
      <c r="F1946" s="15"/>
    </row>
    <row r="1947" spans="4:6" s="1" customFormat="1" x14ac:dyDescent="0.2">
      <c r="D1947" s="3"/>
      <c r="E1947" s="131"/>
      <c r="F1947" s="15"/>
    </row>
    <row r="1948" spans="4:6" s="1" customFormat="1" x14ac:dyDescent="0.2">
      <c r="D1948" s="3"/>
      <c r="E1948" s="131"/>
      <c r="F1948" s="15"/>
    </row>
    <row r="1949" spans="4:6" s="1" customFormat="1" x14ac:dyDescent="0.2">
      <c r="D1949" s="3"/>
      <c r="E1949" s="131"/>
      <c r="F1949" s="15"/>
    </row>
    <row r="1950" spans="4:6" s="1" customFormat="1" x14ac:dyDescent="0.2">
      <c r="D1950" s="3"/>
      <c r="E1950" s="131"/>
      <c r="F1950" s="15"/>
    </row>
    <row r="1951" spans="4:6" s="1" customFormat="1" x14ac:dyDescent="0.2">
      <c r="D1951" s="3"/>
      <c r="E1951" s="131"/>
      <c r="F1951" s="15"/>
    </row>
    <row r="1952" spans="4:6" s="1" customFormat="1" x14ac:dyDescent="0.2">
      <c r="D1952" s="3"/>
      <c r="E1952" s="131"/>
      <c r="F1952" s="15"/>
    </row>
    <row r="1953" spans="4:6" s="1" customFormat="1" x14ac:dyDescent="0.2">
      <c r="D1953" s="3"/>
      <c r="E1953" s="131"/>
      <c r="F1953" s="15"/>
    </row>
    <row r="1954" spans="4:6" s="1" customFormat="1" x14ac:dyDescent="0.2">
      <c r="D1954" s="3"/>
      <c r="E1954" s="131"/>
      <c r="F1954" s="15"/>
    </row>
    <row r="1955" spans="4:6" s="1" customFormat="1" x14ac:dyDescent="0.2">
      <c r="D1955" s="3"/>
      <c r="E1955" s="131"/>
      <c r="F1955" s="15"/>
    </row>
    <row r="1956" spans="4:6" s="1" customFormat="1" x14ac:dyDescent="0.2">
      <c r="D1956" s="3"/>
      <c r="E1956" s="131"/>
      <c r="F1956" s="15"/>
    </row>
    <row r="1957" spans="4:6" s="1" customFormat="1" x14ac:dyDescent="0.2">
      <c r="D1957" s="3"/>
      <c r="E1957" s="131"/>
      <c r="F1957" s="15"/>
    </row>
    <row r="1958" spans="4:6" s="1" customFormat="1" x14ac:dyDescent="0.2">
      <c r="D1958" s="3"/>
      <c r="E1958" s="131"/>
      <c r="F1958" s="15"/>
    </row>
    <row r="1959" spans="4:6" s="1" customFormat="1" x14ac:dyDescent="0.2">
      <c r="D1959" s="3"/>
      <c r="E1959" s="131"/>
      <c r="F1959" s="15"/>
    </row>
    <row r="1960" spans="4:6" s="1" customFormat="1" x14ac:dyDescent="0.2">
      <c r="D1960" s="3"/>
      <c r="E1960" s="131"/>
      <c r="F1960" s="15"/>
    </row>
    <row r="1961" spans="4:6" s="1" customFormat="1" x14ac:dyDescent="0.2">
      <c r="D1961" s="3"/>
      <c r="E1961" s="131"/>
      <c r="F1961" s="15"/>
    </row>
    <row r="1962" spans="4:6" s="1" customFormat="1" x14ac:dyDescent="0.2">
      <c r="D1962" s="3"/>
      <c r="E1962" s="131"/>
      <c r="F1962" s="15"/>
    </row>
    <row r="1963" spans="4:6" s="1" customFormat="1" x14ac:dyDescent="0.2">
      <c r="D1963" s="3"/>
      <c r="E1963" s="131"/>
      <c r="F1963" s="15"/>
    </row>
    <row r="1964" spans="4:6" s="1" customFormat="1" x14ac:dyDescent="0.2">
      <c r="D1964" s="3"/>
      <c r="E1964" s="131"/>
      <c r="F1964" s="15"/>
    </row>
    <row r="1965" spans="4:6" s="1" customFormat="1" x14ac:dyDescent="0.2">
      <c r="D1965" s="3"/>
      <c r="E1965" s="131"/>
      <c r="F1965" s="15"/>
    </row>
    <row r="1966" spans="4:6" s="1" customFormat="1" x14ac:dyDescent="0.2">
      <c r="D1966" s="3"/>
      <c r="E1966" s="131"/>
      <c r="F1966" s="15"/>
    </row>
    <row r="1967" spans="4:6" s="1" customFormat="1" x14ac:dyDescent="0.2">
      <c r="D1967" s="3"/>
      <c r="E1967" s="131"/>
      <c r="F1967" s="15"/>
    </row>
    <row r="1968" spans="4:6" s="1" customFormat="1" x14ac:dyDescent="0.2">
      <c r="D1968" s="3"/>
      <c r="E1968" s="131"/>
      <c r="F1968" s="15"/>
    </row>
    <row r="1969" spans="4:6" s="1" customFormat="1" x14ac:dyDescent="0.2">
      <c r="D1969" s="3"/>
      <c r="E1969" s="131"/>
      <c r="F1969" s="15"/>
    </row>
    <row r="1970" spans="4:6" s="1" customFormat="1" x14ac:dyDescent="0.2">
      <c r="D1970" s="3"/>
      <c r="E1970" s="131"/>
      <c r="F1970" s="15"/>
    </row>
    <row r="1971" spans="4:6" s="1" customFormat="1" x14ac:dyDescent="0.2">
      <c r="D1971" s="3"/>
      <c r="E1971" s="131"/>
      <c r="F1971" s="15"/>
    </row>
    <row r="1972" spans="4:6" s="1" customFormat="1" x14ac:dyDescent="0.2">
      <c r="D1972" s="3"/>
      <c r="E1972" s="131"/>
      <c r="F1972" s="15"/>
    </row>
    <row r="1973" spans="4:6" s="1" customFormat="1" x14ac:dyDescent="0.2">
      <c r="D1973" s="3"/>
      <c r="E1973" s="131"/>
      <c r="F1973" s="15"/>
    </row>
    <row r="1974" spans="4:6" s="1" customFormat="1" x14ac:dyDescent="0.2">
      <c r="D1974" s="3"/>
      <c r="E1974" s="131"/>
      <c r="F1974" s="15"/>
    </row>
    <row r="1975" spans="4:6" s="1" customFormat="1" x14ac:dyDescent="0.2">
      <c r="D1975" s="3"/>
      <c r="E1975" s="131"/>
      <c r="F1975" s="15"/>
    </row>
    <row r="1976" spans="4:6" s="1" customFormat="1" x14ac:dyDescent="0.2">
      <c r="D1976" s="3"/>
      <c r="E1976" s="131"/>
      <c r="F1976" s="15"/>
    </row>
    <row r="1977" spans="4:6" s="1" customFormat="1" x14ac:dyDescent="0.2">
      <c r="D1977" s="3"/>
      <c r="E1977" s="131"/>
      <c r="F1977" s="15"/>
    </row>
    <row r="1978" spans="4:6" s="1" customFormat="1" x14ac:dyDescent="0.2">
      <c r="D1978" s="3"/>
      <c r="E1978" s="131"/>
      <c r="F1978" s="15"/>
    </row>
    <row r="1979" spans="4:6" s="1" customFormat="1" x14ac:dyDescent="0.2">
      <c r="D1979" s="3"/>
      <c r="E1979" s="131"/>
      <c r="F1979" s="15"/>
    </row>
    <row r="1980" spans="4:6" s="1" customFormat="1" x14ac:dyDescent="0.2">
      <c r="D1980" s="3"/>
      <c r="E1980" s="131"/>
      <c r="F1980" s="15"/>
    </row>
    <row r="1981" spans="4:6" s="1" customFormat="1" x14ac:dyDescent="0.2">
      <c r="D1981" s="3"/>
      <c r="E1981" s="131"/>
      <c r="F1981" s="15"/>
    </row>
    <row r="1982" spans="4:6" s="1" customFormat="1" x14ac:dyDescent="0.2">
      <c r="D1982" s="3"/>
      <c r="E1982" s="131"/>
      <c r="F1982" s="15"/>
    </row>
    <row r="1983" spans="4:6" s="1" customFormat="1" x14ac:dyDescent="0.2">
      <c r="D1983" s="3"/>
      <c r="E1983" s="131"/>
      <c r="F1983" s="15"/>
    </row>
    <row r="1984" spans="4:6" s="1" customFormat="1" x14ac:dyDescent="0.2">
      <c r="D1984" s="3"/>
      <c r="E1984" s="131"/>
      <c r="F1984" s="15"/>
    </row>
    <row r="1985" spans="4:6" s="1" customFormat="1" x14ac:dyDescent="0.2">
      <c r="D1985" s="3"/>
      <c r="E1985" s="131"/>
      <c r="F1985" s="15"/>
    </row>
    <row r="1986" spans="4:6" s="1" customFormat="1" x14ac:dyDescent="0.2">
      <c r="D1986" s="3"/>
      <c r="E1986" s="131"/>
      <c r="F1986" s="15"/>
    </row>
    <row r="1987" spans="4:6" s="1" customFormat="1" x14ac:dyDescent="0.2">
      <c r="D1987" s="3"/>
      <c r="E1987" s="131"/>
      <c r="F1987" s="15"/>
    </row>
    <row r="1988" spans="4:6" s="1" customFormat="1" x14ac:dyDescent="0.2">
      <c r="D1988" s="3"/>
      <c r="E1988" s="131"/>
      <c r="F1988" s="15"/>
    </row>
    <row r="1989" spans="4:6" s="1" customFormat="1" x14ac:dyDescent="0.2">
      <c r="D1989" s="3"/>
      <c r="E1989" s="131"/>
      <c r="F1989" s="15"/>
    </row>
    <row r="1990" spans="4:6" s="1" customFormat="1" x14ac:dyDescent="0.2">
      <c r="D1990" s="3"/>
      <c r="E1990" s="131"/>
      <c r="F1990" s="15"/>
    </row>
    <row r="1991" spans="4:6" s="1" customFormat="1" x14ac:dyDescent="0.2">
      <c r="D1991" s="3"/>
      <c r="E1991" s="131"/>
      <c r="F1991" s="15"/>
    </row>
    <row r="1992" spans="4:6" s="1" customFormat="1" x14ac:dyDescent="0.2">
      <c r="D1992" s="3"/>
      <c r="E1992" s="131"/>
      <c r="F1992" s="15"/>
    </row>
    <row r="1993" spans="4:6" s="1" customFormat="1" x14ac:dyDescent="0.2">
      <c r="D1993" s="3"/>
      <c r="E1993" s="131"/>
      <c r="F1993" s="15"/>
    </row>
    <row r="1994" spans="4:6" s="1" customFormat="1" x14ac:dyDescent="0.2">
      <c r="D1994" s="3"/>
      <c r="E1994" s="131"/>
      <c r="F1994" s="15"/>
    </row>
    <row r="1995" spans="4:6" s="1" customFormat="1" x14ac:dyDescent="0.2">
      <c r="D1995" s="3"/>
      <c r="E1995" s="131"/>
      <c r="F1995" s="15"/>
    </row>
    <row r="1996" spans="4:6" s="1" customFormat="1" x14ac:dyDescent="0.2">
      <c r="D1996" s="3"/>
      <c r="E1996" s="131"/>
      <c r="F1996" s="15"/>
    </row>
    <row r="1997" spans="4:6" s="1" customFormat="1" x14ac:dyDescent="0.2">
      <c r="D1997" s="3"/>
      <c r="E1997" s="131"/>
      <c r="F1997" s="15"/>
    </row>
    <row r="1998" spans="4:6" s="1" customFormat="1" x14ac:dyDescent="0.2">
      <c r="D1998" s="3"/>
      <c r="E1998" s="131"/>
      <c r="F1998" s="15"/>
    </row>
    <row r="1999" spans="4:6" s="1" customFormat="1" x14ac:dyDescent="0.2">
      <c r="D1999" s="3"/>
      <c r="E1999" s="131"/>
      <c r="F1999" s="15"/>
    </row>
    <row r="2000" spans="4:6" s="1" customFormat="1" x14ac:dyDescent="0.2">
      <c r="D2000" s="3"/>
      <c r="E2000" s="131"/>
      <c r="F2000" s="15"/>
    </row>
    <row r="2001" spans="4:6" s="1" customFormat="1" x14ac:dyDescent="0.2">
      <c r="D2001" s="3"/>
      <c r="E2001" s="131"/>
      <c r="F2001" s="15"/>
    </row>
    <row r="2002" spans="4:6" s="1" customFormat="1" x14ac:dyDescent="0.2">
      <c r="D2002" s="3"/>
      <c r="E2002" s="131"/>
      <c r="F2002" s="15"/>
    </row>
    <row r="2003" spans="4:6" s="1" customFormat="1" x14ac:dyDescent="0.2">
      <c r="D2003" s="3"/>
      <c r="E2003" s="131"/>
      <c r="F2003" s="15"/>
    </row>
    <row r="2004" spans="4:6" s="1" customFormat="1" x14ac:dyDescent="0.2">
      <c r="D2004" s="3"/>
      <c r="E2004" s="131"/>
      <c r="F2004" s="15"/>
    </row>
    <row r="2005" spans="4:6" s="1" customFormat="1" x14ac:dyDescent="0.2">
      <c r="D2005" s="3"/>
      <c r="E2005" s="131"/>
      <c r="F2005" s="15"/>
    </row>
    <row r="2006" spans="4:6" s="1" customFormat="1" x14ac:dyDescent="0.2">
      <c r="D2006" s="3"/>
      <c r="E2006" s="131"/>
      <c r="F2006" s="15"/>
    </row>
    <row r="2007" spans="4:6" s="1" customFormat="1" x14ac:dyDescent="0.2">
      <c r="D2007" s="3"/>
      <c r="E2007" s="131"/>
      <c r="F2007" s="15"/>
    </row>
    <row r="2008" spans="4:6" s="1" customFormat="1" x14ac:dyDescent="0.2">
      <c r="D2008" s="3"/>
      <c r="E2008" s="131"/>
      <c r="F2008" s="15"/>
    </row>
    <row r="2009" spans="4:6" s="1" customFormat="1" x14ac:dyDescent="0.2">
      <c r="D2009" s="3"/>
      <c r="E2009" s="131"/>
      <c r="F2009" s="15"/>
    </row>
    <row r="2010" spans="4:6" s="1" customFormat="1" x14ac:dyDescent="0.2">
      <c r="D2010" s="3"/>
      <c r="E2010" s="131"/>
      <c r="F2010" s="15"/>
    </row>
    <row r="2011" spans="4:6" s="1" customFormat="1" x14ac:dyDescent="0.2">
      <c r="D2011" s="3"/>
      <c r="E2011" s="131"/>
      <c r="F2011" s="15"/>
    </row>
    <row r="2012" spans="4:6" s="1" customFormat="1" x14ac:dyDescent="0.2">
      <c r="D2012" s="3"/>
      <c r="E2012" s="131"/>
      <c r="F2012" s="15"/>
    </row>
    <row r="2013" spans="4:6" s="1" customFormat="1" x14ac:dyDescent="0.2">
      <c r="D2013" s="3"/>
      <c r="E2013" s="131"/>
      <c r="F2013" s="15"/>
    </row>
    <row r="2014" spans="4:6" s="1" customFormat="1" x14ac:dyDescent="0.2">
      <c r="D2014" s="3"/>
      <c r="E2014" s="131"/>
      <c r="F2014" s="15"/>
    </row>
    <row r="2015" spans="4:6" s="1" customFormat="1" x14ac:dyDescent="0.2">
      <c r="D2015" s="3"/>
      <c r="E2015" s="131"/>
      <c r="F2015" s="15"/>
    </row>
    <row r="2016" spans="4:6" s="1" customFormat="1" x14ac:dyDescent="0.2">
      <c r="D2016" s="3"/>
      <c r="E2016" s="131"/>
      <c r="F2016" s="15"/>
    </row>
    <row r="2017" spans="4:6" s="1" customFormat="1" x14ac:dyDescent="0.2">
      <c r="D2017" s="3"/>
      <c r="E2017" s="131"/>
      <c r="F2017" s="15"/>
    </row>
    <row r="2018" spans="4:6" s="1" customFormat="1" x14ac:dyDescent="0.2">
      <c r="D2018" s="3"/>
      <c r="E2018" s="131"/>
      <c r="F2018" s="15"/>
    </row>
    <row r="2019" spans="4:6" s="1" customFormat="1" x14ac:dyDescent="0.2">
      <c r="D2019" s="3"/>
      <c r="E2019" s="131"/>
      <c r="F2019" s="15"/>
    </row>
    <row r="2020" spans="4:6" s="1" customFormat="1" x14ac:dyDescent="0.2">
      <c r="D2020" s="3"/>
      <c r="E2020" s="131"/>
      <c r="F2020" s="15"/>
    </row>
    <row r="2021" spans="4:6" s="1" customFormat="1" x14ac:dyDescent="0.2">
      <c r="D2021" s="3"/>
      <c r="E2021" s="131"/>
      <c r="F2021" s="15"/>
    </row>
    <row r="2022" spans="4:6" s="1" customFormat="1" x14ac:dyDescent="0.2">
      <c r="D2022" s="3"/>
      <c r="E2022" s="131"/>
      <c r="F2022" s="15"/>
    </row>
    <row r="2023" spans="4:6" s="1" customFormat="1" x14ac:dyDescent="0.2">
      <c r="D2023" s="3"/>
      <c r="E2023" s="131"/>
      <c r="F2023" s="15"/>
    </row>
    <row r="2024" spans="4:6" s="1" customFormat="1" x14ac:dyDescent="0.2">
      <c r="D2024" s="3"/>
      <c r="E2024" s="131"/>
      <c r="F2024" s="15"/>
    </row>
    <row r="2025" spans="4:6" s="1" customFormat="1" x14ac:dyDescent="0.2">
      <c r="D2025" s="3"/>
      <c r="E2025" s="131"/>
      <c r="F2025" s="15"/>
    </row>
    <row r="2026" spans="4:6" s="1" customFormat="1" x14ac:dyDescent="0.2">
      <c r="D2026" s="3"/>
      <c r="E2026" s="131"/>
      <c r="F2026" s="15"/>
    </row>
    <row r="2027" spans="4:6" s="1" customFormat="1" x14ac:dyDescent="0.2">
      <c r="D2027" s="3"/>
      <c r="E2027" s="131"/>
      <c r="F2027" s="15"/>
    </row>
    <row r="2028" spans="4:6" s="1" customFormat="1" x14ac:dyDescent="0.2">
      <c r="D2028" s="3"/>
      <c r="E2028" s="131"/>
      <c r="F2028" s="15"/>
    </row>
    <row r="2029" spans="4:6" s="1" customFormat="1" x14ac:dyDescent="0.2">
      <c r="D2029" s="3"/>
      <c r="E2029" s="131"/>
      <c r="F2029" s="15"/>
    </row>
    <row r="2030" spans="4:6" s="1" customFormat="1" x14ac:dyDescent="0.2">
      <c r="D2030" s="3"/>
      <c r="E2030" s="131"/>
      <c r="F2030" s="15"/>
    </row>
    <row r="2031" spans="4:6" s="1" customFormat="1" x14ac:dyDescent="0.2">
      <c r="D2031" s="3"/>
      <c r="E2031" s="131"/>
      <c r="F2031" s="15"/>
    </row>
    <row r="2032" spans="4:6" s="1" customFormat="1" x14ac:dyDescent="0.2">
      <c r="D2032" s="3"/>
      <c r="E2032" s="131"/>
      <c r="F2032" s="15"/>
    </row>
    <row r="2033" spans="4:6" s="1" customFormat="1" x14ac:dyDescent="0.2">
      <c r="D2033" s="3"/>
      <c r="E2033" s="131"/>
      <c r="F2033" s="15"/>
    </row>
    <row r="2034" spans="4:6" s="1" customFormat="1" x14ac:dyDescent="0.2">
      <c r="D2034" s="3"/>
      <c r="E2034" s="131"/>
      <c r="F2034" s="15"/>
    </row>
    <row r="2035" spans="4:6" s="1" customFormat="1" x14ac:dyDescent="0.2">
      <c r="D2035" s="3"/>
      <c r="E2035" s="131"/>
      <c r="F2035" s="15"/>
    </row>
    <row r="2036" spans="4:6" s="1" customFormat="1" x14ac:dyDescent="0.2">
      <c r="D2036" s="3"/>
      <c r="E2036" s="131"/>
      <c r="F2036" s="15"/>
    </row>
    <row r="2037" spans="4:6" s="1" customFormat="1" x14ac:dyDescent="0.2">
      <c r="D2037" s="3"/>
      <c r="E2037" s="131"/>
      <c r="F2037" s="15"/>
    </row>
    <row r="2038" spans="4:6" s="1" customFormat="1" x14ac:dyDescent="0.2">
      <c r="D2038" s="3"/>
      <c r="E2038" s="131"/>
      <c r="F2038" s="15"/>
    </row>
    <row r="2039" spans="4:6" s="1" customFormat="1" x14ac:dyDescent="0.2">
      <c r="D2039" s="3"/>
      <c r="E2039" s="131"/>
      <c r="F2039" s="15"/>
    </row>
    <row r="2040" spans="4:6" s="1" customFormat="1" x14ac:dyDescent="0.2">
      <c r="D2040" s="3"/>
      <c r="E2040" s="131"/>
      <c r="F2040" s="15"/>
    </row>
    <row r="2041" spans="4:6" s="1" customFormat="1" x14ac:dyDescent="0.2">
      <c r="D2041" s="3"/>
      <c r="E2041" s="131"/>
      <c r="F2041" s="15"/>
    </row>
    <row r="2042" spans="4:6" s="1" customFormat="1" x14ac:dyDescent="0.2">
      <c r="D2042" s="3"/>
      <c r="E2042" s="131"/>
      <c r="F2042" s="15"/>
    </row>
    <row r="2043" spans="4:6" s="1" customFormat="1" x14ac:dyDescent="0.2">
      <c r="D2043" s="3"/>
      <c r="E2043" s="131"/>
      <c r="F2043" s="15"/>
    </row>
    <row r="2044" spans="4:6" s="1" customFormat="1" x14ac:dyDescent="0.2">
      <c r="D2044" s="3"/>
      <c r="E2044" s="131"/>
      <c r="F2044" s="15"/>
    </row>
    <row r="2045" spans="4:6" s="1" customFormat="1" x14ac:dyDescent="0.2">
      <c r="D2045" s="3"/>
      <c r="E2045" s="131"/>
      <c r="F2045" s="15"/>
    </row>
    <row r="2046" spans="4:6" s="1" customFormat="1" x14ac:dyDescent="0.2">
      <c r="D2046" s="3"/>
      <c r="E2046" s="131"/>
      <c r="F2046" s="15"/>
    </row>
    <row r="2047" spans="4:6" s="1" customFormat="1" x14ac:dyDescent="0.2">
      <c r="D2047" s="3"/>
      <c r="E2047" s="131"/>
      <c r="F2047" s="15"/>
    </row>
    <row r="2048" spans="4:6" s="1" customFormat="1" x14ac:dyDescent="0.2">
      <c r="D2048" s="3"/>
      <c r="E2048" s="131"/>
      <c r="F2048" s="15"/>
    </row>
    <row r="2049" spans="4:6" s="1" customFormat="1" x14ac:dyDescent="0.2">
      <c r="D2049" s="3"/>
      <c r="E2049" s="131"/>
      <c r="F2049" s="15"/>
    </row>
    <row r="2050" spans="4:6" s="1" customFormat="1" x14ac:dyDescent="0.2">
      <c r="D2050" s="3"/>
      <c r="E2050" s="131"/>
      <c r="F2050" s="15"/>
    </row>
    <row r="2051" spans="4:6" s="1" customFormat="1" x14ac:dyDescent="0.2">
      <c r="D2051" s="3"/>
      <c r="E2051" s="131"/>
      <c r="F2051" s="15"/>
    </row>
    <row r="2052" spans="4:6" s="1" customFormat="1" x14ac:dyDescent="0.2">
      <c r="D2052" s="3"/>
      <c r="E2052" s="131"/>
      <c r="F2052" s="15"/>
    </row>
    <row r="2053" spans="4:6" s="1" customFormat="1" x14ac:dyDescent="0.2">
      <c r="D2053" s="3"/>
      <c r="E2053" s="131"/>
      <c r="F2053" s="15"/>
    </row>
    <row r="2054" spans="4:6" s="1" customFormat="1" x14ac:dyDescent="0.2">
      <c r="D2054" s="3"/>
      <c r="E2054" s="131"/>
      <c r="F2054" s="15"/>
    </row>
    <row r="2055" spans="4:6" s="1" customFormat="1" x14ac:dyDescent="0.2">
      <c r="D2055" s="3"/>
      <c r="E2055" s="131"/>
      <c r="F2055" s="15"/>
    </row>
    <row r="2056" spans="4:6" s="1" customFormat="1" x14ac:dyDescent="0.2">
      <c r="D2056" s="3"/>
      <c r="E2056" s="131"/>
      <c r="F2056" s="15"/>
    </row>
    <row r="2057" spans="4:6" s="1" customFormat="1" x14ac:dyDescent="0.2">
      <c r="D2057" s="3"/>
      <c r="E2057" s="131"/>
      <c r="F2057" s="15"/>
    </row>
    <row r="2058" spans="4:6" s="1" customFormat="1" x14ac:dyDescent="0.2">
      <c r="D2058" s="3"/>
      <c r="E2058" s="131"/>
      <c r="F2058" s="15"/>
    </row>
    <row r="2059" spans="4:6" s="1" customFormat="1" x14ac:dyDescent="0.2">
      <c r="D2059" s="3"/>
      <c r="E2059" s="131"/>
      <c r="F2059" s="15"/>
    </row>
    <row r="2060" spans="4:6" s="1" customFormat="1" x14ac:dyDescent="0.2">
      <c r="D2060" s="3"/>
      <c r="E2060" s="131"/>
      <c r="F2060" s="15"/>
    </row>
    <row r="2061" spans="4:6" s="1" customFormat="1" x14ac:dyDescent="0.2">
      <c r="D2061" s="3"/>
      <c r="E2061" s="131"/>
      <c r="F2061" s="15"/>
    </row>
    <row r="2062" spans="4:6" s="1" customFormat="1" x14ac:dyDescent="0.2">
      <c r="D2062" s="3"/>
      <c r="E2062" s="131"/>
      <c r="F2062" s="15"/>
    </row>
    <row r="2063" spans="4:6" s="1" customFormat="1" x14ac:dyDescent="0.2">
      <c r="D2063" s="3"/>
      <c r="E2063" s="131"/>
      <c r="F2063" s="15"/>
    </row>
    <row r="2064" spans="4:6" s="1" customFormat="1" x14ac:dyDescent="0.2">
      <c r="D2064" s="3"/>
      <c r="E2064" s="131"/>
      <c r="F2064" s="15"/>
    </row>
    <row r="2065" spans="4:6" s="1" customFormat="1" x14ac:dyDescent="0.2">
      <c r="D2065" s="3"/>
      <c r="E2065" s="131"/>
      <c r="F2065" s="15"/>
    </row>
    <row r="2066" spans="4:6" s="1" customFormat="1" x14ac:dyDescent="0.2">
      <c r="D2066" s="3"/>
      <c r="E2066" s="131"/>
      <c r="F2066" s="15"/>
    </row>
    <row r="2067" spans="4:6" s="1" customFormat="1" x14ac:dyDescent="0.2">
      <c r="D2067" s="3"/>
      <c r="E2067" s="131"/>
      <c r="F2067" s="15"/>
    </row>
    <row r="2068" spans="4:6" s="1" customFormat="1" x14ac:dyDescent="0.2">
      <c r="D2068" s="3"/>
      <c r="E2068" s="131"/>
      <c r="F2068" s="15"/>
    </row>
    <row r="2069" spans="4:6" s="1" customFormat="1" x14ac:dyDescent="0.2">
      <c r="D2069" s="3"/>
      <c r="E2069" s="131"/>
      <c r="F2069" s="15"/>
    </row>
    <row r="2070" spans="4:6" s="1" customFormat="1" x14ac:dyDescent="0.2">
      <c r="D2070" s="3"/>
      <c r="E2070" s="131"/>
      <c r="F2070" s="15"/>
    </row>
    <row r="2071" spans="4:6" s="1" customFormat="1" x14ac:dyDescent="0.2">
      <c r="D2071" s="3"/>
      <c r="E2071" s="131"/>
      <c r="F2071" s="15"/>
    </row>
    <row r="2072" spans="4:6" s="1" customFormat="1" x14ac:dyDescent="0.2">
      <c r="D2072" s="3"/>
      <c r="E2072" s="131"/>
      <c r="F2072" s="15"/>
    </row>
    <row r="2073" spans="4:6" s="1" customFormat="1" x14ac:dyDescent="0.2">
      <c r="D2073" s="3"/>
      <c r="E2073" s="131"/>
      <c r="F2073" s="15"/>
    </row>
    <row r="2074" spans="4:6" s="1" customFormat="1" x14ac:dyDescent="0.2">
      <c r="D2074" s="3"/>
      <c r="E2074" s="131"/>
      <c r="F2074" s="15"/>
    </row>
    <row r="2075" spans="4:6" s="1" customFormat="1" x14ac:dyDescent="0.2">
      <c r="D2075" s="3"/>
      <c r="E2075" s="131"/>
      <c r="F2075" s="15"/>
    </row>
    <row r="2076" spans="4:6" s="1" customFormat="1" x14ac:dyDescent="0.2">
      <c r="D2076" s="3"/>
      <c r="E2076" s="131"/>
      <c r="F2076" s="15"/>
    </row>
    <row r="2077" spans="4:6" s="1" customFormat="1" x14ac:dyDescent="0.2">
      <c r="D2077" s="3"/>
      <c r="E2077" s="131"/>
      <c r="F2077" s="15"/>
    </row>
    <row r="2078" spans="4:6" s="1" customFormat="1" x14ac:dyDescent="0.2">
      <c r="D2078" s="3"/>
      <c r="E2078" s="131"/>
      <c r="F2078" s="15"/>
    </row>
    <row r="2079" spans="4:6" s="1" customFormat="1" x14ac:dyDescent="0.2">
      <c r="D2079" s="3"/>
      <c r="E2079" s="131"/>
      <c r="F2079" s="15"/>
    </row>
    <row r="2080" spans="4:6" s="1" customFormat="1" x14ac:dyDescent="0.2">
      <c r="D2080" s="3"/>
      <c r="E2080" s="131"/>
      <c r="F2080" s="15"/>
    </row>
    <row r="2081" spans="4:6" s="1" customFormat="1" x14ac:dyDescent="0.2">
      <c r="D2081" s="3"/>
      <c r="E2081" s="131"/>
      <c r="F2081" s="15"/>
    </row>
    <row r="2082" spans="4:6" s="1" customFormat="1" x14ac:dyDescent="0.2">
      <c r="D2082" s="3"/>
      <c r="E2082" s="131"/>
      <c r="F2082" s="15"/>
    </row>
    <row r="2083" spans="4:6" s="1" customFormat="1" x14ac:dyDescent="0.2">
      <c r="D2083" s="3"/>
      <c r="E2083" s="131"/>
      <c r="F2083" s="15"/>
    </row>
    <row r="2084" spans="4:6" s="1" customFormat="1" x14ac:dyDescent="0.2">
      <c r="D2084" s="3"/>
      <c r="E2084" s="131"/>
      <c r="F2084" s="15"/>
    </row>
    <row r="2085" spans="4:6" s="1" customFormat="1" x14ac:dyDescent="0.2">
      <c r="D2085" s="3"/>
      <c r="E2085" s="131"/>
      <c r="F2085" s="15"/>
    </row>
    <row r="2086" spans="4:6" s="1" customFormat="1" x14ac:dyDescent="0.2">
      <c r="D2086" s="3"/>
      <c r="E2086" s="131"/>
      <c r="F2086" s="15"/>
    </row>
    <row r="2087" spans="4:6" s="1" customFormat="1" x14ac:dyDescent="0.2">
      <c r="D2087" s="3"/>
      <c r="E2087" s="131"/>
      <c r="F2087" s="15"/>
    </row>
    <row r="2088" spans="4:6" s="1" customFormat="1" x14ac:dyDescent="0.2">
      <c r="D2088" s="3"/>
      <c r="E2088" s="131"/>
      <c r="F2088" s="15"/>
    </row>
    <row r="2089" spans="4:6" s="1" customFormat="1" x14ac:dyDescent="0.2">
      <c r="D2089" s="3"/>
      <c r="E2089" s="131"/>
      <c r="F2089" s="15"/>
    </row>
    <row r="2090" spans="4:6" s="1" customFormat="1" x14ac:dyDescent="0.2">
      <c r="D2090" s="3"/>
      <c r="E2090" s="131"/>
      <c r="F2090" s="15"/>
    </row>
    <row r="2091" spans="4:6" s="1" customFormat="1" x14ac:dyDescent="0.2">
      <c r="D2091" s="3"/>
      <c r="E2091" s="131"/>
      <c r="F2091" s="15"/>
    </row>
    <row r="2092" spans="4:6" s="1" customFormat="1" x14ac:dyDescent="0.2">
      <c r="D2092" s="3"/>
      <c r="E2092" s="131"/>
      <c r="F2092" s="15"/>
    </row>
    <row r="2093" spans="4:6" s="1" customFormat="1" x14ac:dyDescent="0.2">
      <c r="D2093" s="3"/>
      <c r="E2093" s="131"/>
      <c r="F2093" s="15"/>
    </row>
    <row r="2094" spans="4:6" s="1" customFormat="1" x14ac:dyDescent="0.2">
      <c r="D2094" s="3"/>
      <c r="E2094" s="131"/>
      <c r="F2094" s="15"/>
    </row>
    <row r="2095" spans="4:6" s="1" customFormat="1" x14ac:dyDescent="0.2">
      <c r="D2095" s="3"/>
      <c r="E2095" s="131"/>
      <c r="F2095" s="15"/>
    </row>
    <row r="2096" spans="4:6" s="1" customFormat="1" x14ac:dyDescent="0.2">
      <c r="D2096" s="3"/>
      <c r="E2096" s="131"/>
      <c r="F2096" s="15"/>
    </row>
    <row r="2097" spans="4:6" s="1" customFormat="1" x14ac:dyDescent="0.2">
      <c r="D2097" s="3"/>
      <c r="E2097" s="131"/>
      <c r="F2097" s="15"/>
    </row>
    <row r="2098" spans="4:6" s="1" customFormat="1" x14ac:dyDescent="0.2">
      <c r="D2098" s="3"/>
      <c r="E2098" s="131"/>
      <c r="F2098" s="15"/>
    </row>
    <row r="2099" spans="4:6" s="1" customFormat="1" x14ac:dyDescent="0.2">
      <c r="D2099" s="3"/>
      <c r="E2099" s="131"/>
      <c r="F2099" s="15"/>
    </row>
    <row r="2100" spans="4:6" s="1" customFormat="1" x14ac:dyDescent="0.2">
      <c r="D2100" s="3"/>
      <c r="E2100" s="131"/>
      <c r="F2100" s="15"/>
    </row>
    <row r="2101" spans="4:6" s="1" customFormat="1" x14ac:dyDescent="0.2">
      <c r="D2101" s="3"/>
      <c r="E2101" s="131"/>
      <c r="F2101" s="15"/>
    </row>
    <row r="2102" spans="4:6" s="1" customFormat="1" x14ac:dyDescent="0.2">
      <c r="D2102" s="3"/>
      <c r="E2102" s="131"/>
      <c r="F2102" s="15"/>
    </row>
    <row r="2103" spans="4:6" s="1" customFormat="1" x14ac:dyDescent="0.2">
      <c r="D2103" s="3"/>
      <c r="E2103" s="131"/>
      <c r="F2103" s="15"/>
    </row>
    <row r="2104" spans="4:6" s="1" customFormat="1" x14ac:dyDescent="0.2">
      <c r="D2104" s="3"/>
      <c r="E2104" s="131"/>
      <c r="F2104" s="15"/>
    </row>
    <row r="2105" spans="4:6" s="1" customFormat="1" x14ac:dyDescent="0.2">
      <c r="D2105" s="3"/>
      <c r="E2105" s="131"/>
      <c r="F2105" s="15"/>
    </row>
    <row r="2106" spans="4:6" s="1" customFormat="1" x14ac:dyDescent="0.2">
      <c r="D2106" s="3"/>
      <c r="E2106" s="131"/>
      <c r="F2106" s="15"/>
    </row>
    <row r="2107" spans="4:6" s="1" customFormat="1" x14ac:dyDescent="0.2">
      <c r="D2107" s="3"/>
      <c r="E2107" s="131"/>
      <c r="F2107" s="15"/>
    </row>
    <row r="2108" spans="4:6" s="1" customFormat="1" x14ac:dyDescent="0.2">
      <c r="D2108" s="3"/>
      <c r="E2108" s="131"/>
      <c r="F2108" s="15"/>
    </row>
    <row r="2109" spans="4:6" s="1" customFormat="1" x14ac:dyDescent="0.2">
      <c r="D2109" s="3"/>
      <c r="E2109" s="131"/>
      <c r="F2109" s="15"/>
    </row>
    <row r="2110" spans="4:6" s="1" customFormat="1" x14ac:dyDescent="0.2">
      <c r="D2110" s="3"/>
      <c r="E2110" s="131"/>
      <c r="F2110" s="15"/>
    </row>
    <row r="2111" spans="4:6" s="1" customFormat="1" x14ac:dyDescent="0.2">
      <c r="D2111" s="3"/>
      <c r="E2111" s="131"/>
      <c r="F2111" s="15"/>
    </row>
    <row r="2112" spans="4:6" s="1" customFormat="1" x14ac:dyDescent="0.2">
      <c r="D2112" s="3"/>
      <c r="E2112" s="131"/>
      <c r="F2112" s="15"/>
    </row>
    <row r="2113" spans="4:6" s="1" customFormat="1" x14ac:dyDescent="0.2">
      <c r="D2113" s="3"/>
      <c r="E2113" s="131"/>
      <c r="F2113" s="15"/>
    </row>
    <row r="2114" spans="4:6" s="1" customFormat="1" x14ac:dyDescent="0.2">
      <c r="D2114" s="3"/>
      <c r="E2114" s="131"/>
      <c r="F2114" s="15"/>
    </row>
    <row r="2115" spans="4:6" s="1" customFormat="1" x14ac:dyDescent="0.2">
      <c r="D2115" s="3"/>
      <c r="E2115" s="131"/>
      <c r="F2115" s="15"/>
    </row>
    <row r="2116" spans="4:6" s="1" customFormat="1" x14ac:dyDescent="0.2">
      <c r="D2116" s="3"/>
      <c r="E2116" s="131"/>
      <c r="F2116" s="15"/>
    </row>
    <row r="2117" spans="4:6" s="1" customFormat="1" x14ac:dyDescent="0.2">
      <c r="D2117" s="3"/>
      <c r="E2117" s="131"/>
      <c r="F2117" s="15"/>
    </row>
    <row r="2118" spans="4:6" s="1" customFormat="1" x14ac:dyDescent="0.2">
      <c r="D2118" s="3"/>
      <c r="E2118" s="131"/>
      <c r="F2118" s="15"/>
    </row>
    <row r="2119" spans="4:6" s="1" customFormat="1" x14ac:dyDescent="0.2">
      <c r="D2119" s="3"/>
      <c r="E2119" s="131"/>
      <c r="F2119" s="15"/>
    </row>
    <row r="2120" spans="4:6" s="1" customFormat="1" x14ac:dyDescent="0.2">
      <c r="D2120" s="3"/>
      <c r="E2120" s="131"/>
      <c r="F2120" s="15"/>
    </row>
    <row r="2121" spans="4:6" s="1" customFormat="1" x14ac:dyDescent="0.2">
      <c r="D2121" s="3"/>
      <c r="E2121" s="131"/>
      <c r="F2121" s="15"/>
    </row>
    <row r="2122" spans="4:6" s="1" customFormat="1" x14ac:dyDescent="0.2">
      <c r="D2122" s="3"/>
      <c r="E2122" s="131"/>
      <c r="F2122" s="15"/>
    </row>
    <row r="2123" spans="4:6" s="1" customFormat="1" x14ac:dyDescent="0.2">
      <c r="D2123" s="3"/>
      <c r="E2123" s="131"/>
      <c r="F2123" s="15"/>
    </row>
    <row r="2124" spans="4:6" s="1" customFormat="1" x14ac:dyDescent="0.2">
      <c r="D2124" s="3"/>
      <c r="E2124" s="131"/>
      <c r="F2124" s="15"/>
    </row>
    <row r="2125" spans="4:6" s="1" customFormat="1" x14ac:dyDescent="0.2">
      <c r="D2125" s="3"/>
      <c r="E2125" s="131"/>
      <c r="F2125" s="15"/>
    </row>
    <row r="2126" spans="4:6" s="1" customFormat="1" x14ac:dyDescent="0.2">
      <c r="D2126" s="3"/>
      <c r="E2126" s="131"/>
      <c r="F2126" s="15"/>
    </row>
    <row r="2127" spans="4:6" s="1" customFormat="1" x14ac:dyDescent="0.2">
      <c r="D2127" s="3"/>
      <c r="E2127" s="131"/>
      <c r="F2127" s="15"/>
    </row>
    <row r="2128" spans="4:6" s="1" customFormat="1" x14ac:dyDescent="0.2">
      <c r="D2128" s="3"/>
      <c r="E2128" s="131"/>
      <c r="F2128" s="15"/>
    </row>
    <row r="2129" spans="4:6" s="1" customFormat="1" x14ac:dyDescent="0.2">
      <c r="D2129" s="3"/>
      <c r="E2129" s="131"/>
      <c r="F2129" s="15"/>
    </row>
    <row r="2130" spans="4:6" s="1" customFormat="1" x14ac:dyDescent="0.2">
      <c r="D2130" s="3"/>
      <c r="E2130" s="131"/>
      <c r="F2130" s="15"/>
    </row>
    <row r="2131" spans="4:6" s="1" customFormat="1" x14ac:dyDescent="0.2">
      <c r="D2131" s="3"/>
      <c r="E2131" s="131"/>
      <c r="F2131" s="15"/>
    </row>
    <row r="2132" spans="4:6" s="1" customFormat="1" x14ac:dyDescent="0.2">
      <c r="D2132" s="3"/>
      <c r="E2132" s="131"/>
      <c r="F2132" s="15"/>
    </row>
    <row r="2133" spans="4:6" s="1" customFormat="1" x14ac:dyDescent="0.2">
      <c r="D2133" s="3"/>
      <c r="E2133" s="131"/>
      <c r="F2133" s="15"/>
    </row>
    <row r="2134" spans="4:6" s="1" customFormat="1" x14ac:dyDescent="0.2">
      <c r="D2134" s="3"/>
      <c r="E2134" s="131"/>
      <c r="F2134" s="15"/>
    </row>
    <row r="2135" spans="4:6" s="1" customFormat="1" x14ac:dyDescent="0.2">
      <c r="D2135" s="3"/>
      <c r="E2135" s="131"/>
      <c r="F2135" s="15"/>
    </row>
    <row r="2136" spans="4:6" s="1" customFormat="1" x14ac:dyDescent="0.2">
      <c r="D2136" s="3"/>
      <c r="E2136" s="131"/>
      <c r="F2136" s="15"/>
    </row>
    <row r="2137" spans="4:6" s="1" customFormat="1" x14ac:dyDescent="0.2">
      <c r="D2137" s="3"/>
      <c r="E2137" s="131"/>
      <c r="F2137" s="15"/>
    </row>
    <row r="2138" spans="4:6" s="1" customFormat="1" x14ac:dyDescent="0.2">
      <c r="D2138" s="3"/>
      <c r="E2138" s="131"/>
      <c r="F2138" s="15"/>
    </row>
    <row r="2139" spans="4:6" s="1" customFormat="1" x14ac:dyDescent="0.2">
      <c r="D2139" s="3"/>
      <c r="E2139" s="131"/>
      <c r="F2139" s="15"/>
    </row>
    <row r="2140" spans="4:6" s="1" customFormat="1" x14ac:dyDescent="0.2">
      <c r="D2140" s="3"/>
      <c r="E2140" s="131"/>
      <c r="F2140" s="15"/>
    </row>
    <row r="2141" spans="4:6" s="1" customFormat="1" x14ac:dyDescent="0.2">
      <c r="D2141" s="3"/>
      <c r="E2141" s="131"/>
      <c r="F2141" s="15"/>
    </row>
    <row r="2142" spans="4:6" s="1" customFormat="1" x14ac:dyDescent="0.2">
      <c r="D2142" s="3"/>
      <c r="E2142" s="131"/>
      <c r="F2142" s="15"/>
    </row>
    <row r="2143" spans="4:6" s="1" customFormat="1" x14ac:dyDescent="0.2">
      <c r="D2143" s="3"/>
      <c r="E2143" s="131"/>
      <c r="F2143" s="15"/>
    </row>
    <row r="2144" spans="4:6" s="1" customFormat="1" x14ac:dyDescent="0.2">
      <c r="D2144" s="3"/>
      <c r="E2144" s="131"/>
      <c r="F2144" s="15"/>
    </row>
    <row r="2145" spans="4:6" s="1" customFormat="1" x14ac:dyDescent="0.2">
      <c r="D2145" s="3"/>
      <c r="E2145" s="131"/>
      <c r="F2145" s="15"/>
    </row>
    <row r="2146" spans="4:6" s="1" customFormat="1" x14ac:dyDescent="0.2">
      <c r="D2146" s="3"/>
      <c r="E2146" s="131"/>
      <c r="F2146" s="15"/>
    </row>
    <row r="2147" spans="4:6" s="1" customFormat="1" x14ac:dyDescent="0.2">
      <c r="D2147" s="3"/>
      <c r="E2147" s="131"/>
      <c r="F2147" s="15"/>
    </row>
    <row r="2148" spans="4:6" s="1" customFormat="1" x14ac:dyDescent="0.2">
      <c r="D2148" s="3"/>
      <c r="E2148" s="131"/>
      <c r="F2148" s="15"/>
    </row>
    <row r="2149" spans="4:6" s="1" customFormat="1" x14ac:dyDescent="0.2">
      <c r="D2149" s="3"/>
      <c r="E2149" s="131"/>
      <c r="F2149" s="15"/>
    </row>
    <row r="2150" spans="4:6" s="1" customFormat="1" x14ac:dyDescent="0.2">
      <c r="D2150" s="3"/>
      <c r="E2150" s="131"/>
      <c r="F2150" s="15"/>
    </row>
    <row r="2151" spans="4:6" s="1" customFormat="1" x14ac:dyDescent="0.2">
      <c r="D2151" s="3"/>
      <c r="E2151" s="131"/>
      <c r="F2151" s="15"/>
    </row>
    <row r="2152" spans="4:6" s="1" customFormat="1" x14ac:dyDescent="0.2">
      <c r="D2152" s="3"/>
      <c r="E2152" s="131"/>
      <c r="F2152" s="15"/>
    </row>
    <row r="2153" spans="4:6" s="1" customFormat="1" x14ac:dyDescent="0.2">
      <c r="D2153" s="3"/>
      <c r="E2153" s="131"/>
      <c r="F2153" s="15"/>
    </row>
    <row r="2154" spans="4:6" s="1" customFormat="1" x14ac:dyDescent="0.2">
      <c r="D2154" s="3"/>
      <c r="E2154" s="131"/>
      <c r="F2154" s="15"/>
    </row>
    <row r="2155" spans="4:6" s="1" customFormat="1" x14ac:dyDescent="0.2">
      <c r="D2155" s="3"/>
      <c r="E2155" s="131"/>
      <c r="F2155" s="15"/>
    </row>
    <row r="2156" spans="4:6" s="1" customFormat="1" x14ac:dyDescent="0.2">
      <c r="D2156" s="3"/>
      <c r="E2156" s="131"/>
      <c r="F2156" s="15"/>
    </row>
    <row r="2157" spans="4:6" s="1" customFormat="1" x14ac:dyDescent="0.2">
      <c r="D2157" s="3"/>
      <c r="E2157" s="131"/>
      <c r="F2157" s="15"/>
    </row>
    <row r="2158" spans="4:6" s="1" customFormat="1" x14ac:dyDescent="0.2">
      <c r="D2158" s="3"/>
      <c r="E2158" s="131"/>
      <c r="F2158" s="15"/>
    </row>
    <row r="2159" spans="4:6" s="1" customFormat="1" x14ac:dyDescent="0.2">
      <c r="D2159" s="3"/>
      <c r="E2159" s="131"/>
      <c r="F2159" s="15"/>
    </row>
    <row r="2160" spans="4:6" s="1" customFormat="1" x14ac:dyDescent="0.2">
      <c r="D2160" s="3"/>
      <c r="E2160" s="131"/>
      <c r="F2160" s="15"/>
    </row>
    <row r="2161" spans="4:6" s="1" customFormat="1" x14ac:dyDescent="0.2">
      <c r="D2161" s="3"/>
      <c r="E2161" s="131"/>
      <c r="F2161" s="15"/>
    </row>
    <row r="2162" spans="4:6" s="1" customFormat="1" x14ac:dyDescent="0.2">
      <c r="D2162" s="3"/>
      <c r="E2162" s="131"/>
      <c r="F2162" s="15"/>
    </row>
    <row r="2163" spans="4:6" s="1" customFormat="1" x14ac:dyDescent="0.2">
      <c r="D2163" s="3"/>
      <c r="E2163" s="131"/>
      <c r="F2163" s="15"/>
    </row>
    <row r="2164" spans="4:6" s="1" customFormat="1" x14ac:dyDescent="0.2">
      <c r="D2164" s="3"/>
      <c r="E2164" s="131"/>
      <c r="F2164" s="15"/>
    </row>
    <row r="2165" spans="4:6" s="1" customFormat="1" x14ac:dyDescent="0.2">
      <c r="D2165" s="3"/>
      <c r="E2165" s="131"/>
      <c r="F2165" s="15"/>
    </row>
    <row r="2166" spans="4:6" s="1" customFormat="1" x14ac:dyDescent="0.2">
      <c r="D2166" s="3"/>
      <c r="E2166" s="131"/>
      <c r="F2166" s="15"/>
    </row>
    <row r="2167" spans="4:6" s="1" customFormat="1" x14ac:dyDescent="0.2">
      <c r="D2167" s="3"/>
      <c r="E2167" s="131"/>
      <c r="F2167" s="15"/>
    </row>
    <row r="2168" spans="4:6" s="1" customFormat="1" x14ac:dyDescent="0.2">
      <c r="D2168" s="3"/>
      <c r="E2168" s="131"/>
      <c r="F2168" s="15"/>
    </row>
    <row r="2169" spans="4:6" s="1" customFormat="1" x14ac:dyDescent="0.2">
      <c r="D2169" s="3"/>
      <c r="E2169" s="131"/>
      <c r="F2169" s="15"/>
    </row>
    <row r="2170" spans="4:6" s="1" customFormat="1" x14ac:dyDescent="0.2">
      <c r="D2170" s="3"/>
      <c r="E2170" s="131"/>
      <c r="F2170" s="15"/>
    </row>
    <row r="2171" spans="4:6" s="1" customFormat="1" x14ac:dyDescent="0.2">
      <c r="D2171" s="3"/>
      <c r="E2171" s="131"/>
      <c r="F2171" s="15"/>
    </row>
    <row r="2172" spans="4:6" s="1" customFormat="1" x14ac:dyDescent="0.2">
      <c r="D2172" s="3"/>
      <c r="E2172" s="131"/>
      <c r="F2172" s="15"/>
    </row>
    <row r="2173" spans="4:6" s="1" customFormat="1" x14ac:dyDescent="0.2">
      <c r="D2173" s="3"/>
      <c r="E2173" s="131"/>
      <c r="F2173" s="15"/>
    </row>
    <row r="2174" spans="4:6" s="1" customFormat="1" x14ac:dyDescent="0.2">
      <c r="D2174" s="3"/>
      <c r="E2174" s="131"/>
      <c r="F2174" s="15"/>
    </row>
    <row r="2175" spans="4:6" s="1" customFormat="1" x14ac:dyDescent="0.2">
      <c r="D2175" s="3"/>
      <c r="E2175" s="131"/>
      <c r="F2175" s="15"/>
    </row>
    <row r="2176" spans="4:6" s="1" customFormat="1" x14ac:dyDescent="0.2">
      <c r="D2176" s="3"/>
      <c r="E2176" s="131"/>
      <c r="F2176" s="15"/>
    </row>
    <row r="2177" spans="4:6" s="1" customFormat="1" x14ac:dyDescent="0.2">
      <c r="D2177" s="3"/>
      <c r="E2177" s="131"/>
      <c r="F2177" s="15"/>
    </row>
    <row r="2178" spans="4:6" s="1" customFormat="1" x14ac:dyDescent="0.2">
      <c r="D2178" s="3"/>
      <c r="E2178" s="131"/>
      <c r="F2178" s="15"/>
    </row>
    <row r="2179" spans="4:6" s="1" customFormat="1" x14ac:dyDescent="0.2">
      <c r="D2179" s="3"/>
      <c r="E2179" s="131"/>
      <c r="F2179" s="15"/>
    </row>
    <row r="2180" spans="4:6" s="1" customFormat="1" x14ac:dyDescent="0.2">
      <c r="D2180" s="3"/>
      <c r="E2180" s="131"/>
      <c r="F2180" s="15"/>
    </row>
    <row r="2181" spans="4:6" s="1" customFormat="1" x14ac:dyDescent="0.2">
      <c r="D2181" s="3"/>
      <c r="E2181" s="131"/>
      <c r="F2181" s="15"/>
    </row>
    <row r="2182" spans="4:6" s="1" customFormat="1" x14ac:dyDescent="0.2">
      <c r="D2182" s="3"/>
      <c r="E2182" s="131"/>
      <c r="F2182" s="15"/>
    </row>
    <row r="2183" spans="4:6" s="1" customFormat="1" x14ac:dyDescent="0.2">
      <c r="D2183" s="3"/>
      <c r="E2183" s="131"/>
      <c r="F2183" s="15"/>
    </row>
    <row r="2184" spans="4:6" s="1" customFormat="1" x14ac:dyDescent="0.2">
      <c r="D2184" s="3"/>
      <c r="E2184" s="131"/>
      <c r="F2184" s="15"/>
    </row>
    <row r="2185" spans="4:6" s="1" customFormat="1" x14ac:dyDescent="0.2">
      <c r="D2185" s="3"/>
      <c r="E2185" s="131"/>
      <c r="F2185" s="15"/>
    </row>
    <row r="2186" spans="4:6" s="1" customFormat="1" x14ac:dyDescent="0.2">
      <c r="D2186" s="3"/>
      <c r="E2186" s="131"/>
      <c r="F2186" s="15"/>
    </row>
    <row r="2187" spans="4:6" s="1" customFormat="1" x14ac:dyDescent="0.2">
      <c r="D2187" s="3"/>
      <c r="E2187" s="131"/>
      <c r="F2187" s="15"/>
    </row>
    <row r="2188" spans="4:6" s="1" customFormat="1" x14ac:dyDescent="0.2">
      <c r="D2188" s="3"/>
      <c r="E2188" s="131"/>
      <c r="F2188" s="15"/>
    </row>
    <row r="2189" spans="4:6" s="1" customFormat="1" x14ac:dyDescent="0.2">
      <c r="D2189" s="3"/>
      <c r="E2189" s="131"/>
      <c r="F2189" s="15"/>
    </row>
    <row r="2190" spans="4:6" s="1" customFormat="1" x14ac:dyDescent="0.2">
      <c r="D2190" s="3"/>
      <c r="E2190" s="131"/>
      <c r="F2190" s="15"/>
    </row>
    <row r="2191" spans="4:6" s="1" customFormat="1" x14ac:dyDescent="0.2">
      <c r="D2191" s="3"/>
      <c r="E2191" s="131"/>
      <c r="F2191" s="15"/>
    </row>
    <row r="2192" spans="4:6" s="1" customFormat="1" x14ac:dyDescent="0.2">
      <c r="D2192" s="3"/>
      <c r="E2192" s="131"/>
      <c r="F2192" s="15"/>
    </row>
    <row r="2193" spans="4:6" s="1" customFormat="1" x14ac:dyDescent="0.2">
      <c r="D2193" s="3"/>
      <c r="E2193" s="131"/>
      <c r="F2193" s="15"/>
    </row>
    <row r="2194" spans="4:6" s="1" customFormat="1" x14ac:dyDescent="0.2">
      <c r="D2194" s="3"/>
      <c r="E2194" s="131"/>
      <c r="F2194" s="15"/>
    </row>
    <row r="2195" spans="4:6" s="1" customFormat="1" x14ac:dyDescent="0.2">
      <c r="D2195" s="3"/>
      <c r="E2195" s="131"/>
      <c r="F2195" s="15"/>
    </row>
    <row r="2196" spans="4:6" s="1" customFormat="1" x14ac:dyDescent="0.2">
      <c r="D2196" s="3"/>
      <c r="E2196" s="131"/>
      <c r="F2196" s="15"/>
    </row>
    <row r="2197" spans="4:6" s="1" customFormat="1" x14ac:dyDescent="0.2">
      <c r="D2197" s="3"/>
      <c r="E2197" s="131"/>
      <c r="F2197" s="15"/>
    </row>
    <row r="2198" spans="4:6" s="1" customFormat="1" x14ac:dyDescent="0.2">
      <c r="D2198" s="3"/>
      <c r="E2198" s="131"/>
      <c r="F2198" s="15"/>
    </row>
    <row r="2199" spans="4:6" s="1" customFormat="1" x14ac:dyDescent="0.2">
      <c r="D2199" s="3"/>
      <c r="E2199" s="131"/>
      <c r="F2199" s="15"/>
    </row>
    <row r="2200" spans="4:6" s="1" customFormat="1" x14ac:dyDescent="0.2">
      <c r="D2200" s="3"/>
      <c r="E2200" s="131"/>
      <c r="F2200" s="15"/>
    </row>
    <row r="2201" spans="4:6" s="1" customFormat="1" x14ac:dyDescent="0.2">
      <c r="D2201" s="3"/>
      <c r="E2201" s="131"/>
      <c r="F2201" s="15"/>
    </row>
    <row r="2202" spans="4:6" s="1" customFormat="1" x14ac:dyDescent="0.2">
      <c r="D2202" s="3"/>
      <c r="E2202" s="131"/>
      <c r="F2202" s="15"/>
    </row>
    <row r="2203" spans="4:6" s="1" customFormat="1" x14ac:dyDescent="0.2">
      <c r="D2203" s="3"/>
      <c r="E2203" s="131"/>
      <c r="F2203" s="15"/>
    </row>
    <row r="2204" spans="4:6" s="1" customFormat="1" x14ac:dyDescent="0.2">
      <c r="D2204" s="3"/>
      <c r="E2204" s="131"/>
      <c r="F2204" s="15"/>
    </row>
    <row r="2205" spans="4:6" s="1" customFormat="1" x14ac:dyDescent="0.2">
      <c r="D2205" s="3"/>
      <c r="E2205" s="131"/>
      <c r="F2205" s="15"/>
    </row>
    <row r="2206" spans="4:6" s="1" customFormat="1" x14ac:dyDescent="0.2">
      <c r="D2206" s="3"/>
      <c r="E2206" s="131"/>
      <c r="F2206" s="15"/>
    </row>
    <row r="2207" spans="4:6" s="1" customFormat="1" x14ac:dyDescent="0.2">
      <c r="D2207" s="3"/>
      <c r="E2207" s="131"/>
      <c r="F2207" s="15"/>
    </row>
    <row r="2208" spans="4:6" s="1" customFormat="1" x14ac:dyDescent="0.2">
      <c r="D2208" s="3"/>
      <c r="E2208" s="131"/>
      <c r="F2208" s="15"/>
    </row>
    <row r="2209" spans="4:6" s="1" customFormat="1" x14ac:dyDescent="0.2">
      <c r="D2209" s="3"/>
      <c r="E2209" s="131"/>
      <c r="F2209" s="15"/>
    </row>
    <row r="2210" spans="4:6" s="1" customFormat="1" x14ac:dyDescent="0.2">
      <c r="D2210" s="3"/>
      <c r="E2210" s="131"/>
      <c r="F2210" s="15"/>
    </row>
    <row r="2211" spans="4:6" s="1" customFormat="1" x14ac:dyDescent="0.2">
      <c r="D2211" s="3"/>
      <c r="E2211" s="131"/>
      <c r="F2211" s="15"/>
    </row>
    <row r="2212" spans="4:6" s="1" customFormat="1" x14ac:dyDescent="0.2">
      <c r="D2212" s="3"/>
      <c r="E2212" s="131"/>
      <c r="F2212" s="15"/>
    </row>
    <row r="2213" spans="4:6" s="1" customFormat="1" x14ac:dyDescent="0.2">
      <c r="D2213" s="3"/>
      <c r="E2213" s="131"/>
      <c r="F2213" s="15"/>
    </row>
    <row r="2214" spans="4:6" s="1" customFormat="1" x14ac:dyDescent="0.2">
      <c r="D2214" s="3"/>
      <c r="E2214" s="131"/>
      <c r="F2214" s="15"/>
    </row>
    <row r="2215" spans="4:6" s="1" customFormat="1" x14ac:dyDescent="0.2">
      <c r="D2215" s="3"/>
      <c r="E2215" s="131"/>
      <c r="F2215" s="15"/>
    </row>
    <row r="2216" spans="4:6" s="1" customFormat="1" x14ac:dyDescent="0.2">
      <c r="D2216" s="3"/>
      <c r="E2216" s="131"/>
      <c r="F2216" s="15"/>
    </row>
    <row r="2217" spans="4:6" s="1" customFormat="1" x14ac:dyDescent="0.2">
      <c r="D2217" s="3"/>
      <c r="E2217" s="131"/>
      <c r="F2217" s="15"/>
    </row>
    <row r="2218" spans="4:6" s="1" customFormat="1" x14ac:dyDescent="0.2">
      <c r="D2218" s="3"/>
      <c r="E2218" s="131"/>
      <c r="F2218" s="15"/>
    </row>
    <row r="2219" spans="4:6" s="1" customFormat="1" x14ac:dyDescent="0.2">
      <c r="D2219" s="3"/>
      <c r="E2219" s="131"/>
      <c r="F2219" s="15"/>
    </row>
    <row r="2220" spans="4:6" s="1" customFormat="1" x14ac:dyDescent="0.2">
      <c r="D2220" s="3"/>
      <c r="E2220" s="131"/>
      <c r="F2220" s="15"/>
    </row>
    <row r="2221" spans="4:6" s="1" customFormat="1" x14ac:dyDescent="0.2">
      <c r="D2221" s="3"/>
      <c r="E2221" s="131"/>
      <c r="F2221" s="15"/>
    </row>
    <row r="2222" spans="4:6" s="1" customFormat="1" x14ac:dyDescent="0.2">
      <c r="D2222" s="3"/>
      <c r="E2222" s="131"/>
      <c r="F2222" s="15"/>
    </row>
    <row r="2223" spans="4:6" s="1" customFormat="1" x14ac:dyDescent="0.2">
      <c r="D2223" s="3"/>
      <c r="E2223" s="131"/>
      <c r="F2223" s="15"/>
    </row>
    <row r="2224" spans="4:6" s="1" customFormat="1" x14ac:dyDescent="0.2">
      <c r="D2224" s="3"/>
      <c r="E2224" s="131"/>
      <c r="F2224" s="15"/>
    </row>
    <row r="2225" spans="4:6" s="1" customFormat="1" x14ac:dyDescent="0.2">
      <c r="D2225" s="3"/>
      <c r="E2225" s="131"/>
      <c r="F2225" s="15"/>
    </row>
    <row r="2226" spans="4:6" s="1" customFormat="1" x14ac:dyDescent="0.2">
      <c r="D2226" s="3"/>
      <c r="E2226" s="131"/>
      <c r="F2226" s="15"/>
    </row>
    <row r="2227" spans="4:6" s="1" customFormat="1" x14ac:dyDescent="0.2">
      <c r="D2227" s="3"/>
      <c r="E2227" s="131"/>
      <c r="F2227" s="15"/>
    </row>
    <row r="2228" spans="4:6" s="1" customFormat="1" x14ac:dyDescent="0.2">
      <c r="D2228" s="3"/>
      <c r="E2228" s="131"/>
      <c r="F2228" s="15"/>
    </row>
    <row r="2229" spans="4:6" s="1" customFormat="1" x14ac:dyDescent="0.2">
      <c r="D2229" s="3"/>
      <c r="E2229" s="131"/>
      <c r="F2229" s="15"/>
    </row>
    <row r="2230" spans="4:6" s="1" customFormat="1" x14ac:dyDescent="0.2">
      <c r="D2230" s="3"/>
      <c r="E2230" s="131"/>
      <c r="F2230" s="15"/>
    </row>
    <row r="2231" spans="4:6" s="1" customFormat="1" x14ac:dyDescent="0.2">
      <c r="D2231" s="3"/>
      <c r="E2231" s="131"/>
      <c r="F2231" s="15"/>
    </row>
    <row r="2232" spans="4:6" s="1" customFormat="1" x14ac:dyDescent="0.2">
      <c r="D2232" s="3"/>
      <c r="E2232" s="131"/>
      <c r="F2232" s="15"/>
    </row>
    <row r="2233" spans="4:6" s="1" customFormat="1" x14ac:dyDescent="0.2">
      <c r="D2233" s="3"/>
      <c r="E2233" s="131"/>
      <c r="F2233" s="15"/>
    </row>
    <row r="2234" spans="4:6" s="1" customFormat="1" x14ac:dyDescent="0.2">
      <c r="D2234" s="3"/>
      <c r="E2234" s="131"/>
      <c r="F2234" s="15"/>
    </row>
    <row r="2235" spans="4:6" s="1" customFormat="1" x14ac:dyDescent="0.2">
      <c r="D2235" s="3"/>
      <c r="E2235" s="131"/>
      <c r="F2235" s="15"/>
    </row>
    <row r="2236" spans="4:6" s="1" customFormat="1" x14ac:dyDescent="0.2">
      <c r="D2236" s="3"/>
      <c r="E2236" s="131"/>
      <c r="F2236" s="15"/>
    </row>
    <row r="2237" spans="4:6" s="1" customFormat="1" x14ac:dyDescent="0.2">
      <c r="D2237" s="3"/>
      <c r="E2237" s="131"/>
      <c r="F2237" s="15"/>
    </row>
    <row r="2238" spans="4:6" s="1" customFormat="1" x14ac:dyDescent="0.2">
      <c r="D2238" s="3"/>
      <c r="E2238" s="131"/>
      <c r="F2238" s="15"/>
    </row>
    <row r="2239" spans="4:6" s="1" customFormat="1" x14ac:dyDescent="0.2">
      <c r="D2239" s="3"/>
      <c r="E2239" s="131"/>
      <c r="F2239" s="15"/>
    </row>
    <row r="2240" spans="4:6" s="1" customFormat="1" x14ac:dyDescent="0.2">
      <c r="D2240" s="3"/>
      <c r="E2240" s="131"/>
      <c r="F2240" s="15"/>
    </row>
    <row r="2241" spans="4:6" s="1" customFormat="1" x14ac:dyDescent="0.2">
      <c r="D2241" s="3"/>
      <c r="E2241" s="131"/>
      <c r="F2241" s="15"/>
    </row>
    <row r="2242" spans="4:6" s="1" customFormat="1" x14ac:dyDescent="0.2">
      <c r="D2242" s="3"/>
      <c r="E2242" s="131"/>
      <c r="F2242" s="15"/>
    </row>
    <row r="2243" spans="4:6" s="1" customFormat="1" x14ac:dyDescent="0.2">
      <c r="D2243" s="3"/>
      <c r="E2243" s="131"/>
      <c r="F2243" s="15"/>
    </row>
    <row r="2244" spans="4:6" s="1" customFormat="1" x14ac:dyDescent="0.2">
      <c r="D2244" s="3"/>
      <c r="E2244" s="131"/>
      <c r="F2244" s="15"/>
    </row>
    <row r="2245" spans="4:6" s="1" customFormat="1" x14ac:dyDescent="0.2">
      <c r="D2245" s="3"/>
      <c r="E2245" s="131"/>
      <c r="F2245" s="15"/>
    </row>
    <row r="2246" spans="4:6" s="1" customFormat="1" x14ac:dyDescent="0.2">
      <c r="D2246" s="3"/>
      <c r="E2246" s="131"/>
      <c r="F2246" s="15"/>
    </row>
    <row r="2247" spans="4:6" s="1" customFormat="1" x14ac:dyDescent="0.2">
      <c r="D2247" s="3"/>
      <c r="E2247" s="131"/>
      <c r="F2247" s="15"/>
    </row>
    <row r="2248" spans="4:6" s="1" customFormat="1" x14ac:dyDescent="0.2">
      <c r="D2248" s="3"/>
      <c r="E2248" s="131"/>
      <c r="F2248" s="15"/>
    </row>
    <row r="2249" spans="4:6" s="1" customFormat="1" x14ac:dyDescent="0.2">
      <c r="D2249" s="3"/>
      <c r="E2249" s="131"/>
      <c r="F2249" s="15"/>
    </row>
    <row r="2250" spans="4:6" s="1" customFormat="1" x14ac:dyDescent="0.2">
      <c r="D2250" s="3"/>
      <c r="E2250" s="131"/>
      <c r="F2250" s="15"/>
    </row>
    <row r="2251" spans="4:6" s="1" customFormat="1" x14ac:dyDescent="0.2">
      <c r="D2251" s="3"/>
      <c r="E2251" s="131"/>
      <c r="F2251" s="15"/>
    </row>
    <row r="2252" spans="4:6" s="1" customFormat="1" x14ac:dyDescent="0.2">
      <c r="D2252" s="3"/>
      <c r="E2252" s="131"/>
      <c r="F2252" s="15"/>
    </row>
    <row r="2253" spans="4:6" s="1" customFormat="1" x14ac:dyDescent="0.2">
      <c r="D2253" s="3"/>
      <c r="E2253" s="131"/>
      <c r="F2253" s="15"/>
    </row>
    <row r="2254" spans="4:6" s="1" customFormat="1" x14ac:dyDescent="0.2">
      <c r="D2254" s="3"/>
      <c r="E2254" s="131"/>
      <c r="F2254" s="15"/>
    </row>
    <row r="2255" spans="4:6" s="1" customFormat="1" x14ac:dyDescent="0.2">
      <c r="D2255" s="3"/>
      <c r="E2255" s="131"/>
      <c r="F2255" s="15"/>
    </row>
    <row r="2256" spans="4:6" s="1" customFormat="1" x14ac:dyDescent="0.2">
      <c r="D2256" s="3"/>
      <c r="E2256" s="131"/>
      <c r="F2256" s="15"/>
    </row>
    <row r="2257" spans="4:6" s="1" customFormat="1" x14ac:dyDescent="0.2">
      <c r="D2257" s="3"/>
      <c r="E2257" s="131"/>
      <c r="F2257" s="15"/>
    </row>
    <row r="2258" spans="4:6" s="1" customFormat="1" x14ac:dyDescent="0.2">
      <c r="D2258" s="3"/>
      <c r="E2258" s="131"/>
      <c r="F2258" s="15"/>
    </row>
    <row r="2259" spans="4:6" s="1" customFormat="1" x14ac:dyDescent="0.2">
      <c r="D2259" s="3"/>
      <c r="E2259" s="131"/>
      <c r="F2259" s="15"/>
    </row>
    <row r="2260" spans="4:6" s="1" customFormat="1" x14ac:dyDescent="0.2">
      <c r="D2260" s="3"/>
      <c r="E2260" s="131"/>
      <c r="F2260" s="15"/>
    </row>
    <row r="2261" spans="4:6" s="1" customFormat="1" x14ac:dyDescent="0.2">
      <c r="D2261" s="3"/>
      <c r="E2261" s="131"/>
      <c r="F2261" s="15"/>
    </row>
    <row r="2262" spans="4:6" s="1" customFormat="1" x14ac:dyDescent="0.2">
      <c r="D2262" s="3"/>
      <c r="E2262" s="131"/>
      <c r="F2262" s="15"/>
    </row>
    <row r="2263" spans="4:6" s="1" customFormat="1" x14ac:dyDescent="0.2">
      <c r="D2263" s="3"/>
      <c r="E2263" s="131"/>
      <c r="F2263" s="15"/>
    </row>
    <row r="2264" spans="4:6" s="1" customFormat="1" x14ac:dyDescent="0.2">
      <c r="D2264" s="3"/>
      <c r="E2264" s="131"/>
      <c r="F2264" s="15"/>
    </row>
    <row r="2265" spans="4:6" s="1" customFormat="1" x14ac:dyDescent="0.2">
      <c r="D2265" s="3"/>
      <c r="E2265" s="131"/>
      <c r="F2265" s="15"/>
    </row>
    <row r="2266" spans="4:6" s="1" customFormat="1" x14ac:dyDescent="0.2">
      <c r="D2266" s="3"/>
      <c r="E2266" s="131"/>
      <c r="F2266" s="15"/>
    </row>
    <row r="2267" spans="4:6" s="1" customFormat="1" x14ac:dyDescent="0.2">
      <c r="D2267" s="3"/>
      <c r="E2267" s="131"/>
      <c r="F2267" s="15"/>
    </row>
    <row r="2268" spans="4:6" s="1" customFormat="1" x14ac:dyDescent="0.2">
      <c r="D2268" s="3"/>
      <c r="E2268" s="131"/>
      <c r="F2268" s="15"/>
    </row>
    <row r="2269" spans="4:6" s="1" customFormat="1" x14ac:dyDescent="0.2">
      <c r="D2269" s="3"/>
      <c r="E2269" s="131"/>
      <c r="F2269" s="15"/>
    </row>
    <row r="2270" spans="4:6" s="1" customFormat="1" x14ac:dyDescent="0.2">
      <c r="D2270" s="3"/>
      <c r="E2270" s="131"/>
      <c r="F2270" s="15"/>
    </row>
    <row r="2271" spans="4:6" s="1" customFormat="1" x14ac:dyDescent="0.2">
      <c r="D2271" s="3"/>
      <c r="E2271" s="131"/>
      <c r="F2271" s="15"/>
    </row>
    <row r="2272" spans="4:6" s="1" customFormat="1" x14ac:dyDescent="0.2">
      <c r="D2272" s="3"/>
      <c r="E2272" s="131"/>
      <c r="F2272" s="15"/>
    </row>
    <row r="2273" spans="4:6" s="1" customFormat="1" x14ac:dyDescent="0.2">
      <c r="D2273" s="3"/>
      <c r="E2273" s="131"/>
      <c r="F2273" s="15"/>
    </row>
    <row r="2274" spans="4:6" s="1" customFormat="1" x14ac:dyDescent="0.2">
      <c r="D2274" s="3"/>
      <c r="E2274" s="131"/>
      <c r="F2274" s="15"/>
    </row>
    <row r="2275" spans="4:6" s="1" customFormat="1" x14ac:dyDescent="0.2">
      <c r="D2275" s="3"/>
      <c r="E2275" s="131"/>
      <c r="F2275" s="15"/>
    </row>
    <row r="2276" spans="4:6" s="1" customFormat="1" x14ac:dyDescent="0.2">
      <c r="D2276" s="3"/>
      <c r="E2276" s="131"/>
      <c r="F2276" s="15"/>
    </row>
    <row r="2277" spans="4:6" s="1" customFormat="1" x14ac:dyDescent="0.2">
      <c r="D2277" s="3"/>
      <c r="E2277" s="131"/>
      <c r="F2277" s="15"/>
    </row>
    <row r="2278" spans="4:6" s="1" customFormat="1" x14ac:dyDescent="0.2">
      <c r="D2278" s="3"/>
      <c r="E2278" s="131"/>
      <c r="F2278" s="15"/>
    </row>
    <row r="2279" spans="4:6" s="1" customFormat="1" x14ac:dyDescent="0.2">
      <c r="D2279" s="3"/>
      <c r="E2279" s="131"/>
      <c r="F2279" s="15"/>
    </row>
    <row r="2280" spans="4:6" s="1" customFormat="1" x14ac:dyDescent="0.2">
      <c r="D2280" s="3"/>
      <c r="E2280" s="131"/>
      <c r="F2280" s="15"/>
    </row>
    <row r="2281" spans="4:6" s="1" customFormat="1" x14ac:dyDescent="0.2">
      <c r="D2281" s="3"/>
      <c r="E2281" s="131"/>
      <c r="F2281" s="15"/>
    </row>
    <row r="2282" spans="4:6" s="1" customFormat="1" x14ac:dyDescent="0.2">
      <c r="D2282" s="3"/>
      <c r="E2282" s="131"/>
      <c r="F2282" s="15"/>
    </row>
    <row r="2283" spans="4:6" s="1" customFormat="1" x14ac:dyDescent="0.2">
      <c r="D2283" s="3"/>
      <c r="E2283" s="131"/>
      <c r="F2283" s="15"/>
    </row>
    <row r="2284" spans="4:6" s="1" customFormat="1" x14ac:dyDescent="0.2">
      <c r="D2284" s="3"/>
      <c r="E2284" s="131"/>
      <c r="F2284" s="15"/>
    </row>
    <row r="2285" spans="4:6" s="1" customFormat="1" x14ac:dyDescent="0.2">
      <c r="D2285" s="3"/>
      <c r="E2285" s="131"/>
      <c r="F2285" s="15"/>
    </row>
    <row r="2286" spans="4:6" s="1" customFormat="1" x14ac:dyDescent="0.2">
      <c r="D2286" s="3"/>
      <c r="E2286" s="131"/>
      <c r="F2286" s="15"/>
    </row>
    <row r="2287" spans="4:6" s="1" customFormat="1" x14ac:dyDescent="0.2">
      <c r="D2287" s="3"/>
      <c r="E2287" s="131"/>
      <c r="F2287" s="15"/>
    </row>
    <row r="2288" spans="4:6" s="1" customFormat="1" x14ac:dyDescent="0.2">
      <c r="D2288" s="3"/>
      <c r="E2288" s="131"/>
      <c r="F2288" s="15"/>
    </row>
    <row r="2289" spans="4:6" s="1" customFormat="1" x14ac:dyDescent="0.2">
      <c r="D2289" s="3"/>
      <c r="E2289" s="131"/>
      <c r="F2289" s="15"/>
    </row>
    <row r="2290" spans="4:6" s="1" customFormat="1" x14ac:dyDescent="0.2">
      <c r="D2290" s="3"/>
      <c r="E2290" s="131"/>
      <c r="F2290" s="15"/>
    </row>
    <row r="2291" spans="4:6" s="1" customFormat="1" x14ac:dyDescent="0.2">
      <c r="D2291" s="3"/>
      <c r="E2291" s="131"/>
      <c r="F2291" s="15"/>
    </row>
    <row r="2292" spans="4:6" s="1" customFormat="1" x14ac:dyDescent="0.2">
      <c r="D2292" s="3"/>
      <c r="E2292" s="131"/>
      <c r="F2292" s="15"/>
    </row>
    <row r="2293" spans="4:6" s="1" customFormat="1" x14ac:dyDescent="0.2">
      <c r="D2293" s="3"/>
      <c r="E2293" s="131"/>
      <c r="F2293" s="15"/>
    </row>
    <row r="2294" spans="4:6" s="1" customFormat="1" x14ac:dyDescent="0.2">
      <c r="D2294" s="3"/>
      <c r="E2294" s="131"/>
      <c r="F2294" s="15"/>
    </row>
    <row r="2295" spans="4:6" s="1" customFormat="1" x14ac:dyDescent="0.2">
      <c r="D2295" s="3"/>
      <c r="E2295" s="131"/>
      <c r="F2295" s="15"/>
    </row>
    <row r="2296" spans="4:6" s="1" customFormat="1" x14ac:dyDescent="0.2">
      <c r="D2296" s="3"/>
      <c r="E2296" s="131"/>
      <c r="F2296" s="15"/>
    </row>
    <row r="2297" spans="4:6" s="1" customFormat="1" x14ac:dyDescent="0.2">
      <c r="D2297" s="3"/>
      <c r="E2297" s="131"/>
      <c r="F2297" s="15"/>
    </row>
    <row r="2298" spans="4:6" s="1" customFormat="1" x14ac:dyDescent="0.2">
      <c r="D2298" s="3"/>
      <c r="E2298" s="131"/>
      <c r="F2298" s="15"/>
    </row>
    <row r="2299" spans="4:6" s="1" customFormat="1" x14ac:dyDescent="0.2">
      <c r="D2299" s="3"/>
      <c r="E2299" s="131"/>
      <c r="F2299" s="15"/>
    </row>
    <row r="2300" spans="4:6" s="1" customFormat="1" x14ac:dyDescent="0.2">
      <c r="D2300" s="3"/>
      <c r="E2300" s="131"/>
      <c r="F2300" s="15"/>
    </row>
    <row r="2301" spans="4:6" s="1" customFormat="1" x14ac:dyDescent="0.2">
      <c r="D2301" s="3"/>
      <c r="E2301" s="131"/>
      <c r="F2301" s="15"/>
    </row>
    <row r="2302" spans="4:6" s="1" customFormat="1" x14ac:dyDescent="0.2">
      <c r="D2302" s="3"/>
      <c r="E2302" s="131"/>
      <c r="F2302" s="15"/>
    </row>
    <row r="2303" spans="4:6" s="1" customFormat="1" x14ac:dyDescent="0.2">
      <c r="D2303" s="3"/>
      <c r="E2303" s="131"/>
      <c r="F2303" s="15"/>
    </row>
    <row r="2304" spans="4:6" s="1" customFormat="1" x14ac:dyDescent="0.2">
      <c r="D2304" s="3"/>
      <c r="E2304" s="131"/>
      <c r="F2304" s="15"/>
    </row>
    <row r="2305" spans="4:6" s="1" customFormat="1" x14ac:dyDescent="0.2">
      <c r="D2305" s="3"/>
      <c r="E2305" s="131"/>
      <c r="F2305" s="15"/>
    </row>
    <row r="2306" spans="4:6" s="1" customFormat="1" x14ac:dyDescent="0.2">
      <c r="D2306" s="3"/>
      <c r="E2306" s="131"/>
      <c r="F2306" s="15"/>
    </row>
    <row r="2307" spans="4:6" s="1" customFormat="1" x14ac:dyDescent="0.2">
      <c r="D2307" s="3"/>
      <c r="E2307" s="131"/>
      <c r="F2307" s="15"/>
    </row>
    <row r="2308" spans="4:6" s="1" customFormat="1" x14ac:dyDescent="0.2">
      <c r="D2308" s="3"/>
      <c r="E2308" s="131"/>
      <c r="F2308" s="15"/>
    </row>
    <row r="2309" spans="4:6" s="1" customFormat="1" x14ac:dyDescent="0.2">
      <c r="D2309" s="3"/>
      <c r="E2309" s="131"/>
      <c r="F2309" s="15"/>
    </row>
    <row r="2310" spans="4:6" s="1" customFormat="1" x14ac:dyDescent="0.2">
      <c r="D2310" s="3"/>
      <c r="E2310" s="131"/>
      <c r="F2310" s="15"/>
    </row>
    <row r="2311" spans="4:6" s="1" customFormat="1" x14ac:dyDescent="0.2">
      <c r="D2311" s="3"/>
      <c r="E2311" s="131"/>
      <c r="F2311" s="15"/>
    </row>
    <row r="2312" spans="4:6" s="1" customFormat="1" x14ac:dyDescent="0.2">
      <c r="D2312" s="3"/>
      <c r="E2312" s="131"/>
      <c r="F2312" s="15"/>
    </row>
    <row r="2313" spans="4:6" s="1" customFormat="1" x14ac:dyDescent="0.2">
      <c r="D2313" s="3"/>
      <c r="E2313" s="131"/>
      <c r="F2313" s="15"/>
    </row>
    <row r="2314" spans="4:6" s="1" customFormat="1" x14ac:dyDescent="0.2">
      <c r="D2314" s="3"/>
      <c r="E2314" s="131"/>
      <c r="F2314" s="15"/>
    </row>
    <row r="2315" spans="4:6" s="1" customFormat="1" x14ac:dyDescent="0.2">
      <c r="D2315" s="3"/>
      <c r="E2315" s="131"/>
      <c r="F2315" s="15"/>
    </row>
    <row r="2316" spans="4:6" s="1" customFormat="1" x14ac:dyDescent="0.2">
      <c r="D2316" s="3"/>
      <c r="E2316" s="131"/>
      <c r="F2316" s="15"/>
    </row>
    <row r="2317" spans="4:6" s="1" customFormat="1" x14ac:dyDescent="0.2">
      <c r="D2317" s="3"/>
      <c r="E2317" s="131"/>
      <c r="F2317" s="15"/>
    </row>
    <row r="2318" spans="4:6" s="1" customFormat="1" x14ac:dyDescent="0.2">
      <c r="D2318" s="3"/>
      <c r="E2318" s="131"/>
      <c r="F2318" s="15"/>
    </row>
    <row r="2319" spans="4:6" s="1" customFormat="1" x14ac:dyDescent="0.2">
      <c r="D2319" s="3"/>
      <c r="E2319" s="131"/>
      <c r="F2319" s="15"/>
    </row>
    <row r="2320" spans="4:6" s="1" customFormat="1" x14ac:dyDescent="0.2">
      <c r="D2320" s="3"/>
      <c r="E2320" s="131"/>
      <c r="F2320" s="15"/>
    </row>
    <row r="2321" spans="4:6" s="1" customFormat="1" x14ac:dyDescent="0.2">
      <c r="D2321" s="3"/>
      <c r="E2321" s="131"/>
      <c r="F2321" s="15"/>
    </row>
    <row r="2322" spans="4:6" s="1" customFormat="1" x14ac:dyDescent="0.2">
      <c r="D2322" s="3"/>
      <c r="E2322" s="131"/>
      <c r="F2322" s="15"/>
    </row>
    <row r="2323" spans="4:6" s="1" customFormat="1" x14ac:dyDescent="0.2">
      <c r="D2323" s="3"/>
      <c r="E2323" s="131"/>
      <c r="F2323" s="15"/>
    </row>
    <row r="2324" spans="4:6" s="1" customFormat="1" x14ac:dyDescent="0.2">
      <c r="D2324" s="3"/>
      <c r="E2324" s="131"/>
      <c r="F2324" s="15"/>
    </row>
    <row r="2325" spans="4:6" s="1" customFormat="1" x14ac:dyDescent="0.2">
      <c r="D2325" s="3"/>
      <c r="E2325" s="131"/>
      <c r="F2325" s="15"/>
    </row>
    <row r="2326" spans="4:6" s="1" customFormat="1" x14ac:dyDescent="0.2">
      <c r="D2326" s="3"/>
      <c r="E2326" s="131"/>
      <c r="F2326" s="15"/>
    </row>
    <row r="2327" spans="4:6" s="1" customFormat="1" x14ac:dyDescent="0.2">
      <c r="D2327" s="3"/>
      <c r="E2327" s="131"/>
      <c r="F2327" s="15"/>
    </row>
    <row r="2328" spans="4:6" s="1" customFormat="1" x14ac:dyDescent="0.2">
      <c r="D2328" s="3"/>
      <c r="E2328" s="131"/>
      <c r="F2328" s="15"/>
    </row>
    <row r="2329" spans="4:6" s="1" customFormat="1" x14ac:dyDescent="0.2">
      <c r="D2329" s="3"/>
      <c r="E2329" s="131"/>
      <c r="F2329" s="15"/>
    </row>
    <row r="2330" spans="4:6" s="1" customFormat="1" x14ac:dyDescent="0.2">
      <c r="D2330" s="3"/>
      <c r="E2330" s="131"/>
      <c r="F2330" s="15"/>
    </row>
    <row r="2331" spans="4:6" s="1" customFormat="1" x14ac:dyDescent="0.2">
      <c r="D2331" s="3"/>
      <c r="E2331" s="131"/>
      <c r="F2331" s="15"/>
    </row>
    <row r="2332" spans="4:6" s="1" customFormat="1" x14ac:dyDescent="0.2">
      <c r="D2332" s="3"/>
      <c r="E2332" s="131"/>
      <c r="F2332" s="15"/>
    </row>
    <row r="2333" spans="4:6" s="1" customFormat="1" x14ac:dyDescent="0.2">
      <c r="D2333" s="3"/>
      <c r="E2333" s="131"/>
      <c r="F2333" s="15"/>
    </row>
    <row r="2334" spans="4:6" s="1" customFormat="1" x14ac:dyDescent="0.2">
      <c r="D2334" s="3"/>
      <c r="E2334" s="131"/>
      <c r="F2334" s="15"/>
    </row>
    <row r="2335" spans="4:6" s="1" customFormat="1" x14ac:dyDescent="0.2">
      <c r="D2335" s="3"/>
      <c r="E2335" s="131"/>
      <c r="F2335" s="15"/>
    </row>
    <row r="2336" spans="4:6" s="1" customFormat="1" x14ac:dyDescent="0.2">
      <c r="D2336" s="3"/>
      <c r="E2336" s="131"/>
      <c r="F2336" s="15"/>
    </row>
    <row r="2337" spans="4:6" s="1" customFormat="1" x14ac:dyDescent="0.2">
      <c r="D2337" s="3"/>
      <c r="E2337" s="131"/>
      <c r="F2337" s="15"/>
    </row>
    <row r="2338" spans="4:6" s="1" customFormat="1" x14ac:dyDescent="0.2">
      <c r="D2338" s="3"/>
      <c r="E2338" s="131"/>
      <c r="F2338" s="15"/>
    </row>
    <row r="2339" spans="4:6" s="1" customFormat="1" x14ac:dyDescent="0.2">
      <c r="D2339" s="3"/>
      <c r="E2339" s="131"/>
      <c r="F2339" s="15"/>
    </row>
    <row r="2340" spans="4:6" s="1" customFormat="1" x14ac:dyDescent="0.2">
      <c r="D2340" s="3"/>
      <c r="E2340" s="131"/>
      <c r="F2340" s="15"/>
    </row>
    <row r="2341" spans="4:6" s="1" customFormat="1" x14ac:dyDescent="0.2">
      <c r="D2341" s="3"/>
      <c r="E2341" s="131"/>
      <c r="F2341" s="15"/>
    </row>
    <row r="2342" spans="4:6" s="1" customFormat="1" x14ac:dyDescent="0.2">
      <c r="D2342" s="3"/>
      <c r="E2342" s="131"/>
      <c r="F2342" s="15"/>
    </row>
    <row r="2343" spans="4:6" s="1" customFormat="1" x14ac:dyDescent="0.2">
      <c r="D2343" s="3"/>
      <c r="E2343" s="131"/>
      <c r="F2343" s="15"/>
    </row>
    <row r="2344" spans="4:6" s="1" customFormat="1" x14ac:dyDescent="0.2">
      <c r="D2344" s="3"/>
      <c r="E2344" s="131"/>
      <c r="F2344" s="15"/>
    </row>
    <row r="2345" spans="4:6" s="1" customFormat="1" x14ac:dyDescent="0.2">
      <c r="D2345" s="3"/>
      <c r="E2345" s="131"/>
      <c r="F2345" s="15"/>
    </row>
    <row r="2346" spans="4:6" s="1" customFormat="1" x14ac:dyDescent="0.2">
      <c r="D2346" s="3"/>
      <c r="E2346" s="131"/>
      <c r="F2346" s="15"/>
    </row>
    <row r="2347" spans="4:6" s="1" customFormat="1" x14ac:dyDescent="0.2">
      <c r="D2347" s="3"/>
      <c r="E2347" s="131"/>
      <c r="F2347" s="15"/>
    </row>
    <row r="2348" spans="4:6" s="1" customFormat="1" x14ac:dyDescent="0.2">
      <c r="D2348" s="3"/>
      <c r="E2348" s="131"/>
      <c r="F2348" s="15"/>
    </row>
    <row r="2349" spans="4:6" s="1" customFormat="1" x14ac:dyDescent="0.2">
      <c r="D2349" s="3"/>
      <c r="E2349" s="131"/>
      <c r="F2349" s="15"/>
    </row>
    <row r="2350" spans="4:6" s="1" customFormat="1" x14ac:dyDescent="0.2">
      <c r="D2350" s="3"/>
      <c r="E2350" s="131"/>
      <c r="F2350" s="15"/>
    </row>
    <row r="2351" spans="4:6" s="1" customFormat="1" x14ac:dyDescent="0.2">
      <c r="D2351" s="3"/>
      <c r="E2351" s="131"/>
      <c r="F2351" s="15"/>
    </row>
    <row r="2352" spans="4:6" s="1" customFormat="1" x14ac:dyDescent="0.2">
      <c r="D2352" s="3"/>
      <c r="E2352" s="131"/>
      <c r="F2352" s="15"/>
    </row>
    <row r="2353" spans="4:6" s="1" customFormat="1" x14ac:dyDescent="0.2">
      <c r="D2353" s="3"/>
      <c r="E2353" s="131"/>
      <c r="F2353" s="15"/>
    </row>
    <row r="2354" spans="4:6" s="1" customFormat="1" x14ac:dyDescent="0.2">
      <c r="D2354" s="3"/>
      <c r="E2354" s="131"/>
      <c r="F2354" s="15"/>
    </row>
    <row r="2355" spans="4:6" s="1" customFormat="1" x14ac:dyDescent="0.2">
      <c r="D2355" s="3"/>
      <c r="E2355" s="131"/>
      <c r="F2355" s="15"/>
    </row>
    <row r="2356" spans="4:6" s="1" customFormat="1" x14ac:dyDescent="0.2">
      <c r="D2356" s="3"/>
      <c r="E2356" s="131"/>
      <c r="F2356" s="15"/>
    </row>
    <row r="2357" spans="4:6" s="1" customFormat="1" x14ac:dyDescent="0.2">
      <c r="D2357" s="3"/>
      <c r="E2357" s="131"/>
      <c r="F2357" s="15"/>
    </row>
    <row r="2358" spans="4:6" s="1" customFormat="1" x14ac:dyDescent="0.2">
      <c r="D2358" s="3"/>
      <c r="E2358" s="131"/>
      <c r="F2358" s="15"/>
    </row>
    <row r="2359" spans="4:6" s="1" customFormat="1" x14ac:dyDescent="0.2">
      <c r="D2359" s="3"/>
      <c r="E2359" s="131"/>
      <c r="F2359" s="15"/>
    </row>
    <row r="2360" spans="4:6" s="1" customFormat="1" x14ac:dyDescent="0.2">
      <c r="D2360" s="3"/>
      <c r="E2360" s="131"/>
      <c r="F2360" s="15"/>
    </row>
    <row r="2361" spans="4:6" s="1" customFormat="1" x14ac:dyDescent="0.2">
      <c r="D2361" s="3"/>
      <c r="E2361" s="131"/>
      <c r="F2361" s="15"/>
    </row>
    <row r="2362" spans="4:6" s="1" customFormat="1" x14ac:dyDescent="0.2">
      <c r="D2362" s="3"/>
      <c r="E2362" s="131"/>
      <c r="F2362" s="15"/>
    </row>
    <row r="2363" spans="4:6" s="1" customFormat="1" x14ac:dyDescent="0.2">
      <c r="D2363" s="3"/>
      <c r="E2363" s="131"/>
      <c r="F2363" s="15"/>
    </row>
    <row r="2364" spans="4:6" s="1" customFormat="1" x14ac:dyDescent="0.2">
      <c r="D2364" s="3"/>
      <c r="E2364" s="131"/>
      <c r="F2364" s="15"/>
    </row>
    <row r="2365" spans="4:6" s="1" customFormat="1" x14ac:dyDescent="0.2">
      <c r="D2365" s="3"/>
      <c r="E2365" s="131"/>
      <c r="F2365" s="15"/>
    </row>
    <row r="2366" spans="4:6" s="1" customFormat="1" x14ac:dyDescent="0.2">
      <c r="D2366" s="3"/>
      <c r="E2366" s="131"/>
      <c r="F2366" s="15"/>
    </row>
    <row r="2367" spans="4:6" s="1" customFormat="1" x14ac:dyDescent="0.2">
      <c r="D2367" s="3"/>
      <c r="E2367" s="131"/>
      <c r="F2367" s="15"/>
    </row>
    <row r="2368" spans="4:6" s="1" customFormat="1" x14ac:dyDescent="0.2">
      <c r="D2368" s="3"/>
      <c r="E2368" s="131"/>
      <c r="F2368" s="15"/>
    </row>
    <row r="2369" spans="4:6" s="1" customFormat="1" x14ac:dyDescent="0.2">
      <c r="D2369" s="3"/>
      <c r="E2369" s="131"/>
      <c r="F2369" s="15"/>
    </row>
    <row r="2370" spans="4:6" s="1" customFormat="1" x14ac:dyDescent="0.2">
      <c r="D2370" s="3"/>
      <c r="E2370" s="131"/>
      <c r="F2370" s="15"/>
    </row>
    <row r="2371" spans="4:6" s="1" customFormat="1" x14ac:dyDescent="0.2">
      <c r="D2371" s="3"/>
      <c r="E2371" s="131"/>
      <c r="F2371" s="15"/>
    </row>
    <row r="2372" spans="4:6" s="1" customFormat="1" x14ac:dyDescent="0.2">
      <c r="D2372" s="3"/>
      <c r="E2372" s="131"/>
      <c r="F2372" s="15"/>
    </row>
    <row r="2373" spans="4:6" s="1" customFormat="1" x14ac:dyDescent="0.2">
      <c r="D2373" s="3"/>
      <c r="E2373" s="131"/>
      <c r="F2373" s="15"/>
    </row>
    <row r="2374" spans="4:6" s="1" customFormat="1" x14ac:dyDescent="0.2">
      <c r="D2374" s="3"/>
      <c r="E2374" s="131"/>
      <c r="F2374" s="15"/>
    </row>
    <row r="2375" spans="4:6" s="1" customFormat="1" x14ac:dyDescent="0.2">
      <c r="D2375" s="3"/>
      <c r="E2375" s="131"/>
      <c r="F2375" s="15"/>
    </row>
    <row r="2376" spans="4:6" s="1" customFormat="1" x14ac:dyDescent="0.2">
      <c r="D2376" s="3"/>
      <c r="E2376" s="131"/>
      <c r="F2376" s="15"/>
    </row>
    <row r="2377" spans="4:6" s="1" customFormat="1" x14ac:dyDescent="0.2">
      <c r="D2377" s="3"/>
      <c r="E2377" s="131"/>
      <c r="F2377" s="15"/>
    </row>
    <row r="2378" spans="4:6" s="1" customFormat="1" x14ac:dyDescent="0.2">
      <c r="D2378" s="3"/>
      <c r="E2378" s="131"/>
      <c r="F2378" s="15"/>
    </row>
    <row r="2379" spans="4:6" s="1" customFormat="1" x14ac:dyDescent="0.2">
      <c r="D2379" s="3"/>
      <c r="E2379" s="131"/>
      <c r="F2379" s="15"/>
    </row>
    <row r="2380" spans="4:6" s="1" customFormat="1" x14ac:dyDescent="0.2">
      <c r="D2380" s="3"/>
      <c r="E2380" s="131"/>
      <c r="F2380" s="15"/>
    </row>
    <row r="2381" spans="4:6" s="1" customFormat="1" x14ac:dyDescent="0.2">
      <c r="D2381" s="3"/>
      <c r="E2381" s="131"/>
      <c r="F2381" s="15"/>
    </row>
    <row r="2382" spans="4:6" s="1" customFormat="1" x14ac:dyDescent="0.2">
      <c r="D2382" s="3"/>
      <c r="E2382" s="131"/>
      <c r="F2382" s="15"/>
    </row>
    <row r="2383" spans="4:6" s="1" customFormat="1" x14ac:dyDescent="0.2">
      <c r="D2383" s="3"/>
      <c r="E2383" s="131"/>
      <c r="F2383" s="15"/>
    </row>
    <row r="2384" spans="4:6" s="1" customFormat="1" x14ac:dyDescent="0.2">
      <c r="D2384" s="3"/>
      <c r="E2384" s="131"/>
      <c r="F2384" s="15"/>
    </row>
    <row r="2385" spans="4:6" s="1" customFormat="1" x14ac:dyDescent="0.2">
      <c r="D2385" s="3"/>
      <c r="E2385" s="131"/>
      <c r="F2385" s="15"/>
    </row>
    <row r="2386" spans="4:6" s="1" customFormat="1" x14ac:dyDescent="0.2">
      <c r="D2386" s="3"/>
      <c r="E2386" s="131"/>
      <c r="F2386" s="15"/>
    </row>
    <row r="2387" spans="4:6" s="1" customFormat="1" x14ac:dyDescent="0.2">
      <c r="D2387" s="3"/>
      <c r="E2387" s="131"/>
      <c r="F2387" s="15"/>
    </row>
    <row r="2388" spans="4:6" s="1" customFormat="1" x14ac:dyDescent="0.2">
      <c r="D2388" s="3"/>
      <c r="E2388" s="131"/>
      <c r="F2388" s="15"/>
    </row>
    <row r="2389" spans="4:6" s="1" customFormat="1" x14ac:dyDescent="0.2">
      <c r="D2389" s="3"/>
      <c r="E2389" s="131"/>
      <c r="F2389" s="15"/>
    </row>
    <row r="2390" spans="4:6" s="1" customFormat="1" x14ac:dyDescent="0.2">
      <c r="D2390" s="3"/>
      <c r="E2390" s="131"/>
      <c r="F2390" s="15"/>
    </row>
    <row r="2391" spans="4:6" s="1" customFormat="1" x14ac:dyDescent="0.2">
      <c r="D2391" s="3"/>
      <c r="E2391" s="131"/>
      <c r="F2391" s="15"/>
    </row>
    <row r="2392" spans="4:6" s="1" customFormat="1" x14ac:dyDescent="0.2">
      <c r="D2392" s="3"/>
      <c r="E2392" s="131"/>
      <c r="F2392" s="15"/>
    </row>
    <row r="2393" spans="4:6" s="1" customFormat="1" x14ac:dyDescent="0.2">
      <c r="D2393" s="3"/>
      <c r="E2393" s="131"/>
      <c r="F2393" s="15"/>
    </row>
    <row r="2394" spans="4:6" s="1" customFormat="1" x14ac:dyDescent="0.2">
      <c r="D2394" s="3"/>
      <c r="E2394" s="131"/>
      <c r="F2394" s="15"/>
    </row>
    <row r="2395" spans="4:6" s="1" customFormat="1" x14ac:dyDescent="0.2">
      <c r="D2395" s="3"/>
      <c r="E2395" s="131"/>
      <c r="F2395" s="15"/>
    </row>
    <row r="2396" spans="4:6" s="1" customFormat="1" x14ac:dyDescent="0.2">
      <c r="D2396" s="3"/>
      <c r="E2396" s="131"/>
      <c r="F2396" s="15"/>
    </row>
    <row r="2397" spans="4:6" s="1" customFormat="1" x14ac:dyDescent="0.2">
      <c r="D2397" s="3"/>
      <c r="E2397" s="131"/>
      <c r="F2397" s="15"/>
    </row>
    <row r="2398" spans="4:6" s="1" customFormat="1" x14ac:dyDescent="0.2">
      <c r="D2398" s="3"/>
      <c r="E2398" s="131"/>
      <c r="F2398" s="15"/>
    </row>
    <row r="2399" spans="4:6" s="1" customFormat="1" x14ac:dyDescent="0.2">
      <c r="D2399" s="3"/>
      <c r="E2399" s="131"/>
      <c r="F2399" s="15"/>
    </row>
    <row r="2400" spans="4:6" s="1" customFormat="1" x14ac:dyDescent="0.2">
      <c r="D2400" s="3"/>
      <c r="E2400" s="131"/>
      <c r="F2400" s="15"/>
    </row>
    <row r="2401" spans="4:6" s="1" customFormat="1" x14ac:dyDescent="0.2">
      <c r="D2401" s="3"/>
      <c r="E2401" s="131"/>
      <c r="F2401" s="15"/>
    </row>
    <row r="2402" spans="4:6" s="1" customFormat="1" x14ac:dyDescent="0.2">
      <c r="D2402" s="3"/>
      <c r="E2402" s="131"/>
      <c r="F2402" s="15"/>
    </row>
    <row r="2403" spans="4:6" s="1" customFormat="1" x14ac:dyDescent="0.2">
      <c r="D2403" s="3"/>
      <c r="E2403" s="131"/>
      <c r="F2403" s="15"/>
    </row>
    <row r="2404" spans="4:6" s="1" customFormat="1" x14ac:dyDescent="0.2">
      <c r="D2404" s="3"/>
      <c r="E2404" s="131"/>
      <c r="F2404" s="15"/>
    </row>
    <row r="2405" spans="4:6" s="1" customFormat="1" x14ac:dyDescent="0.2">
      <c r="D2405" s="3"/>
      <c r="E2405" s="131"/>
      <c r="F2405" s="15"/>
    </row>
    <row r="2406" spans="4:6" s="1" customFormat="1" x14ac:dyDescent="0.2">
      <c r="D2406" s="3"/>
      <c r="E2406" s="131"/>
      <c r="F2406" s="15"/>
    </row>
    <row r="2407" spans="4:6" s="1" customFormat="1" x14ac:dyDescent="0.2">
      <c r="D2407" s="3"/>
      <c r="E2407" s="131"/>
      <c r="F2407" s="15"/>
    </row>
    <row r="2408" spans="4:6" s="1" customFormat="1" x14ac:dyDescent="0.2">
      <c r="D2408" s="3"/>
      <c r="E2408" s="131"/>
      <c r="F2408" s="15"/>
    </row>
    <row r="2409" spans="4:6" s="1" customFormat="1" x14ac:dyDescent="0.2">
      <c r="D2409" s="3"/>
      <c r="E2409" s="131"/>
      <c r="F2409" s="15"/>
    </row>
    <row r="2410" spans="4:6" s="1" customFormat="1" x14ac:dyDescent="0.2">
      <c r="D2410" s="3"/>
      <c r="E2410" s="131"/>
      <c r="F2410" s="15"/>
    </row>
    <row r="2411" spans="4:6" s="1" customFormat="1" x14ac:dyDescent="0.2">
      <c r="D2411" s="3"/>
      <c r="E2411" s="131"/>
      <c r="F2411" s="15"/>
    </row>
    <row r="2412" spans="4:6" s="1" customFormat="1" x14ac:dyDescent="0.2">
      <c r="D2412" s="3"/>
      <c r="E2412" s="131"/>
      <c r="F2412" s="15"/>
    </row>
    <row r="2413" spans="4:6" s="1" customFormat="1" x14ac:dyDescent="0.2">
      <c r="D2413" s="3"/>
      <c r="E2413" s="131"/>
      <c r="F2413" s="15"/>
    </row>
    <row r="2414" spans="4:6" s="1" customFormat="1" x14ac:dyDescent="0.2">
      <c r="D2414" s="3"/>
      <c r="E2414" s="131"/>
      <c r="F2414" s="15"/>
    </row>
    <row r="2415" spans="4:6" s="1" customFormat="1" x14ac:dyDescent="0.2">
      <c r="D2415" s="3"/>
      <c r="E2415" s="131"/>
      <c r="F2415" s="15"/>
    </row>
    <row r="2416" spans="4:6" s="1" customFormat="1" x14ac:dyDescent="0.2">
      <c r="D2416" s="3"/>
      <c r="E2416" s="131"/>
      <c r="F2416" s="15"/>
    </row>
    <row r="2417" spans="4:6" s="1" customFormat="1" x14ac:dyDescent="0.2">
      <c r="D2417" s="3"/>
      <c r="E2417" s="131"/>
      <c r="F2417" s="15"/>
    </row>
    <row r="2418" spans="4:6" s="1" customFormat="1" x14ac:dyDescent="0.2">
      <c r="D2418" s="3"/>
      <c r="E2418" s="131"/>
      <c r="F2418" s="15"/>
    </row>
    <row r="2419" spans="4:6" s="1" customFormat="1" x14ac:dyDescent="0.2">
      <c r="D2419" s="3"/>
      <c r="E2419" s="131"/>
      <c r="F2419" s="15"/>
    </row>
    <row r="2420" spans="4:6" s="1" customFormat="1" x14ac:dyDescent="0.2">
      <c r="D2420" s="3"/>
      <c r="E2420" s="131"/>
      <c r="F2420" s="15"/>
    </row>
    <row r="2421" spans="4:6" s="1" customFormat="1" x14ac:dyDescent="0.2">
      <c r="D2421" s="3"/>
      <c r="E2421" s="131"/>
      <c r="F2421" s="15"/>
    </row>
    <row r="2422" spans="4:6" s="1" customFormat="1" x14ac:dyDescent="0.2">
      <c r="D2422" s="3"/>
      <c r="E2422" s="131"/>
      <c r="F2422" s="15"/>
    </row>
    <row r="2423" spans="4:6" s="1" customFormat="1" x14ac:dyDescent="0.2">
      <c r="D2423" s="3"/>
      <c r="E2423" s="131"/>
      <c r="F2423" s="15"/>
    </row>
    <row r="2424" spans="4:6" s="1" customFormat="1" x14ac:dyDescent="0.2">
      <c r="D2424" s="3"/>
      <c r="E2424" s="131"/>
      <c r="F2424" s="15"/>
    </row>
    <row r="2425" spans="4:6" s="1" customFormat="1" x14ac:dyDescent="0.2">
      <c r="D2425" s="3"/>
      <c r="E2425" s="131"/>
      <c r="F2425" s="15"/>
    </row>
    <row r="2426" spans="4:6" s="1" customFormat="1" x14ac:dyDescent="0.2">
      <c r="D2426" s="3"/>
      <c r="E2426" s="131"/>
      <c r="F2426" s="15"/>
    </row>
    <row r="2427" spans="4:6" s="1" customFormat="1" x14ac:dyDescent="0.2">
      <c r="D2427" s="3"/>
      <c r="E2427" s="131"/>
      <c r="F2427" s="15"/>
    </row>
    <row r="2428" spans="4:6" s="1" customFormat="1" x14ac:dyDescent="0.2">
      <c r="D2428" s="3"/>
      <c r="E2428" s="131"/>
      <c r="F2428" s="15"/>
    </row>
    <row r="2429" spans="4:6" s="1" customFormat="1" x14ac:dyDescent="0.2">
      <c r="D2429" s="3"/>
      <c r="E2429" s="131"/>
      <c r="F2429" s="15"/>
    </row>
    <row r="2430" spans="4:6" s="1" customFormat="1" x14ac:dyDescent="0.2">
      <c r="D2430" s="3"/>
      <c r="E2430" s="131"/>
      <c r="F2430" s="15"/>
    </row>
    <row r="2431" spans="4:6" s="1" customFormat="1" x14ac:dyDescent="0.2">
      <c r="D2431" s="3"/>
      <c r="E2431" s="131"/>
      <c r="F2431" s="15"/>
    </row>
    <row r="2432" spans="4:6" s="1" customFormat="1" x14ac:dyDescent="0.2">
      <c r="D2432" s="3"/>
      <c r="E2432" s="131"/>
      <c r="F2432" s="15"/>
    </row>
    <row r="2433" spans="4:6" s="1" customFormat="1" x14ac:dyDescent="0.2">
      <c r="D2433" s="3"/>
      <c r="E2433" s="131"/>
      <c r="F2433" s="15"/>
    </row>
    <row r="2434" spans="4:6" s="1" customFormat="1" x14ac:dyDescent="0.2">
      <c r="D2434" s="3"/>
      <c r="E2434" s="131"/>
      <c r="F2434" s="15"/>
    </row>
    <row r="2435" spans="4:6" s="1" customFormat="1" x14ac:dyDescent="0.2">
      <c r="D2435" s="3"/>
      <c r="E2435" s="131"/>
      <c r="F2435" s="15"/>
    </row>
    <row r="2436" spans="4:6" s="1" customFormat="1" x14ac:dyDescent="0.2">
      <c r="D2436" s="3"/>
      <c r="E2436" s="131"/>
      <c r="F2436" s="15"/>
    </row>
    <row r="2437" spans="4:6" s="1" customFormat="1" x14ac:dyDescent="0.2">
      <c r="D2437" s="3"/>
      <c r="E2437" s="131"/>
      <c r="F2437" s="15"/>
    </row>
    <row r="2438" spans="4:6" s="1" customFormat="1" x14ac:dyDescent="0.2">
      <c r="D2438" s="3"/>
      <c r="E2438" s="131"/>
      <c r="F2438" s="15"/>
    </row>
    <row r="2439" spans="4:6" s="1" customFormat="1" x14ac:dyDescent="0.2">
      <c r="D2439" s="3"/>
      <c r="E2439" s="131"/>
      <c r="F2439" s="15"/>
    </row>
    <row r="2440" spans="4:6" s="1" customFormat="1" x14ac:dyDescent="0.2">
      <c r="D2440" s="3"/>
      <c r="E2440" s="131"/>
      <c r="F2440" s="15"/>
    </row>
    <row r="2441" spans="4:6" s="1" customFormat="1" x14ac:dyDescent="0.2">
      <c r="D2441" s="3"/>
      <c r="E2441" s="131"/>
      <c r="F2441" s="15"/>
    </row>
    <row r="2442" spans="4:6" s="1" customFormat="1" x14ac:dyDescent="0.2">
      <c r="D2442" s="3"/>
      <c r="E2442" s="131"/>
      <c r="F2442" s="15"/>
    </row>
    <row r="2443" spans="4:6" s="1" customFormat="1" x14ac:dyDescent="0.2">
      <c r="D2443" s="3"/>
      <c r="E2443" s="131"/>
      <c r="F2443" s="15"/>
    </row>
    <row r="2444" spans="4:6" s="1" customFormat="1" x14ac:dyDescent="0.2">
      <c r="D2444" s="3"/>
      <c r="E2444" s="131"/>
      <c r="F2444" s="15"/>
    </row>
    <row r="2445" spans="4:6" s="1" customFormat="1" x14ac:dyDescent="0.2">
      <c r="D2445" s="3"/>
      <c r="E2445" s="131"/>
      <c r="F2445" s="15"/>
    </row>
    <row r="2446" spans="4:6" s="1" customFormat="1" x14ac:dyDescent="0.2">
      <c r="D2446" s="3"/>
      <c r="E2446" s="131"/>
      <c r="F2446" s="15"/>
    </row>
    <row r="2447" spans="4:6" s="1" customFormat="1" x14ac:dyDescent="0.2">
      <c r="D2447" s="3"/>
      <c r="E2447" s="131"/>
      <c r="F2447" s="15"/>
    </row>
    <row r="2448" spans="4:6" s="1" customFormat="1" x14ac:dyDescent="0.2">
      <c r="D2448" s="3"/>
      <c r="E2448" s="131"/>
      <c r="F2448" s="15"/>
    </row>
    <row r="2449" spans="4:6" s="1" customFormat="1" x14ac:dyDescent="0.2">
      <c r="D2449" s="3"/>
      <c r="E2449" s="131"/>
      <c r="F2449" s="15"/>
    </row>
    <row r="2450" spans="4:6" s="1" customFormat="1" x14ac:dyDescent="0.2">
      <c r="D2450" s="3"/>
      <c r="E2450" s="131"/>
      <c r="F2450" s="15"/>
    </row>
    <row r="2451" spans="4:6" s="1" customFormat="1" x14ac:dyDescent="0.2">
      <c r="D2451" s="3"/>
      <c r="E2451" s="131"/>
      <c r="F2451" s="15"/>
    </row>
    <row r="2452" spans="4:6" s="1" customFormat="1" x14ac:dyDescent="0.2">
      <c r="D2452" s="3"/>
      <c r="E2452" s="131"/>
      <c r="F2452" s="15"/>
    </row>
    <row r="2453" spans="4:6" s="1" customFormat="1" x14ac:dyDescent="0.2">
      <c r="D2453" s="3"/>
      <c r="E2453" s="131"/>
      <c r="F2453" s="15"/>
    </row>
    <row r="2454" spans="4:6" s="1" customFormat="1" x14ac:dyDescent="0.2">
      <c r="D2454" s="3"/>
      <c r="E2454" s="131"/>
      <c r="F2454" s="15"/>
    </row>
    <row r="2455" spans="4:6" s="1" customFormat="1" x14ac:dyDescent="0.2">
      <c r="D2455" s="3"/>
      <c r="E2455" s="131"/>
      <c r="F2455" s="15"/>
    </row>
    <row r="2456" spans="4:6" s="1" customFormat="1" x14ac:dyDescent="0.2">
      <c r="D2456" s="3"/>
      <c r="E2456" s="131"/>
      <c r="F2456" s="15"/>
    </row>
    <row r="2457" spans="4:6" s="1" customFormat="1" x14ac:dyDescent="0.2">
      <c r="D2457" s="3"/>
      <c r="E2457" s="131"/>
      <c r="F2457" s="15"/>
    </row>
    <row r="2458" spans="4:6" s="1" customFormat="1" x14ac:dyDescent="0.2">
      <c r="D2458" s="3"/>
      <c r="E2458" s="131"/>
      <c r="F2458" s="15"/>
    </row>
    <row r="2459" spans="4:6" s="1" customFormat="1" x14ac:dyDescent="0.2">
      <c r="D2459" s="3"/>
      <c r="E2459" s="131"/>
      <c r="F2459" s="15"/>
    </row>
    <row r="2460" spans="4:6" s="1" customFormat="1" x14ac:dyDescent="0.2">
      <c r="D2460" s="3"/>
      <c r="E2460" s="131"/>
      <c r="F2460" s="15"/>
    </row>
    <row r="2461" spans="4:6" s="1" customFormat="1" x14ac:dyDescent="0.2">
      <c r="D2461" s="3"/>
      <c r="E2461" s="131"/>
      <c r="F2461" s="15"/>
    </row>
    <row r="2462" spans="4:6" s="1" customFormat="1" x14ac:dyDescent="0.2">
      <c r="D2462" s="3"/>
      <c r="E2462" s="131"/>
      <c r="F2462" s="15"/>
    </row>
    <row r="2463" spans="4:6" s="1" customFormat="1" x14ac:dyDescent="0.2">
      <c r="D2463" s="3"/>
      <c r="E2463" s="131"/>
      <c r="F2463" s="15"/>
    </row>
    <row r="2464" spans="4:6" s="1" customFormat="1" x14ac:dyDescent="0.2">
      <c r="D2464" s="3"/>
      <c r="E2464" s="131"/>
      <c r="F2464" s="15"/>
    </row>
    <row r="2465" spans="4:6" s="1" customFormat="1" x14ac:dyDescent="0.2">
      <c r="D2465" s="3"/>
      <c r="E2465" s="131"/>
      <c r="F2465" s="15"/>
    </row>
    <row r="2466" spans="4:6" s="1" customFormat="1" x14ac:dyDescent="0.2">
      <c r="D2466" s="3"/>
      <c r="E2466" s="131"/>
      <c r="F2466" s="15"/>
    </row>
    <row r="2467" spans="4:6" s="1" customFormat="1" x14ac:dyDescent="0.2">
      <c r="D2467" s="3"/>
      <c r="E2467" s="131"/>
      <c r="F2467" s="15"/>
    </row>
    <row r="2468" spans="4:6" s="1" customFormat="1" x14ac:dyDescent="0.2">
      <c r="D2468" s="3"/>
      <c r="E2468" s="131"/>
      <c r="F2468" s="15"/>
    </row>
    <row r="2469" spans="4:6" s="1" customFormat="1" x14ac:dyDescent="0.2">
      <c r="D2469" s="3"/>
      <c r="E2469" s="131"/>
      <c r="F2469" s="15"/>
    </row>
    <row r="2470" spans="4:6" s="1" customFormat="1" x14ac:dyDescent="0.2">
      <c r="D2470" s="3"/>
      <c r="E2470" s="131"/>
      <c r="F2470" s="15"/>
    </row>
    <row r="2471" spans="4:6" s="1" customFormat="1" x14ac:dyDescent="0.2">
      <c r="D2471" s="3"/>
      <c r="E2471" s="131"/>
      <c r="F2471" s="15"/>
    </row>
    <row r="2472" spans="4:6" s="1" customFormat="1" x14ac:dyDescent="0.2">
      <c r="D2472" s="3"/>
      <c r="E2472" s="131"/>
      <c r="F2472" s="15"/>
    </row>
    <row r="2473" spans="4:6" s="1" customFormat="1" x14ac:dyDescent="0.2">
      <c r="D2473" s="3"/>
      <c r="E2473" s="131"/>
      <c r="F2473" s="15"/>
    </row>
    <row r="2474" spans="4:6" s="1" customFormat="1" x14ac:dyDescent="0.2">
      <c r="D2474" s="3"/>
      <c r="E2474" s="131"/>
      <c r="F2474" s="15"/>
    </row>
    <row r="2475" spans="4:6" s="1" customFormat="1" x14ac:dyDescent="0.2">
      <c r="D2475" s="3"/>
      <c r="E2475" s="131"/>
      <c r="F2475" s="15"/>
    </row>
    <row r="2476" spans="4:6" s="1" customFormat="1" x14ac:dyDescent="0.2">
      <c r="D2476" s="3"/>
      <c r="E2476" s="131"/>
      <c r="F2476" s="15"/>
    </row>
    <row r="2477" spans="4:6" s="1" customFormat="1" x14ac:dyDescent="0.2">
      <c r="D2477" s="3"/>
      <c r="E2477" s="131"/>
      <c r="F2477" s="15"/>
    </row>
    <row r="2478" spans="4:6" s="1" customFormat="1" x14ac:dyDescent="0.2">
      <c r="D2478" s="3"/>
      <c r="E2478" s="131"/>
      <c r="F2478" s="15"/>
    </row>
    <row r="2479" spans="4:6" s="1" customFormat="1" x14ac:dyDescent="0.2">
      <c r="D2479" s="3"/>
      <c r="E2479" s="131"/>
      <c r="F2479" s="15"/>
    </row>
    <row r="2480" spans="4:6" s="1" customFormat="1" x14ac:dyDescent="0.2">
      <c r="D2480" s="3"/>
      <c r="E2480" s="131"/>
      <c r="F2480" s="15"/>
    </row>
    <row r="2481" spans="4:6" s="1" customFormat="1" x14ac:dyDescent="0.2">
      <c r="D2481" s="3"/>
      <c r="E2481" s="131"/>
      <c r="F2481" s="15"/>
    </row>
    <row r="2482" spans="4:6" s="1" customFormat="1" x14ac:dyDescent="0.2">
      <c r="D2482" s="3"/>
      <c r="E2482" s="131"/>
      <c r="F2482" s="15"/>
    </row>
    <row r="2483" spans="4:6" s="1" customFormat="1" x14ac:dyDescent="0.2">
      <c r="D2483" s="3"/>
      <c r="E2483" s="131"/>
      <c r="F2483" s="15"/>
    </row>
    <row r="2484" spans="4:6" s="1" customFormat="1" x14ac:dyDescent="0.2">
      <c r="D2484" s="3"/>
      <c r="E2484" s="131"/>
      <c r="F2484" s="15"/>
    </row>
    <row r="2485" spans="4:6" s="1" customFormat="1" x14ac:dyDescent="0.2">
      <c r="D2485" s="3"/>
      <c r="E2485" s="131"/>
      <c r="F2485" s="15"/>
    </row>
    <row r="2486" spans="4:6" s="1" customFormat="1" x14ac:dyDescent="0.2">
      <c r="D2486" s="3"/>
      <c r="E2486" s="131"/>
      <c r="F2486" s="15"/>
    </row>
    <row r="2487" spans="4:6" s="1" customFormat="1" x14ac:dyDescent="0.2">
      <c r="D2487" s="3"/>
      <c r="E2487" s="131"/>
      <c r="F2487" s="15"/>
    </row>
    <row r="2488" spans="4:6" s="1" customFormat="1" x14ac:dyDescent="0.2">
      <c r="D2488" s="3"/>
      <c r="E2488" s="131"/>
      <c r="F2488" s="15"/>
    </row>
    <row r="2489" spans="4:6" s="1" customFormat="1" x14ac:dyDescent="0.2">
      <c r="D2489" s="3"/>
      <c r="E2489" s="131"/>
      <c r="F2489" s="15"/>
    </row>
    <row r="2490" spans="4:6" s="1" customFormat="1" x14ac:dyDescent="0.2">
      <c r="D2490" s="3"/>
      <c r="E2490" s="131"/>
      <c r="F2490" s="15"/>
    </row>
    <row r="2491" spans="4:6" s="1" customFormat="1" x14ac:dyDescent="0.2">
      <c r="D2491" s="3"/>
      <c r="E2491" s="131"/>
      <c r="F2491" s="15"/>
    </row>
    <row r="2492" spans="4:6" s="1" customFormat="1" x14ac:dyDescent="0.2">
      <c r="D2492" s="3"/>
      <c r="E2492" s="131"/>
      <c r="F2492" s="15"/>
    </row>
    <row r="2493" spans="4:6" s="1" customFormat="1" x14ac:dyDescent="0.2">
      <c r="D2493" s="3"/>
      <c r="E2493" s="131"/>
      <c r="F2493" s="15"/>
    </row>
    <row r="2494" spans="4:6" s="1" customFormat="1" x14ac:dyDescent="0.2">
      <c r="D2494" s="3"/>
      <c r="E2494" s="131"/>
      <c r="F2494" s="15"/>
    </row>
    <row r="2495" spans="4:6" s="1" customFormat="1" x14ac:dyDescent="0.2">
      <c r="D2495" s="3"/>
      <c r="E2495" s="131"/>
      <c r="F2495" s="15"/>
    </row>
    <row r="2496" spans="4:6" s="1" customFormat="1" x14ac:dyDescent="0.2">
      <c r="D2496" s="3"/>
      <c r="E2496" s="131"/>
      <c r="F2496" s="15"/>
    </row>
    <row r="2497" spans="4:6" s="1" customFormat="1" x14ac:dyDescent="0.2">
      <c r="D2497" s="3"/>
      <c r="E2497" s="131"/>
      <c r="F2497" s="15"/>
    </row>
    <row r="2498" spans="4:6" s="1" customFormat="1" x14ac:dyDescent="0.2">
      <c r="D2498" s="3"/>
      <c r="E2498" s="131"/>
      <c r="F2498" s="15"/>
    </row>
    <row r="2499" spans="4:6" s="1" customFormat="1" x14ac:dyDescent="0.2">
      <c r="D2499" s="3"/>
      <c r="E2499" s="131"/>
      <c r="F2499" s="15"/>
    </row>
    <row r="2500" spans="4:6" s="1" customFormat="1" x14ac:dyDescent="0.2">
      <c r="D2500" s="3"/>
      <c r="E2500" s="131"/>
      <c r="F2500" s="15"/>
    </row>
    <row r="2501" spans="4:6" s="1" customFormat="1" x14ac:dyDescent="0.2">
      <c r="D2501" s="3"/>
      <c r="E2501" s="131"/>
      <c r="F2501" s="15"/>
    </row>
    <row r="2502" spans="4:6" s="1" customFormat="1" x14ac:dyDescent="0.2">
      <c r="D2502" s="3"/>
      <c r="E2502" s="131"/>
      <c r="F2502" s="15"/>
    </row>
    <row r="2503" spans="4:6" s="1" customFormat="1" x14ac:dyDescent="0.2">
      <c r="D2503" s="3"/>
      <c r="E2503" s="131"/>
      <c r="F2503" s="15"/>
    </row>
    <row r="2504" spans="4:6" s="1" customFormat="1" x14ac:dyDescent="0.2">
      <c r="D2504" s="3"/>
      <c r="E2504" s="131"/>
      <c r="F2504" s="15"/>
    </row>
    <row r="2505" spans="4:6" s="1" customFormat="1" x14ac:dyDescent="0.2">
      <c r="D2505" s="3"/>
      <c r="E2505" s="131"/>
      <c r="F2505" s="15"/>
    </row>
    <row r="2506" spans="4:6" s="1" customFormat="1" x14ac:dyDescent="0.2">
      <c r="D2506" s="3"/>
      <c r="E2506" s="131"/>
      <c r="F2506" s="15"/>
    </row>
    <row r="2507" spans="4:6" s="1" customFormat="1" x14ac:dyDescent="0.2">
      <c r="D2507" s="3"/>
      <c r="E2507" s="131"/>
      <c r="F2507" s="15"/>
    </row>
    <row r="2508" spans="4:6" s="1" customFormat="1" x14ac:dyDescent="0.2">
      <c r="D2508" s="3"/>
      <c r="E2508" s="131"/>
      <c r="F2508" s="15"/>
    </row>
    <row r="2509" spans="4:6" s="1" customFormat="1" x14ac:dyDescent="0.2">
      <c r="D2509" s="3"/>
      <c r="E2509" s="131"/>
      <c r="F2509" s="15"/>
    </row>
    <row r="2510" spans="4:6" s="1" customFormat="1" x14ac:dyDescent="0.2">
      <c r="D2510" s="3"/>
      <c r="E2510" s="131"/>
      <c r="F2510" s="15"/>
    </row>
    <row r="2511" spans="4:6" s="1" customFormat="1" x14ac:dyDescent="0.2">
      <c r="D2511" s="3"/>
      <c r="E2511" s="131"/>
      <c r="F2511" s="15"/>
    </row>
    <row r="2512" spans="4:6" s="1" customFormat="1" x14ac:dyDescent="0.2">
      <c r="D2512" s="3"/>
      <c r="E2512" s="131"/>
      <c r="F2512" s="15"/>
    </row>
    <row r="2513" spans="4:6" s="1" customFormat="1" x14ac:dyDescent="0.2">
      <c r="D2513" s="3"/>
      <c r="E2513" s="131"/>
      <c r="F2513" s="15"/>
    </row>
    <row r="2514" spans="4:6" s="1" customFormat="1" x14ac:dyDescent="0.2">
      <c r="D2514" s="3"/>
      <c r="E2514" s="131"/>
      <c r="F2514" s="15"/>
    </row>
    <row r="2515" spans="4:6" s="1" customFormat="1" x14ac:dyDescent="0.2">
      <c r="D2515" s="3"/>
      <c r="E2515" s="131"/>
      <c r="F2515" s="15"/>
    </row>
    <row r="2516" spans="4:6" s="1" customFormat="1" x14ac:dyDescent="0.2">
      <c r="D2516" s="3"/>
      <c r="E2516" s="131"/>
      <c r="F2516" s="15"/>
    </row>
    <row r="2517" spans="4:6" s="1" customFormat="1" x14ac:dyDescent="0.2">
      <c r="D2517" s="3"/>
      <c r="E2517" s="131"/>
      <c r="F2517" s="15"/>
    </row>
    <row r="2518" spans="4:6" s="1" customFormat="1" x14ac:dyDescent="0.2">
      <c r="D2518" s="3"/>
      <c r="E2518" s="131"/>
      <c r="F2518" s="15"/>
    </row>
    <row r="2519" spans="4:6" s="1" customFormat="1" x14ac:dyDescent="0.2">
      <c r="D2519" s="3"/>
      <c r="E2519" s="131"/>
      <c r="F2519" s="15"/>
    </row>
    <row r="2520" spans="4:6" s="1" customFormat="1" x14ac:dyDescent="0.2">
      <c r="D2520" s="3"/>
      <c r="E2520" s="131"/>
      <c r="F2520" s="15"/>
    </row>
    <row r="2521" spans="4:6" s="1" customFormat="1" x14ac:dyDescent="0.2">
      <c r="D2521" s="3"/>
      <c r="E2521" s="131"/>
      <c r="F2521" s="15"/>
    </row>
    <row r="2522" spans="4:6" s="1" customFormat="1" x14ac:dyDescent="0.2">
      <c r="D2522" s="3"/>
      <c r="E2522" s="131"/>
      <c r="F2522" s="15"/>
    </row>
    <row r="2523" spans="4:6" s="1" customFormat="1" x14ac:dyDescent="0.2">
      <c r="D2523" s="3"/>
      <c r="E2523" s="131"/>
      <c r="F2523" s="15"/>
    </row>
    <row r="2524" spans="4:6" s="1" customFormat="1" x14ac:dyDescent="0.2">
      <c r="D2524" s="3"/>
      <c r="E2524" s="131"/>
      <c r="F2524" s="15"/>
    </row>
    <row r="2525" spans="4:6" s="1" customFormat="1" x14ac:dyDescent="0.2">
      <c r="D2525" s="3"/>
      <c r="E2525" s="131"/>
      <c r="F2525" s="15"/>
    </row>
    <row r="2526" spans="4:6" s="1" customFormat="1" x14ac:dyDescent="0.2">
      <c r="D2526" s="3"/>
      <c r="E2526" s="131"/>
      <c r="F2526" s="15"/>
    </row>
    <row r="2527" spans="4:6" s="1" customFormat="1" x14ac:dyDescent="0.2">
      <c r="D2527" s="3"/>
      <c r="E2527" s="131"/>
      <c r="F2527" s="15"/>
    </row>
    <row r="2528" spans="4:6" s="1" customFormat="1" x14ac:dyDescent="0.2">
      <c r="D2528" s="3"/>
      <c r="E2528" s="131"/>
      <c r="F2528" s="15"/>
    </row>
    <row r="2529" spans="4:6" s="1" customFormat="1" x14ac:dyDescent="0.2">
      <c r="D2529" s="3"/>
      <c r="E2529" s="131"/>
      <c r="F2529" s="15"/>
    </row>
    <row r="2530" spans="4:6" s="1" customFormat="1" x14ac:dyDescent="0.2">
      <c r="D2530" s="3"/>
      <c r="E2530" s="131"/>
      <c r="F2530" s="15"/>
    </row>
    <row r="2531" spans="4:6" s="1" customFormat="1" x14ac:dyDescent="0.2">
      <c r="D2531" s="3"/>
      <c r="E2531" s="131"/>
      <c r="F2531" s="15"/>
    </row>
    <row r="2532" spans="4:6" s="1" customFormat="1" x14ac:dyDescent="0.2">
      <c r="D2532" s="3"/>
      <c r="E2532" s="131"/>
      <c r="F2532" s="15"/>
    </row>
    <row r="2533" spans="4:6" s="1" customFormat="1" x14ac:dyDescent="0.2">
      <c r="D2533" s="3"/>
      <c r="E2533" s="131"/>
      <c r="F2533" s="15"/>
    </row>
    <row r="2534" spans="4:6" s="1" customFormat="1" x14ac:dyDescent="0.2">
      <c r="D2534" s="3"/>
      <c r="E2534" s="131"/>
      <c r="F2534" s="15"/>
    </row>
    <row r="2535" spans="4:6" s="1" customFormat="1" x14ac:dyDescent="0.2">
      <c r="D2535" s="3"/>
      <c r="E2535" s="131"/>
      <c r="F2535" s="15"/>
    </row>
    <row r="2536" spans="4:6" s="1" customFormat="1" x14ac:dyDescent="0.2">
      <c r="D2536" s="3"/>
      <c r="E2536" s="131"/>
      <c r="F2536" s="15"/>
    </row>
    <row r="2537" spans="4:6" s="1" customFormat="1" x14ac:dyDescent="0.2">
      <c r="D2537" s="3"/>
      <c r="E2537" s="131"/>
      <c r="F2537" s="15"/>
    </row>
    <row r="2538" spans="4:6" s="1" customFormat="1" x14ac:dyDescent="0.2">
      <c r="D2538" s="3"/>
      <c r="E2538" s="131"/>
      <c r="F2538" s="15"/>
    </row>
    <row r="2539" spans="4:6" s="1" customFormat="1" x14ac:dyDescent="0.2">
      <c r="D2539" s="3"/>
      <c r="E2539" s="131"/>
      <c r="F2539" s="15"/>
    </row>
    <row r="2540" spans="4:6" s="1" customFormat="1" x14ac:dyDescent="0.2">
      <c r="D2540" s="3"/>
      <c r="E2540" s="131"/>
      <c r="F2540" s="15"/>
    </row>
    <row r="2541" spans="4:6" s="1" customFormat="1" x14ac:dyDescent="0.2">
      <c r="D2541" s="3"/>
      <c r="E2541" s="131"/>
      <c r="F2541" s="15"/>
    </row>
    <row r="2542" spans="4:6" s="1" customFormat="1" x14ac:dyDescent="0.2">
      <c r="D2542" s="3"/>
      <c r="E2542" s="131"/>
      <c r="F2542" s="15"/>
    </row>
    <row r="2543" spans="4:6" s="1" customFormat="1" x14ac:dyDescent="0.2">
      <c r="D2543" s="3"/>
      <c r="E2543" s="131"/>
      <c r="F2543" s="15"/>
    </row>
    <row r="2544" spans="4:6" s="1" customFormat="1" x14ac:dyDescent="0.2">
      <c r="D2544" s="3"/>
      <c r="E2544" s="131"/>
      <c r="F2544" s="15"/>
    </row>
    <row r="2545" spans="4:6" s="1" customFormat="1" x14ac:dyDescent="0.2">
      <c r="D2545" s="3"/>
      <c r="E2545" s="131"/>
      <c r="F2545" s="15"/>
    </row>
    <row r="2546" spans="4:6" s="1" customFormat="1" x14ac:dyDescent="0.2">
      <c r="D2546" s="3"/>
      <c r="E2546" s="131"/>
      <c r="F2546" s="15"/>
    </row>
    <row r="2547" spans="4:6" s="1" customFormat="1" x14ac:dyDescent="0.2">
      <c r="D2547" s="3"/>
      <c r="E2547" s="131"/>
      <c r="F2547" s="15"/>
    </row>
    <row r="2548" spans="4:6" s="1" customFormat="1" x14ac:dyDescent="0.2">
      <c r="D2548" s="3"/>
      <c r="E2548" s="131"/>
      <c r="F2548" s="15"/>
    </row>
    <row r="2549" spans="4:6" s="1" customFormat="1" x14ac:dyDescent="0.2">
      <c r="D2549" s="3"/>
      <c r="E2549" s="131"/>
      <c r="F2549" s="15"/>
    </row>
    <row r="2550" spans="4:6" s="1" customFormat="1" x14ac:dyDescent="0.2">
      <c r="D2550" s="3"/>
      <c r="E2550" s="131"/>
      <c r="F2550" s="15"/>
    </row>
    <row r="2551" spans="4:6" s="1" customFormat="1" x14ac:dyDescent="0.2">
      <c r="D2551" s="3"/>
      <c r="E2551" s="131"/>
      <c r="F2551" s="15"/>
    </row>
    <row r="2552" spans="4:6" s="1" customFormat="1" x14ac:dyDescent="0.2">
      <c r="D2552" s="3"/>
      <c r="E2552" s="131"/>
      <c r="F2552" s="15"/>
    </row>
    <row r="2553" spans="4:6" s="1" customFormat="1" x14ac:dyDescent="0.2">
      <c r="D2553" s="3"/>
      <c r="E2553" s="131"/>
      <c r="F2553" s="15"/>
    </row>
    <row r="2554" spans="4:6" s="1" customFormat="1" x14ac:dyDescent="0.2">
      <c r="D2554" s="3"/>
      <c r="E2554" s="131"/>
      <c r="F2554" s="15"/>
    </row>
    <row r="2555" spans="4:6" s="1" customFormat="1" x14ac:dyDescent="0.2">
      <c r="D2555" s="3"/>
      <c r="E2555" s="131"/>
      <c r="F2555" s="15"/>
    </row>
    <row r="2556" spans="4:6" s="1" customFormat="1" x14ac:dyDescent="0.2">
      <c r="D2556" s="3"/>
      <c r="E2556" s="131"/>
      <c r="F2556" s="15"/>
    </row>
    <row r="2557" spans="4:6" s="1" customFormat="1" x14ac:dyDescent="0.2">
      <c r="D2557" s="3"/>
      <c r="E2557" s="131"/>
      <c r="F2557" s="15"/>
    </row>
    <row r="2558" spans="4:6" s="1" customFormat="1" x14ac:dyDescent="0.2">
      <c r="D2558" s="3"/>
      <c r="E2558" s="131"/>
      <c r="F2558" s="15"/>
    </row>
    <row r="2559" spans="4:6" s="1" customFormat="1" x14ac:dyDescent="0.2">
      <c r="D2559" s="3"/>
      <c r="E2559" s="131"/>
      <c r="F2559" s="15"/>
    </row>
    <row r="2560" spans="4:6" s="1" customFormat="1" x14ac:dyDescent="0.2">
      <c r="D2560" s="3"/>
      <c r="E2560" s="131"/>
      <c r="F2560" s="15"/>
    </row>
    <row r="2561" spans="4:6" s="1" customFormat="1" x14ac:dyDescent="0.2">
      <c r="D2561" s="3"/>
      <c r="E2561" s="131"/>
      <c r="F2561" s="15"/>
    </row>
    <row r="2562" spans="4:6" s="1" customFormat="1" x14ac:dyDescent="0.2">
      <c r="D2562" s="3"/>
      <c r="E2562" s="131"/>
      <c r="F2562" s="15"/>
    </row>
    <row r="2563" spans="4:6" s="1" customFormat="1" x14ac:dyDescent="0.2">
      <c r="D2563" s="3"/>
      <c r="E2563" s="131"/>
      <c r="F2563" s="15"/>
    </row>
    <row r="2564" spans="4:6" s="1" customFormat="1" x14ac:dyDescent="0.2">
      <c r="D2564" s="3"/>
      <c r="E2564" s="131"/>
      <c r="F2564" s="15"/>
    </row>
    <row r="2565" spans="4:6" s="1" customFormat="1" x14ac:dyDescent="0.2">
      <c r="D2565" s="3"/>
      <c r="E2565" s="131"/>
      <c r="F2565" s="15"/>
    </row>
    <row r="2566" spans="4:6" s="1" customFormat="1" x14ac:dyDescent="0.2">
      <c r="D2566" s="3"/>
      <c r="E2566" s="131"/>
      <c r="F2566" s="15"/>
    </row>
    <row r="2567" spans="4:6" s="1" customFormat="1" x14ac:dyDescent="0.2">
      <c r="D2567" s="3"/>
      <c r="E2567" s="131"/>
      <c r="F2567" s="15"/>
    </row>
    <row r="2568" spans="4:6" s="1" customFormat="1" x14ac:dyDescent="0.2">
      <c r="D2568" s="3"/>
      <c r="E2568" s="131"/>
      <c r="F2568" s="15"/>
    </row>
    <row r="2569" spans="4:6" s="1" customFormat="1" x14ac:dyDescent="0.2">
      <c r="D2569" s="3"/>
      <c r="E2569" s="131"/>
      <c r="F2569" s="15"/>
    </row>
    <row r="2570" spans="4:6" s="1" customFormat="1" x14ac:dyDescent="0.2">
      <c r="D2570" s="3"/>
      <c r="E2570" s="131"/>
      <c r="F2570" s="15"/>
    </row>
    <row r="2571" spans="4:6" s="1" customFormat="1" x14ac:dyDescent="0.2">
      <c r="D2571" s="3"/>
      <c r="E2571" s="131"/>
      <c r="F2571" s="15"/>
    </row>
    <row r="2572" spans="4:6" s="1" customFormat="1" x14ac:dyDescent="0.2">
      <c r="D2572" s="3"/>
      <c r="E2572" s="131"/>
      <c r="F2572" s="15"/>
    </row>
    <row r="2573" spans="4:6" s="1" customFormat="1" x14ac:dyDescent="0.2">
      <c r="D2573" s="3"/>
      <c r="E2573" s="131"/>
      <c r="F2573" s="15"/>
    </row>
    <row r="2574" spans="4:6" s="1" customFormat="1" x14ac:dyDescent="0.2">
      <c r="D2574" s="3"/>
      <c r="E2574" s="131"/>
      <c r="F2574" s="15"/>
    </row>
    <row r="2575" spans="4:6" s="1" customFormat="1" x14ac:dyDescent="0.2">
      <c r="D2575" s="3"/>
      <c r="E2575" s="131"/>
      <c r="F2575" s="15"/>
    </row>
    <row r="2576" spans="4:6" s="1" customFormat="1" x14ac:dyDescent="0.2">
      <c r="D2576" s="3"/>
      <c r="E2576" s="131"/>
      <c r="F2576" s="15"/>
    </row>
    <row r="2577" spans="4:6" s="1" customFormat="1" x14ac:dyDescent="0.2">
      <c r="D2577" s="3"/>
      <c r="E2577" s="131"/>
      <c r="F2577" s="15"/>
    </row>
    <row r="2578" spans="4:6" s="1" customFormat="1" x14ac:dyDescent="0.2">
      <c r="D2578" s="3"/>
      <c r="E2578" s="131"/>
      <c r="F2578" s="15"/>
    </row>
    <row r="2579" spans="4:6" s="1" customFormat="1" x14ac:dyDescent="0.2">
      <c r="D2579" s="3"/>
      <c r="E2579" s="131"/>
      <c r="F2579" s="15"/>
    </row>
    <row r="2580" spans="4:6" s="1" customFormat="1" x14ac:dyDescent="0.2">
      <c r="D2580" s="3"/>
      <c r="E2580" s="131"/>
      <c r="F2580" s="15"/>
    </row>
    <row r="2581" spans="4:6" s="1" customFormat="1" x14ac:dyDescent="0.2">
      <c r="D2581" s="3"/>
      <c r="E2581" s="131"/>
      <c r="F2581" s="15"/>
    </row>
    <row r="2582" spans="4:6" s="1" customFormat="1" x14ac:dyDescent="0.2">
      <c r="D2582" s="3"/>
      <c r="E2582" s="131"/>
      <c r="F2582" s="15"/>
    </row>
    <row r="2583" spans="4:6" s="1" customFormat="1" x14ac:dyDescent="0.2">
      <c r="D2583" s="3"/>
      <c r="E2583" s="131"/>
      <c r="F2583" s="15"/>
    </row>
    <row r="2584" spans="4:6" s="1" customFormat="1" x14ac:dyDescent="0.2">
      <c r="D2584" s="3"/>
      <c r="E2584" s="131"/>
      <c r="F2584" s="15"/>
    </row>
    <row r="2585" spans="4:6" s="1" customFormat="1" x14ac:dyDescent="0.2">
      <c r="D2585" s="3"/>
      <c r="E2585" s="131"/>
      <c r="F2585" s="15"/>
    </row>
    <row r="2586" spans="4:6" s="1" customFormat="1" x14ac:dyDescent="0.2">
      <c r="D2586" s="3"/>
      <c r="E2586" s="131"/>
      <c r="F2586" s="15"/>
    </row>
    <row r="2587" spans="4:6" s="1" customFormat="1" x14ac:dyDescent="0.2">
      <c r="D2587" s="3"/>
      <c r="E2587" s="131"/>
      <c r="F2587" s="15"/>
    </row>
    <row r="2588" spans="4:6" s="1" customFormat="1" x14ac:dyDescent="0.2">
      <c r="D2588" s="3"/>
      <c r="E2588" s="131"/>
      <c r="F2588" s="15"/>
    </row>
    <row r="2589" spans="4:6" s="1" customFormat="1" x14ac:dyDescent="0.2">
      <c r="D2589" s="3"/>
      <c r="E2589" s="131"/>
      <c r="F2589" s="15"/>
    </row>
    <row r="2590" spans="4:6" s="1" customFormat="1" x14ac:dyDescent="0.2">
      <c r="D2590" s="3"/>
      <c r="E2590" s="131"/>
      <c r="F2590" s="15"/>
    </row>
    <row r="2591" spans="4:6" s="1" customFormat="1" x14ac:dyDescent="0.2">
      <c r="D2591" s="3"/>
      <c r="E2591" s="131"/>
      <c r="F2591" s="15"/>
    </row>
    <row r="2592" spans="4:6" s="1" customFormat="1" x14ac:dyDescent="0.2">
      <c r="D2592" s="3"/>
      <c r="E2592" s="131"/>
      <c r="F2592" s="15"/>
    </row>
    <row r="2593" spans="4:6" s="1" customFormat="1" x14ac:dyDescent="0.2">
      <c r="D2593" s="3"/>
      <c r="E2593" s="131"/>
      <c r="F2593" s="15"/>
    </row>
    <row r="2594" spans="4:6" s="1" customFormat="1" x14ac:dyDescent="0.2">
      <c r="D2594" s="3"/>
      <c r="E2594" s="131"/>
      <c r="F2594" s="15"/>
    </row>
    <row r="2595" spans="4:6" s="1" customFormat="1" x14ac:dyDescent="0.2">
      <c r="D2595" s="3"/>
      <c r="E2595" s="131"/>
      <c r="F2595" s="15"/>
    </row>
    <row r="2596" spans="4:6" s="1" customFormat="1" x14ac:dyDescent="0.2">
      <c r="D2596" s="3"/>
      <c r="E2596" s="131"/>
      <c r="F2596" s="15"/>
    </row>
    <row r="2597" spans="4:6" s="1" customFormat="1" x14ac:dyDescent="0.2">
      <c r="D2597" s="3"/>
      <c r="E2597" s="131"/>
      <c r="F2597" s="15"/>
    </row>
    <row r="2598" spans="4:6" s="1" customFormat="1" x14ac:dyDescent="0.2">
      <c r="D2598" s="3"/>
      <c r="E2598" s="131"/>
      <c r="F2598" s="15"/>
    </row>
    <row r="2599" spans="4:6" s="1" customFormat="1" x14ac:dyDescent="0.2">
      <c r="D2599" s="3"/>
      <c r="E2599" s="131"/>
      <c r="F2599" s="15"/>
    </row>
    <row r="2600" spans="4:6" s="1" customFormat="1" x14ac:dyDescent="0.2">
      <c r="D2600" s="3"/>
      <c r="E2600" s="131"/>
      <c r="F2600" s="15"/>
    </row>
    <row r="2601" spans="4:6" s="1" customFormat="1" x14ac:dyDescent="0.2">
      <c r="D2601" s="3"/>
      <c r="E2601" s="131"/>
      <c r="F2601" s="15"/>
    </row>
    <row r="2602" spans="4:6" s="1" customFormat="1" x14ac:dyDescent="0.2">
      <c r="D2602" s="3"/>
      <c r="E2602" s="131"/>
      <c r="F2602" s="15"/>
    </row>
    <row r="2603" spans="4:6" s="1" customFormat="1" x14ac:dyDescent="0.2">
      <c r="D2603" s="3"/>
      <c r="E2603" s="131"/>
      <c r="F2603" s="15"/>
    </row>
    <row r="2604" spans="4:6" s="1" customFormat="1" x14ac:dyDescent="0.2">
      <c r="D2604" s="3"/>
      <c r="E2604" s="131"/>
      <c r="F2604" s="15"/>
    </row>
    <row r="2605" spans="4:6" s="1" customFormat="1" x14ac:dyDescent="0.2">
      <c r="D2605" s="3"/>
      <c r="E2605" s="131"/>
      <c r="F2605" s="15"/>
    </row>
    <row r="2606" spans="4:6" s="1" customFormat="1" x14ac:dyDescent="0.2">
      <c r="D2606" s="3"/>
      <c r="E2606" s="131"/>
      <c r="F2606" s="15"/>
    </row>
    <row r="2607" spans="4:6" s="1" customFormat="1" x14ac:dyDescent="0.2">
      <c r="D2607" s="3"/>
      <c r="E2607" s="131"/>
      <c r="F2607" s="15"/>
    </row>
    <row r="2608" spans="4:6" s="1" customFormat="1" x14ac:dyDescent="0.2">
      <c r="D2608" s="3"/>
      <c r="E2608" s="131"/>
      <c r="F2608" s="15"/>
    </row>
    <row r="2609" spans="4:6" s="1" customFormat="1" x14ac:dyDescent="0.2">
      <c r="D2609" s="3"/>
      <c r="E2609" s="131"/>
      <c r="F2609" s="15"/>
    </row>
    <row r="2610" spans="4:6" s="1" customFormat="1" x14ac:dyDescent="0.2">
      <c r="D2610" s="3"/>
      <c r="E2610" s="131"/>
      <c r="F2610" s="15"/>
    </row>
    <row r="2611" spans="4:6" s="1" customFormat="1" x14ac:dyDescent="0.2">
      <c r="D2611" s="3"/>
      <c r="E2611" s="131"/>
      <c r="F2611" s="15"/>
    </row>
    <row r="2612" spans="4:6" s="1" customFormat="1" x14ac:dyDescent="0.2">
      <c r="D2612" s="3"/>
      <c r="E2612" s="131"/>
      <c r="F2612" s="15"/>
    </row>
    <row r="2613" spans="4:6" s="1" customFormat="1" x14ac:dyDescent="0.2">
      <c r="D2613" s="3"/>
      <c r="E2613" s="131"/>
      <c r="F2613" s="15"/>
    </row>
    <row r="2614" spans="4:6" s="1" customFormat="1" x14ac:dyDescent="0.2">
      <c r="D2614" s="3"/>
      <c r="E2614" s="131"/>
      <c r="F2614" s="15"/>
    </row>
    <row r="2615" spans="4:6" s="1" customFormat="1" x14ac:dyDescent="0.2">
      <c r="D2615" s="3"/>
      <c r="E2615" s="131"/>
      <c r="F2615" s="15"/>
    </row>
    <row r="2616" spans="4:6" s="1" customFormat="1" x14ac:dyDescent="0.2">
      <c r="D2616" s="3"/>
      <c r="E2616" s="131"/>
      <c r="F2616" s="15"/>
    </row>
    <row r="2617" spans="4:6" s="1" customFormat="1" x14ac:dyDescent="0.2">
      <c r="D2617" s="3"/>
      <c r="E2617" s="131"/>
      <c r="F2617" s="15"/>
    </row>
    <row r="2618" spans="4:6" s="1" customFormat="1" x14ac:dyDescent="0.2">
      <c r="D2618" s="3"/>
      <c r="E2618" s="131"/>
      <c r="F2618" s="15"/>
    </row>
    <row r="2619" spans="4:6" s="1" customFormat="1" x14ac:dyDescent="0.2">
      <c r="D2619" s="3"/>
      <c r="E2619" s="131"/>
      <c r="F2619" s="15"/>
    </row>
    <row r="2620" spans="4:6" s="1" customFormat="1" x14ac:dyDescent="0.2">
      <c r="D2620" s="3"/>
      <c r="E2620" s="131"/>
      <c r="F2620" s="15"/>
    </row>
    <row r="2621" spans="4:6" s="1" customFormat="1" x14ac:dyDescent="0.2">
      <c r="D2621" s="3"/>
      <c r="E2621" s="131"/>
      <c r="F2621" s="15"/>
    </row>
    <row r="2622" spans="4:6" s="1" customFormat="1" x14ac:dyDescent="0.2">
      <c r="D2622" s="3"/>
      <c r="E2622" s="131"/>
      <c r="F2622" s="15"/>
    </row>
    <row r="2623" spans="4:6" s="1" customFormat="1" x14ac:dyDescent="0.2">
      <c r="D2623" s="3"/>
      <c r="E2623" s="131"/>
      <c r="F2623" s="15"/>
    </row>
    <row r="2624" spans="4:6" s="1" customFormat="1" x14ac:dyDescent="0.2">
      <c r="D2624" s="3"/>
      <c r="E2624" s="131"/>
      <c r="F2624" s="15"/>
    </row>
    <row r="2625" spans="4:6" s="1" customFormat="1" x14ac:dyDescent="0.2">
      <c r="D2625" s="3"/>
      <c r="E2625" s="131"/>
      <c r="F2625" s="15"/>
    </row>
    <row r="2626" spans="4:6" s="1" customFormat="1" x14ac:dyDescent="0.2">
      <c r="D2626" s="3"/>
      <c r="E2626" s="131"/>
      <c r="F2626" s="15"/>
    </row>
    <row r="2627" spans="4:6" s="1" customFormat="1" x14ac:dyDescent="0.2">
      <c r="D2627" s="3"/>
      <c r="E2627" s="131"/>
      <c r="F2627" s="15"/>
    </row>
    <row r="2628" spans="4:6" s="1" customFormat="1" x14ac:dyDescent="0.2">
      <c r="D2628" s="3"/>
      <c r="E2628" s="131"/>
      <c r="F2628" s="15"/>
    </row>
    <row r="2629" spans="4:6" s="1" customFormat="1" x14ac:dyDescent="0.2">
      <c r="D2629" s="3"/>
      <c r="E2629" s="131"/>
      <c r="F2629" s="15"/>
    </row>
    <row r="2630" spans="4:6" s="1" customFormat="1" x14ac:dyDescent="0.2">
      <c r="D2630" s="3"/>
      <c r="E2630" s="131"/>
      <c r="F2630" s="15"/>
    </row>
    <row r="2631" spans="4:6" s="1" customFormat="1" x14ac:dyDescent="0.2">
      <c r="D2631" s="3"/>
      <c r="E2631" s="131"/>
      <c r="F2631" s="15"/>
    </row>
    <row r="2632" spans="4:6" s="1" customFormat="1" x14ac:dyDescent="0.2">
      <c r="D2632" s="3"/>
      <c r="E2632" s="131"/>
      <c r="F2632" s="15"/>
    </row>
    <row r="2633" spans="4:6" s="1" customFormat="1" x14ac:dyDescent="0.2">
      <c r="D2633" s="3"/>
      <c r="E2633" s="131"/>
      <c r="F2633" s="15"/>
    </row>
    <row r="2634" spans="4:6" s="1" customFormat="1" x14ac:dyDescent="0.2">
      <c r="D2634" s="3"/>
      <c r="E2634" s="131"/>
      <c r="F2634" s="15"/>
    </row>
    <row r="2635" spans="4:6" s="1" customFormat="1" x14ac:dyDescent="0.2">
      <c r="D2635" s="3"/>
      <c r="E2635" s="131"/>
      <c r="F2635" s="15"/>
    </row>
    <row r="2636" spans="4:6" s="1" customFormat="1" x14ac:dyDescent="0.2">
      <c r="D2636" s="3"/>
      <c r="E2636" s="131"/>
      <c r="F2636" s="15"/>
    </row>
    <row r="2637" spans="4:6" s="1" customFormat="1" x14ac:dyDescent="0.2">
      <c r="D2637" s="3"/>
      <c r="E2637" s="131"/>
      <c r="F2637" s="15"/>
    </row>
    <row r="2638" spans="4:6" s="1" customFormat="1" x14ac:dyDescent="0.2">
      <c r="D2638" s="3"/>
      <c r="E2638" s="131"/>
      <c r="F2638" s="15"/>
    </row>
    <row r="2639" spans="4:6" s="1" customFormat="1" x14ac:dyDescent="0.2">
      <c r="D2639" s="3"/>
      <c r="E2639" s="131"/>
      <c r="F2639" s="15"/>
    </row>
    <row r="2640" spans="4:6" s="1" customFormat="1" x14ac:dyDescent="0.2">
      <c r="D2640" s="3"/>
      <c r="E2640" s="131"/>
      <c r="F2640" s="15"/>
    </row>
    <row r="2641" spans="4:6" s="1" customFormat="1" x14ac:dyDescent="0.2">
      <c r="D2641" s="3"/>
      <c r="E2641" s="131"/>
      <c r="F2641" s="15"/>
    </row>
    <row r="2642" spans="4:6" s="1" customFormat="1" x14ac:dyDescent="0.2">
      <c r="D2642" s="3"/>
      <c r="E2642" s="131"/>
      <c r="F2642" s="15"/>
    </row>
    <row r="2643" spans="4:6" s="1" customFormat="1" x14ac:dyDescent="0.2">
      <c r="D2643" s="3"/>
      <c r="E2643" s="131"/>
      <c r="F2643" s="15"/>
    </row>
    <row r="2644" spans="4:6" s="1" customFormat="1" x14ac:dyDescent="0.2">
      <c r="D2644" s="3"/>
      <c r="E2644" s="131"/>
      <c r="F2644" s="15"/>
    </row>
    <row r="2645" spans="4:6" s="1" customFormat="1" x14ac:dyDescent="0.2">
      <c r="D2645" s="3"/>
      <c r="E2645" s="131"/>
      <c r="F2645" s="15"/>
    </row>
    <row r="2646" spans="4:6" s="1" customFormat="1" x14ac:dyDescent="0.2">
      <c r="D2646" s="3"/>
      <c r="E2646" s="131"/>
      <c r="F2646" s="15"/>
    </row>
    <row r="2647" spans="4:6" s="1" customFormat="1" x14ac:dyDescent="0.2">
      <c r="D2647" s="3"/>
      <c r="E2647" s="131"/>
      <c r="F2647" s="15"/>
    </row>
    <row r="2648" spans="4:6" s="1" customFormat="1" x14ac:dyDescent="0.2">
      <c r="D2648" s="3"/>
      <c r="E2648" s="131"/>
      <c r="F2648" s="15"/>
    </row>
    <row r="2649" spans="4:6" s="1" customFormat="1" x14ac:dyDescent="0.2">
      <c r="D2649" s="3"/>
      <c r="E2649" s="131"/>
      <c r="F2649" s="15"/>
    </row>
    <row r="2650" spans="4:6" s="1" customFormat="1" x14ac:dyDescent="0.2">
      <c r="D2650" s="3"/>
      <c r="E2650" s="131"/>
      <c r="F2650" s="15"/>
    </row>
    <row r="2651" spans="4:6" s="1" customFormat="1" x14ac:dyDescent="0.2">
      <c r="D2651" s="3"/>
      <c r="E2651" s="131"/>
      <c r="F2651" s="15"/>
    </row>
    <row r="2652" spans="4:6" s="1" customFormat="1" x14ac:dyDescent="0.2">
      <c r="D2652" s="3"/>
      <c r="E2652" s="131"/>
      <c r="F2652" s="15"/>
    </row>
    <row r="2653" spans="4:6" s="1" customFormat="1" x14ac:dyDescent="0.2">
      <c r="D2653" s="3"/>
      <c r="E2653" s="131"/>
      <c r="F2653" s="15"/>
    </row>
    <row r="2654" spans="4:6" s="1" customFormat="1" x14ac:dyDescent="0.2">
      <c r="D2654" s="3"/>
      <c r="E2654" s="131"/>
      <c r="F2654" s="15"/>
    </row>
    <row r="2655" spans="4:6" s="1" customFormat="1" x14ac:dyDescent="0.2">
      <c r="D2655" s="3"/>
      <c r="E2655" s="131"/>
      <c r="F2655" s="15"/>
    </row>
    <row r="2656" spans="4:6" s="1" customFormat="1" x14ac:dyDescent="0.2">
      <c r="D2656" s="3"/>
      <c r="E2656" s="131"/>
      <c r="F2656" s="15"/>
    </row>
    <row r="2657" spans="4:6" s="1" customFormat="1" x14ac:dyDescent="0.2">
      <c r="D2657" s="3"/>
      <c r="E2657" s="131"/>
      <c r="F2657" s="15"/>
    </row>
    <row r="2658" spans="4:6" s="1" customFormat="1" x14ac:dyDescent="0.2">
      <c r="D2658" s="3"/>
      <c r="E2658" s="131"/>
      <c r="F2658" s="15"/>
    </row>
    <row r="2659" spans="4:6" s="1" customFormat="1" x14ac:dyDescent="0.2">
      <c r="D2659" s="3"/>
      <c r="E2659" s="131"/>
      <c r="F2659" s="15"/>
    </row>
    <row r="2660" spans="4:6" s="1" customFormat="1" x14ac:dyDescent="0.2">
      <c r="D2660" s="3"/>
      <c r="E2660" s="131"/>
      <c r="F2660" s="15"/>
    </row>
    <row r="2661" spans="4:6" s="1" customFormat="1" x14ac:dyDescent="0.2">
      <c r="D2661" s="3"/>
      <c r="E2661" s="131"/>
      <c r="F2661" s="15"/>
    </row>
    <row r="2662" spans="4:6" s="1" customFormat="1" x14ac:dyDescent="0.2">
      <c r="D2662" s="3"/>
      <c r="E2662" s="131"/>
      <c r="F2662" s="15"/>
    </row>
    <row r="2663" spans="4:6" s="1" customFormat="1" x14ac:dyDescent="0.2">
      <c r="D2663" s="3"/>
      <c r="E2663" s="131"/>
      <c r="F2663" s="15"/>
    </row>
    <row r="2664" spans="4:6" s="1" customFormat="1" x14ac:dyDescent="0.2">
      <c r="D2664" s="3"/>
      <c r="E2664" s="131"/>
      <c r="F2664" s="15"/>
    </row>
    <row r="2665" spans="4:6" s="1" customFormat="1" x14ac:dyDescent="0.2">
      <c r="D2665" s="3"/>
      <c r="E2665" s="131"/>
      <c r="F2665" s="15"/>
    </row>
    <row r="2666" spans="4:6" s="1" customFormat="1" x14ac:dyDescent="0.2">
      <c r="D2666" s="3"/>
      <c r="E2666" s="131"/>
      <c r="F2666" s="15"/>
    </row>
    <row r="2667" spans="4:6" s="1" customFormat="1" x14ac:dyDescent="0.2">
      <c r="D2667" s="3"/>
      <c r="E2667" s="131"/>
      <c r="F2667" s="15"/>
    </row>
    <row r="2668" spans="4:6" s="1" customFormat="1" x14ac:dyDescent="0.2">
      <c r="D2668" s="3"/>
      <c r="E2668" s="131"/>
      <c r="F2668" s="15"/>
    </row>
    <row r="2669" spans="4:6" s="1" customFormat="1" x14ac:dyDescent="0.2">
      <c r="D2669" s="3"/>
      <c r="E2669" s="131"/>
      <c r="F2669" s="15"/>
    </row>
    <row r="2670" spans="4:6" s="1" customFormat="1" x14ac:dyDescent="0.2">
      <c r="D2670" s="3"/>
      <c r="E2670" s="131"/>
      <c r="F2670" s="15"/>
    </row>
    <row r="2671" spans="4:6" s="1" customFormat="1" x14ac:dyDescent="0.2">
      <c r="D2671" s="3"/>
      <c r="E2671" s="131"/>
      <c r="F2671" s="15"/>
    </row>
    <row r="2672" spans="4:6" s="1" customFormat="1" x14ac:dyDescent="0.2">
      <c r="D2672" s="3"/>
      <c r="E2672" s="131"/>
      <c r="F2672" s="15"/>
    </row>
    <row r="2673" spans="4:6" s="1" customFormat="1" x14ac:dyDescent="0.2">
      <c r="D2673" s="3"/>
      <c r="E2673" s="131"/>
      <c r="F2673" s="15"/>
    </row>
    <row r="2674" spans="4:6" s="1" customFormat="1" x14ac:dyDescent="0.2">
      <c r="D2674" s="3"/>
      <c r="E2674" s="131"/>
      <c r="F2674" s="15"/>
    </row>
    <row r="2675" spans="4:6" s="1" customFormat="1" x14ac:dyDescent="0.2">
      <c r="D2675" s="3"/>
      <c r="E2675" s="131"/>
      <c r="F2675" s="15"/>
    </row>
    <row r="2676" spans="4:6" s="1" customFormat="1" x14ac:dyDescent="0.2">
      <c r="D2676" s="3"/>
      <c r="E2676" s="131"/>
      <c r="F2676" s="15"/>
    </row>
    <row r="2677" spans="4:6" s="1" customFormat="1" x14ac:dyDescent="0.2">
      <c r="D2677" s="3"/>
      <c r="E2677" s="131"/>
      <c r="F2677" s="15"/>
    </row>
    <row r="2678" spans="4:6" s="1" customFormat="1" x14ac:dyDescent="0.2">
      <c r="D2678" s="3"/>
      <c r="E2678" s="131"/>
      <c r="F2678" s="15"/>
    </row>
    <row r="2679" spans="4:6" s="1" customFormat="1" x14ac:dyDescent="0.2">
      <c r="D2679" s="3"/>
      <c r="E2679" s="131"/>
      <c r="F2679" s="15"/>
    </row>
    <row r="2680" spans="4:6" s="1" customFormat="1" x14ac:dyDescent="0.2">
      <c r="D2680" s="3"/>
      <c r="E2680" s="131"/>
      <c r="F2680" s="15"/>
    </row>
    <row r="2681" spans="4:6" s="1" customFormat="1" x14ac:dyDescent="0.2">
      <c r="D2681" s="3"/>
      <c r="E2681" s="131"/>
      <c r="F2681" s="15"/>
    </row>
    <row r="2682" spans="4:6" s="1" customFormat="1" x14ac:dyDescent="0.2">
      <c r="D2682" s="3"/>
      <c r="E2682" s="131"/>
      <c r="F2682" s="15"/>
    </row>
    <row r="2683" spans="4:6" s="1" customFormat="1" x14ac:dyDescent="0.2">
      <c r="D2683" s="3"/>
      <c r="E2683" s="131"/>
      <c r="F2683" s="15"/>
    </row>
    <row r="2684" spans="4:6" s="1" customFormat="1" x14ac:dyDescent="0.2">
      <c r="D2684" s="3"/>
      <c r="E2684" s="131"/>
      <c r="F2684" s="15"/>
    </row>
    <row r="2685" spans="4:6" s="1" customFormat="1" x14ac:dyDescent="0.2">
      <c r="D2685" s="3"/>
      <c r="E2685" s="131"/>
      <c r="F2685" s="15"/>
    </row>
    <row r="2686" spans="4:6" s="1" customFormat="1" x14ac:dyDescent="0.2">
      <c r="D2686" s="3"/>
      <c r="E2686" s="131"/>
      <c r="F2686" s="15"/>
    </row>
    <row r="2687" spans="4:6" s="1" customFormat="1" x14ac:dyDescent="0.2">
      <c r="D2687" s="3"/>
      <c r="E2687" s="131"/>
      <c r="F2687" s="15"/>
    </row>
    <row r="2688" spans="4:6" s="1" customFormat="1" x14ac:dyDescent="0.2">
      <c r="D2688" s="3"/>
      <c r="E2688" s="131"/>
      <c r="F2688" s="15"/>
    </row>
    <row r="2689" spans="4:6" s="1" customFormat="1" x14ac:dyDescent="0.2">
      <c r="D2689" s="3"/>
      <c r="E2689" s="131"/>
      <c r="F2689" s="15"/>
    </row>
    <row r="2690" spans="4:6" s="1" customFormat="1" x14ac:dyDescent="0.2">
      <c r="D2690" s="3"/>
      <c r="E2690" s="131"/>
      <c r="F2690" s="15"/>
    </row>
    <row r="2691" spans="4:6" s="1" customFormat="1" x14ac:dyDescent="0.2">
      <c r="D2691" s="3"/>
      <c r="E2691" s="131"/>
      <c r="F2691" s="15"/>
    </row>
    <row r="2692" spans="4:6" s="1" customFormat="1" x14ac:dyDescent="0.2">
      <c r="D2692" s="3"/>
      <c r="E2692" s="131"/>
      <c r="F2692" s="15"/>
    </row>
    <row r="2693" spans="4:6" s="1" customFormat="1" x14ac:dyDescent="0.2">
      <c r="D2693" s="3"/>
      <c r="E2693" s="131"/>
      <c r="F2693" s="15"/>
    </row>
    <row r="2694" spans="4:6" s="1" customFormat="1" x14ac:dyDescent="0.2">
      <c r="D2694" s="3"/>
      <c r="E2694" s="131"/>
      <c r="F2694" s="15"/>
    </row>
    <row r="2695" spans="4:6" s="1" customFormat="1" x14ac:dyDescent="0.2">
      <c r="D2695" s="3"/>
      <c r="E2695" s="131"/>
      <c r="F2695" s="15"/>
    </row>
    <row r="2696" spans="4:6" s="1" customFormat="1" x14ac:dyDescent="0.2">
      <c r="D2696" s="3"/>
      <c r="E2696" s="131"/>
      <c r="F2696" s="15"/>
    </row>
    <row r="2697" spans="4:6" s="1" customFormat="1" x14ac:dyDescent="0.2">
      <c r="D2697" s="3"/>
      <c r="E2697" s="131"/>
      <c r="F2697" s="15"/>
    </row>
    <row r="2698" spans="4:6" s="1" customFormat="1" x14ac:dyDescent="0.2">
      <c r="D2698" s="3"/>
      <c r="E2698" s="131"/>
      <c r="F2698" s="15"/>
    </row>
    <row r="2699" spans="4:6" s="1" customFormat="1" x14ac:dyDescent="0.2">
      <c r="D2699" s="3"/>
      <c r="E2699" s="131"/>
      <c r="F2699" s="15"/>
    </row>
    <row r="2700" spans="4:6" s="1" customFormat="1" x14ac:dyDescent="0.2">
      <c r="D2700" s="3"/>
      <c r="E2700" s="131"/>
      <c r="F2700" s="15"/>
    </row>
    <row r="2701" spans="4:6" s="1" customFormat="1" x14ac:dyDescent="0.2">
      <c r="D2701" s="3"/>
      <c r="E2701" s="131"/>
      <c r="F2701" s="15"/>
    </row>
    <row r="2702" spans="4:6" s="1" customFormat="1" x14ac:dyDescent="0.2">
      <c r="D2702" s="3"/>
      <c r="E2702" s="131"/>
      <c r="F2702" s="15"/>
    </row>
    <row r="2703" spans="4:6" s="1" customFormat="1" x14ac:dyDescent="0.2">
      <c r="D2703" s="3"/>
      <c r="E2703" s="131"/>
      <c r="F2703" s="15"/>
    </row>
    <row r="2704" spans="4:6" s="1" customFormat="1" x14ac:dyDescent="0.2">
      <c r="D2704" s="3"/>
      <c r="E2704" s="131"/>
      <c r="F2704" s="15"/>
    </row>
    <row r="2705" spans="4:6" s="1" customFormat="1" x14ac:dyDescent="0.2">
      <c r="D2705" s="3"/>
      <c r="E2705" s="131"/>
      <c r="F2705" s="15"/>
    </row>
    <row r="2706" spans="4:6" s="1" customFormat="1" x14ac:dyDescent="0.2">
      <c r="D2706" s="3"/>
      <c r="E2706" s="131"/>
      <c r="F2706" s="15"/>
    </row>
    <row r="2707" spans="4:6" s="1" customFormat="1" x14ac:dyDescent="0.2">
      <c r="D2707" s="3"/>
      <c r="E2707" s="131"/>
      <c r="F2707" s="15"/>
    </row>
    <row r="2708" spans="4:6" s="1" customFormat="1" x14ac:dyDescent="0.2">
      <c r="D2708" s="3"/>
      <c r="E2708" s="131"/>
      <c r="F2708" s="15"/>
    </row>
    <row r="2709" spans="4:6" s="1" customFormat="1" x14ac:dyDescent="0.2">
      <c r="D2709" s="3"/>
      <c r="E2709" s="131"/>
      <c r="F2709" s="15"/>
    </row>
    <row r="2710" spans="4:6" s="1" customFormat="1" x14ac:dyDescent="0.2">
      <c r="D2710" s="3"/>
      <c r="E2710" s="131"/>
      <c r="F2710" s="15"/>
    </row>
    <row r="2711" spans="4:6" s="1" customFormat="1" x14ac:dyDescent="0.2">
      <c r="D2711" s="3"/>
      <c r="E2711" s="131"/>
      <c r="F2711" s="15"/>
    </row>
    <row r="2712" spans="4:6" s="1" customFormat="1" x14ac:dyDescent="0.2">
      <c r="D2712" s="3"/>
      <c r="E2712" s="131"/>
      <c r="F2712" s="15"/>
    </row>
    <row r="2713" spans="4:6" s="1" customFormat="1" x14ac:dyDescent="0.2">
      <c r="D2713" s="3"/>
      <c r="E2713" s="131"/>
      <c r="F2713" s="15"/>
    </row>
    <row r="2714" spans="4:6" s="1" customFormat="1" x14ac:dyDescent="0.2">
      <c r="D2714" s="3"/>
      <c r="E2714" s="131"/>
      <c r="F2714" s="15"/>
    </row>
    <row r="2715" spans="4:6" s="1" customFormat="1" x14ac:dyDescent="0.2">
      <c r="D2715" s="3"/>
      <c r="E2715" s="131"/>
      <c r="F2715" s="15"/>
    </row>
    <row r="2716" spans="4:6" s="1" customFormat="1" x14ac:dyDescent="0.2">
      <c r="D2716" s="3"/>
      <c r="E2716" s="131"/>
      <c r="F2716" s="15"/>
    </row>
    <row r="2717" spans="4:6" s="1" customFormat="1" x14ac:dyDescent="0.2">
      <c r="D2717" s="3"/>
      <c r="E2717" s="131"/>
      <c r="F2717" s="15"/>
    </row>
    <row r="2718" spans="4:6" s="1" customFormat="1" x14ac:dyDescent="0.2">
      <c r="D2718" s="3"/>
      <c r="E2718" s="131"/>
      <c r="F2718" s="15"/>
    </row>
    <row r="2719" spans="4:6" s="1" customFormat="1" x14ac:dyDescent="0.2">
      <c r="D2719" s="3"/>
      <c r="E2719" s="131"/>
      <c r="F2719" s="15"/>
    </row>
    <row r="2720" spans="4:6" s="1" customFormat="1" x14ac:dyDescent="0.2">
      <c r="D2720" s="3"/>
      <c r="E2720" s="131"/>
      <c r="F2720" s="15"/>
    </row>
    <row r="2721" spans="4:6" s="1" customFormat="1" x14ac:dyDescent="0.2">
      <c r="D2721" s="3"/>
      <c r="E2721" s="131"/>
      <c r="F2721" s="15"/>
    </row>
    <row r="2722" spans="4:6" s="1" customFormat="1" x14ac:dyDescent="0.2">
      <c r="D2722" s="3"/>
      <c r="E2722" s="131"/>
      <c r="F2722" s="15"/>
    </row>
    <row r="2723" spans="4:6" s="1" customFormat="1" x14ac:dyDescent="0.2">
      <c r="D2723" s="3"/>
      <c r="E2723" s="131"/>
      <c r="F2723" s="15"/>
    </row>
    <row r="2724" spans="4:6" s="1" customFormat="1" x14ac:dyDescent="0.2">
      <c r="D2724" s="3"/>
      <c r="E2724" s="131"/>
      <c r="F2724" s="15"/>
    </row>
    <row r="2725" spans="4:6" s="1" customFormat="1" x14ac:dyDescent="0.2">
      <c r="D2725" s="3"/>
      <c r="E2725" s="131"/>
      <c r="F2725" s="15"/>
    </row>
    <row r="2726" spans="4:6" s="1" customFormat="1" x14ac:dyDescent="0.2">
      <c r="D2726" s="3"/>
      <c r="E2726" s="131"/>
      <c r="F2726" s="15"/>
    </row>
    <row r="2727" spans="4:6" s="1" customFormat="1" x14ac:dyDescent="0.2">
      <c r="D2727" s="3"/>
      <c r="E2727" s="131"/>
      <c r="F2727" s="15"/>
    </row>
    <row r="2728" spans="4:6" s="1" customFormat="1" x14ac:dyDescent="0.2">
      <c r="D2728" s="3"/>
      <c r="E2728" s="131"/>
      <c r="F2728" s="15"/>
    </row>
    <row r="2729" spans="4:6" s="1" customFormat="1" x14ac:dyDescent="0.2">
      <c r="D2729" s="3"/>
      <c r="E2729" s="131"/>
      <c r="F2729" s="15"/>
    </row>
    <row r="2730" spans="4:6" s="1" customFormat="1" x14ac:dyDescent="0.2">
      <c r="D2730" s="3"/>
      <c r="E2730" s="131"/>
      <c r="F2730" s="15"/>
    </row>
    <row r="2731" spans="4:6" s="1" customFormat="1" x14ac:dyDescent="0.2">
      <c r="D2731" s="3"/>
      <c r="E2731" s="131"/>
      <c r="F2731" s="15"/>
    </row>
    <row r="2732" spans="4:6" s="1" customFormat="1" x14ac:dyDescent="0.2">
      <c r="D2732" s="3"/>
      <c r="E2732" s="131"/>
      <c r="F2732" s="15"/>
    </row>
    <row r="2733" spans="4:6" s="1" customFormat="1" x14ac:dyDescent="0.2">
      <c r="D2733" s="3"/>
      <c r="E2733" s="131"/>
      <c r="F2733" s="15"/>
    </row>
    <row r="2734" spans="4:6" s="1" customFormat="1" x14ac:dyDescent="0.2">
      <c r="D2734" s="3"/>
      <c r="E2734" s="131"/>
      <c r="F2734" s="15"/>
    </row>
    <row r="2735" spans="4:6" s="1" customFormat="1" x14ac:dyDescent="0.2">
      <c r="D2735" s="3"/>
      <c r="E2735" s="131"/>
      <c r="F2735" s="15"/>
    </row>
    <row r="2736" spans="4:6" s="1" customFormat="1" x14ac:dyDescent="0.2">
      <c r="D2736" s="3"/>
      <c r="E2736" s="131"/>
      <c r="F2736" s="15"/>
    </row>
    <row r="2737" spans="4:6" s="1" customFormat="1" x14ac:dyDescent="0.2">
      <c r="D2737" s="3"/>
      <c r="E2737" s="131"/>
      <c r="F2737" s="15"/>
    </row>
    <row r="2738" spans="4:6" s="1" customFormat="1" x14ac:dyDescent="0.2">
      <c r="D2738" s="3"/>
      <c r="E2738" s="131"/>
      <c r="F2738" s="15"/>
    </row>
    <row r="2739" spans="4:6" s="1" customFormat="1" x14ac:dyDescent="0.2">
      <c r="D2739" s="3"/>
      <c r="E2739" s="131"/>
      <c r="F2739" s="15"/>
    </row>
    <row r="2740" spans="4:6" s="1" customFormat="1" x14ac:dyDescent="0.2">
      <c r="D2740" s="3"/>
      <c r="E2740" s="131"/>
      <c r="F2740" s="15"/>
    </row>
    <row r="2741" spans="4:6" s="1" customFormat="1" x14ac:dyDescent="0.2">
      <c r="D2741" s="3"/>
      <c r="E2741" s="131"/>
      <c r="F2741" s="15"/>
    </row>
    <row r="2742" spans="4:6" s="1" customFormat="1" x14ac:dyDescent="0.2">
      <c r="D2742" s="3"/>
      <c r="E2742" s="131"/>
      <c r="F2742" s="15"/>
    </row>
    <row r="2743" spans="4:6" s="1" customFormat="1" x14ac:dyDescent="0.2">
      <c r="D2743" s="3"/>
      <c r="E2743" s="131"/>
      <c r="F2743" s="15"/>
    </row>
    <row r="2744" spans="4:6" s="1" customFormat="1" x14ac:dyDescent="0.2">
      <c r="D2744" s="3"/>
      <c r="E2744" s="131"/>
      <c r="F2744" s="15"/>
    </row>
    <row r="2745" spans="4:6" s="1" customFormat="1" x14ac:dyDescent="0.2">
      <c r="D2745" s="3"/>
      <c r="E2745" s="131"/>
      <c r="F2745" s="15"/>
    </row>
    <row r="2746" spans="4:6" s="1" customFormat="1" x14ac:dyDescent="0.2">
      <c r="D2746" s="3"/>
      <c r="E2746" s="131"/>
      <c r="F2746" s="15"/>
    </row>
    <row r="2747" spans="4:6" s="1" customFormat="1" x14ac:dyDescent="0.2">
      <c r="D2747" s="3"/>
      <c r="E2747" s="131"/>
      <c r="F2747" s="15"/>
    </row>
    <row r="2748" spans="4:6" s="1" customFormat="1" x14ac:dyDescent="0.2">
      <c r="D2748" s="3"/>
      <c r="E2748" s="131"/>
      <c r="F2748" s="15"/>
    </row>
    <row r="2749" spans="4:6" s="1" customFormat="1" x14ac:dyDescent="0.2">
      <c r="D2749" s="3"/>
      <c r="E2749" s="131"/>
      <c r="F2749" s="15"/>
    </row>
    <row r="2750" spans="4:6" s="1" customFormat="1" x14ac:dyDescent="0.2">
      <c r="D2750" s="3"/>
      <c r="E2750" s="131"/>
      <c r="F2750" s="15"/>
    </row>
    <row r="2751" spans="4:6" s="1" customFormat="1" x14ac:dyDescent="0.2">
      <c r="D2751" s="3"/>
      <c r="E2751" s="131"/>
      <c r="F2751" s="15"/>
    </row>
    <row r="2752" spans="4:6" s="1" customFormat="1" x14ac:dyDescent="0.2">
      <c r="D2752" s="3"/>
      <c r="E2752" s="131"/>
      <c r="F2752" s="15"/>
    </row>
    <row r="2753" spans="4:6" s="1" customFormat="1" x14ac:dyDescent="0.2">
      <c r="D2753" s="3"/>
      <c r="E2753" s="131"/>
      <c r="F2753" s="15"/>
    </row>
    <row r="2754" spans="4:6" s="1" customFormat="1" x14ac:dyDescent="0.2">
      <c r="D2754" s="3"/>
      <c r="E2754" s="131"/>
      <c r="F2754" s="15"/>
    </row>
    <row r="2755" spans="4:6" s="1" customFormat="1" x14ac:dyDescent="0.2">
      <c r="D2755" s="3"/>
      <c r="E2755" s="131"/>
      <c r="F2755" s="15"/>
    </row>
    <row r="2756" spans="4:6" s="1" customFormat="1" x14ac:dyDescent="0.2">
      <c r="D2756" s="3"/>
      <c r="E2756" s="131"/>
      <c r="F2756" s="15"/>
    </row>
    <row r="2757" spans="4:6" s="1" customFormat="1" x14ac:dyDescent="0.2">
      <c r="D2757" s="3"/>
      <c r="E2757" s="131"/>
      <c r="F2757" s="15"/>
    </row>
    <row r="2758" spans="4:6" s="1" customFormat="1" x14ac:dyDescent="0.2">
      <c r="D2758" s="3"/>
      <c r="E2758" s="131"/>
      <c r="F2758" s="15"/>
    </row>
    <row r="2759" spans="4:6" s="1" customFormat="1" x14ac:dyDescent="0.2">
      <c r="D2759" s="3"/>
      <c r="E2759" s="131"/>
      <c r="F2759" s="15"/>
    </row>
    <row r="2760" spans="4:6" s="1" customFormat="1" x14ac:dyDescent="0.2">
      <c r="D2760" s="3"/>
      <c r="E2760" s="131"/>
      <c r="F2760" s="15"/>
    </row>
    <row r="2761" spans="4:6" s="1" customFormat="1" x14ac:dyDescent="0.2">
      <c r="D2761" s="3"/>
      <c r="E2761" s="131"/>
      <c r="F2761" s="15"/>
    </row>
    <row r="2762" spans="4:6" s="1" customFormat="1" x14ac:dyDescent="0.2">
      <c r="D2762" s="3"/>
      <c r="E2762" s="131"/>
      <c r="F2762" s="15"/>
    </row>
    <row r="2763" spans="4:6" s="1" customFormat="1" x14ac:dyDescent="0.2">
      <c r="D2763" s="3"/>
      <c r="E2763" s="131"/>
      <c r="F2763" s="15"/>
    </row>
    <row r="2764" spans="4:6" s="1" customFormat="1" x14ac:dyDescent="0.2">
      <c r="D2764" s="3"/>
      <c r="E2764" s="131"/>
      <c r="F2764" s="15"/>
    </row>
    <row r="2765" spans="4:6" s="1" customFormat="1" x14ac:dyDescent="0.2">
      <c r="D2765" s="3"/>
      <c r="E2765" s="131"/>
      <c r="F2765" s="15"/>
    </row>
    <row r="2766" spans="4:6" s="1" customFormat="1" x14ac:dyDescent="0.2">
      <c r="D2766" s="3"/>
      <c r="E2766" s="131"/>
      <c r="F2766" s="15"/>
    </row>
    <row r="2767" spans="4:6" s="1" customFormat="1" x14ac:dyDescent="0.2">
      <c r="D2767" s="3"/>
      <c r="E2767" s="131"/>
      <c r="F2767" s="15"/>
    </row>
    <row r="2768" spans="4:6" s="1" customFormat="1" x14ac:dyDescent="0.2">
      <c r="D2768" s="3"/>
      <c r="E2768" s="131"/>
      <c r="F2768" s="15"/>
    </row>
    <row r="2769" spans="4:6" s="1" customFormat="1" x14ac:dyDescent="0.2">
      <c r="D2769" s="3"/>
      <c r="E2769" s="131"/>
      <c r="F2769" s="15"/>
    </row>
    <row r="2770" spans="4:6" s="1" customFormat="1" x14ac:dyDescent="0.2">
      <c r="D2770" s="3"/>
      <c r="E2770" s="131"/>
      <c r="F2770" s="15"/>
    </row>
    <row r="2771" spans="4:6" s="1" customFormat="1" x14ac:dyDescent="0.2">
      <c r="D2771" s="3"/>
      <c r="E2771" s="131"/>
      <c r="F2771" s="15"/>
    </row>
    <row r="2772" spans="4:6" s="1" customFormat="1" x14ac:dyDescent="0.2">
      <c r="D2772" s="3"/>
      <c r="E2772" s="131"/>
      <c r="F2772" s="15"/>
    </row>
    <row r="2773" spans="4:6" s="1" customFormat="1" x14ac:dyDescent="0.2">
      <c r="D2773" s="3"/>
      <c r="E2773" s="131"/>
      <c r="F2773" s="15"/>
    </row>
    <row r="2774" spans="4:6" s="1" customFormat="1" x14ac:dyDescent="0.2">
      <c r="D2774" s="3"/>
      <c r="E2774" s="131"/>
      <c r="F2774" s="15"/>
    </row>
    <row r="2775" spans="4:6" s="1" customFormat="1" x14ac:dyDescent="0.2">
      <c r="D2775" s="3"/>
      <c r="E2775" s="131"/>
      <c r="F2775" s="15"/>
    </row>
    <row r="2776" spans="4:6" s="1" customFormat="1" x14ac:dyDescent="0.2">
      <c r="D2776" s="3"/>
      <c r="E2776" s="131"/>
      <c r="F2776" s="15"/>
    </row>
    <row r="2777" spans="4:6" s="1" customFormat="1" x14ac:dyDescent="0.2">
      <c r="D2777" s="3"/>
      <c r="E2777" s="131"/>
      <c r="F2777" s="15"/>
    </row>
    <row r="2778" spans="4:6" s="1" customFormat="1" x14ac:dyDescent="0.2">
      <c r="D2778" s="3"/>
      <c r="E2778" s="131"/>
      <c r="F2778" s="15"/>
    </row>
    <row r="2779" spans="4:6" s="1" customFormat="1" x14ac:dyDescent="0.2">
      <c r="D2779" s="3"/>
      <c r="E2779" s="131"/>
      <c r="F2779" s="15"/>
    </row>
    <row r="2780" spans="4:6" s="1" customFormat="1" x14ac:dyDescent="0.2">
      <c r="D2780" s="3"/>
      <c r="E2780" s="131"/>
      <c r="F2780" s="15"/>
    </row>
    <row r="2781" spans="4:6" s="1" customFormat="1" x14ac:dyDescent="0.2">
      <c r="D2781" s="3"/>
      <c r="E2781" s="131"/>
      <c r="F2781" s="15"/>
    </row>
    <row r="2782" spans="4:6" s="1" customFormat="1" x14ac:dyDescent="0.2">
      <c r="D2782" s="3"/>
      <c r="E2782" s="131"/>
      <c r="F2782" s="15"/>
    </row>
    <row r="2783" spans="4:6" s="1" customFormat="1" x14ac:dyDescent="0.2">
      <c r="D2783" s="3"/>
      <c r="E2783" s="131"/>
      <c r="F2783" s="15"/>
    </row>
    <row r="2784" spans="4:6" s="1" customFormat="1" x14ac:dyDescent="0.2">
      <c r="D2784" s="3"/>
      <c r="E2784" s="131"/>
      <c r="F2784" s="15"/>
    </row>
    <row r="2785" spans="4:6" s="1" customFormat="1" x14ac:dyDescent="0.2">
      <c r="D2785" s="3"/>
      <c r="E2785" s="131"/>
      <c r="F2785" s="15"/>
    </row>
    <row r="2786" spans="4:6" s="1" customFormat="1" x14ac:dyDescent="0.2">
      <c r="D2786" s="3"/>
      <c r="E2786" s="131"/>
      <c r="F2786" s="15"/>
    </row>
    <row r="2787" spans="4:6" s="1" customFormat="1" x14ac:dyDescent="0.2">
      <c r="D2787" s="3"/>
      <c r="E2787" s="131"/>
      <c r="F2787" s="15"/>
    </row>
    <row r="2788" spans="4:6" s="1" customFormat="1" x14ac:dyDescent="0.2">
      <c r="D2788" s="3"/>
      <c r="E2788" s="131"/>
      <c r="F2788" s="15"/>
    </row>
    <row r="2789" spans="4:6" s="1" customFormat="1" x14ac:dyDescent="0.2">
      <c r="D2789" s="3"/>
      <c r="E2789" s="131"/>
      <c r="F2789" s="15"/>
    </row>
    <row r="2790" spans="4:6" s="1" customFormat="1" x14ac:dyDescent="0.2">
      <c r="D2790" s="3"/>
      <c r="E2790" s="131"/>
      <c r="F2790" s="15"/>
    </row>
    <row r="2791" spans="4:6" s="1" customFormat="1" x14ac:dyDescent="0.2">
      <c r="D2791" s="3"/>
      <c r="E2791" s="131"/>
      <c r="F2791" s="15"/>
    </row>
    <row r="2792" spans="4:6" s="1" customFormat="1" x14ac:dyDescent="0.2">
      <c r="D2792" s="3"/>
      <c r="E2792" s="131"/>
      <c r="F2792" s="15"/>
    </row>
  </sheetData>
  <mergeCells count="2">
    <mergeCell ref="F4:F5"/>
    <mergeCell ref="A1:F1"/>
  </mergeCells>
  <pageMargins left="0.75" right="0.75" top="1" bottom="1" header="0" footer="0"/>
  <pageSetup scale="35" fitToHeight="8"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6">
    <pageSetUpPr fitToPage="1"/>
  </sheetPr>
  <dimension ref="A1:G2800"/>
  <sheetViews>
    <sheetView showGridLines="0" zoomScale="80" zoomScaleNormal="80" workbookViewId="0">
      <pane xSplit="2" ySplit="2" topLeftCell="F9" activePane="bottomRight" state="frozen"/>
      <selection pane="topRight" activeCell="C1" sqref="C1"/>
      <selection pane="bottomLeft" activeCell="A3" sqref="A3"/>
      <selection pane="bottomRight" activeCell="F9" sqref="F9"/>
    </sheetView>
  </sheetViews>
  <sheetFormatPr baseColWidth="10" defaultRowHeight="12.75" x14ac:dyDescent="0.2"/>
  <cols>
    <col min="1" max="1" width="34" customWidth="1"/>
    <col min="2" max="2" width="67.85546875" customWidth="1"/>
    <col min="3" max="3" width="42.85546875" customWidth="1"/>
    <col min="4" max="4" width="52.140625" style="1" customWidth="1"/>
    <col min="5" max="5" width="86.28515625" style="2" customWidth="1"/>
    <col min="6" max="6" width="82.7109375" style="132" customWidth="1"/>
    <col min="7" max="7" width="37.42578125" style="16" bestFit="1" customWidth="1"/>
  </cols>
  <sheetData>
    <row r="1" spans="1:7" ht="63.75" customHeight="1" thickBot="1" x14ac:dyDescent="0.25">
      <c r="A1" s="231" t="s">
        <v>360</v>
      </c>
      <c r="B1" s="232"/>
      <c r="C1" s="232"/>
      <c r="D1" s="232"/>
      <c r="E1" s="232"/>
      <c r="F1" s="232"/>
      <c r="G1" s="233"/>
    </row>
    <row r="2" spans="1:7" s="105" customFormat="1" ht="33.75" customHeight="1" x14ac:dyDescent="0.2">
      <c r="A2" s="102" t="s">
        <v>87</v>
      </c>
      <c r="B2" s="103" t="s">
        <v>88</v>
      </c>
      <c r="C2" s="103" t="s">
        <v>111</v>
      </c>
      <c r="D2" s="103" t="s">
        <v>115</v>
      </c>
      <c r="E2" s="103" t="s">
        <v>117</v>
      </c>
      <c r="F2" s="128" t="s">
        <v>119</v>
      </c>
      <c r="G2" s="103" t="s">
        <v>116</v>
      </c>
    </row>
    <row r="3" spans="1:7" s="8" customFormat="1" ht="117.75" customHeight="1" x14ac:dyDescent="0.2">
      <c r="A3" s="248" t="s">
        <v>128</v>
      </c>
      <c r="B3" s="76" t="s">
        <v>226</v>
      </c>
      <c r="C3" s="250" t="s">
        <v>134</v>
      </c>
      <c r="D3" s="250" t="s">
        <v>234</v>
      </c>
      <c r="E3" s="63" t="s">
        <v>511</v>
      </c>
      <c r="F3" s="70" t="s">
        <v>512</v>
      </c>
      <c r="G3" s="252" t="s">
        <v>91</v>
      </c>
    </row>
    <row r="4" spans="1:7" s="8" customFormat="1" ht="142.5" customHeight="1" x14ac:dyDescent="0.2">
      <c r="A4" s="249"/>
      <c r="B4" s="76" t="s">
        <v>227</v>
      </c>
      <c r="C4" s="251"/>
      <c r="D4" s="251"/>
      <c r="E4" s="63" t="s">
        <v>513</v>
      </c>
      <c r="F4" s="70" t="s">
        <v>512</v>
      </c>
      <c r="G4" s="253"/>
    </row>
    <row r="5" spans="1:7" s="8" customFormat="1" ht="200.25" customHeight="1" x14ac:dyDescent="0.2">
      <c r="A5" s="248" t="s">
        <v>123</v>
      </c>
      <c r="B5" s="54" t="s">
        <v>121</v>
      </c>
      <c r="C5" s="63" t="s">
        <v>135</v>
      </c>
      <c r="D5" s="70" t="s">
        <v>235</v>
      </c>
      <c r="E5" s="70" t="s">
        <v>609</v>
      </c>
      <c r="F5" s="70" t="s">
        <v>390</v>
      </c>
      <c r="G5" s="68" t="s">
        <v>91</v>
      </c>
    </row>
    <row r="6" spans="1:7" s="8" customFormat="1" ht="188.25" customHeight="1" x14ac:dyDescent="0.2">
      <c r="A6" s="249"/>
      <c r="B6" s="74" t="s">
        <v>127</v>
      </c>
      <c r="C6" s="63" t="s">
        <v>134</v>
      </c>
      <c r="D6" s="70" t="s">
        <v>236</v>
      </c>
      <c r="E6" s="70" t="s">
        <v>514</v>
      </c>
      <c r="F6" s="70" t="s">
        <v>487</v>
      </c>
      <c r="G6" s="66" t="s">
        <v>91</v>
      </c>
    </row>
    <row r="7" spans="1:7" s="8" customFormat="1" ht="181.5" customHeight="1" x14ac:dyDescent="0.2">
      <c r="A7" s="150" t="s">
        <v>229</v>
      </c>
      <c r="B7" s="108" t="s">
        <v>228</v>
      </c>
      <c r="C7" s="63" t="s">
        <v>135</v>
      </c>
      <c r="D7" s="70" t="s">
        <v>235</v>
      </c>
      <c r="E7" s="70" t="s">
        <v>514</v>
      </c>
      <c r="F7" s="70" t="s">
        <v>390</v>
      </c>
      <c r="G7" s="66" t="s">
        <v>91</v>
      </c>
    </row>
    <row r="8" spans="1:7" s="8" customFormat="1" ht="189.75" customHeight="1" x14ac:dyDescent="0.2">
      <c r="A8" s="75" t="s">
        <v>122</v>
      </c>
      <c r="B8" s="75" t="s">
        <v>230</v>
      </c>
      <c r="C8" s="63" t="s">
        <v>133</v>
      </c>
      <c r="D8" s="63" t="s">
        <v>237</v>
      </c>
      <c r="E8" s="70" t="s">
        <v>607</v>
      </c>
      <c r="F8" s="70" t="s">
        <v>515</v>
      </c>
      <c r="G8" s="66" t="s">
        <v>91</v>
      </c>
    </row>
    <row r="9" spans="1:7" s="8" customFormat="1" ht="217.5" customHeight="1" x14ac:dyDescent="0.2">
      <c r="A9" s="75" t="s">
        <v>124</v>
      </c>
      <c r="B9" s="75" t="s">
        <v>231</v>
      </c>
      <c r="C9" s="63" t="s">
        <v>134</v>
      </c>
      <c r="D9" s="63" t="s">
        <v>238</v>
      </c>
      <c r="E9" s="70" t="s">
        <v>516</v>
      </c>
      <c r="F9" s="70" t="s">
        <v>696</v>
      </c>
      <c r="G9" s="66" t="s">
        <v>91</v>
      </c>
    </row>
    <row r="10" spans="1:7" s="8" customFormat="1" ht="295.5" customHeight="1" x14ac:dyDescent="0.2">
      <c r="A10" s="75" t="s">
        <v>129</v>
      </c>
      <c r="B10" s="75" t="s">
        <v>239</v>
      </c>
      <c r="C10" s="63" t="s">
        <v>135</v>
      </c>
      <c r="D10" s="63" t="s">
        <v>240</v>
      </c>
      <c r="E10" s="70" t="s">
        <v>608</v>
      </c>
      <c r="F10" s="70" t="s">
        <v>517</v>
      </c>
      <c r="G10" s="66"/>
    </row>
    <row r="11" spans="1:7" s="8" customFormat="1" ht="139.5" customHeight="1" x14ac:dyDescent="0.2">
      <c r="A11" s="75" t="s">
        <v>126</v>
      </c>
      <c r="B11" s="76" t="s">
        <v>232</v>
      </c>
      <c r="C11" s="63" t="s">
        <v>132</v>
      </c>
      <c r="D11" s="63" t="s">
        <v>241</v>
      </c>
      <c r="E11" s="70" t="s">
        <v>518</v>
      </c>
      <c r="F11" s="70" t="s">
        <v>465</v>
      </c>
      <c r="G11" s="66" t="s">
        <v>91</v>
      </c>
    </row>
    <row r="12" spans="1:7" s="8" customFormat="1" ht="136.5" customHeight="1" x14ac:dyDescent="0.2">
      <c r="A12" s="75" t="s">
        <v>131</v>
      </c>
      <c r="B12" s="76" t="s">
        <v>233</v>
      </c>
      <c r="C12" s="63" t="s">
        <v>134</v>
      </c>
      <c r="D12" s="63" t="s">
        <v>242</v>
      </c>
      <c r="E12" s="70" t="s">
        <v>519</v>
      </c>
      <c r="F12" s="70" t="s">
        <v>466</v>
      </c>
      <c r="G12" s="66" t="s">
        <v>91</v>
      </c>
    </row>
    <row r="13" spans="1:7" s="8" customFormat="1" ht="156.75" customHeight="1" x14ac:dyDescent="0.2">
      <c r="A13" s="151" t="s">
        <v>130</v>
      </c>
      <c r="B13" s="75" t="s">
        <v>33</v>
      </c>
      <c r="C13" s="63" t="s">
        <v>135</v>
      </c>
      <c r="D13" s="63" t="s">
        <v>243</v>
      </c>
      <c r="E13" s="70" t="s">
        <v>520</v>
      </c>
      <c r="F13" s="70" t="s">
        <v>390</v>
      </c>
      <c r="G13" s="66" t="s">
        <v>91</v>
      </c>
    </row>
    <row r="14" spans="1:7" s="8" customFormat="1" ht="105" customHeight="1" x14ac:dyDescent="0.2">
      <c r="A14" s="151" t="s">
        <v>130</v>
      </c>
      <c r="B14" s="75" t="s">
        <v>136</v>
      </c>
      <c r="C14" s="63" t="s">
        <v>135</v>
      </c>
      <c r="D14" s="63" t="s">
        <v>243</v>
      </c>
      <c r="E14" s="63" t="s">
        <v>469</v>
      </c>
      <c r="F14" s="70" t="s">
        <v>390</v>
      </c>
      <c r="G14" s="66" t="s">
        <v>91</v>
      </c>
    </row>
    <row r="15" spans="1:7" s="8" customFormat="1" ht="110.25" customHeight="1" x14ac:dyDescent="0.2">
      <c r="A15" s="151" t="s">
        <v>130</v>
      </c>
      <c r="B15" s="75" t="s">
        <v>146</v>
      </c>
      <c r="C15" s="63" t="s">
        <v>135</v>
      </c>
      <c r="D15" s="63" t="s">
        <v>243</v>
      </c>
      <c r="E15" s="63" t="s">
        <v>521</v>
      </c>
      <c r="F15" s="70" t="s">
        <v>390</v>
      </c>
      <c r="G15" s="66" t="s">
        <v>91</v>
      </c>
    </row>
    <row r="16" spans="1:7" s="8" customFormat="1" ht="173.25" customHeight="1" x14ac:dyDescent="0.2">
      <c r="A16" s="151" t="s">
        <v>130</v>
      </c>
      <c r="B16" s="75" t="s">
        <v>147</v>
      </c>
      <c r="C16" s="63" t="s">
        <v>135</v>
      </c>
      <c r="D16" s="63" t="s">
        <v>243</v>
      </c>
      <c r="E16" s="70" t="s">
        <v>522</v>
      </c>
      <c r="F16" s="70" t="s">
        <v>471</v>
      </c>
      <c r="G16" s="66" t="s">
        <v>91</v>
      </c>
    </row>
    <row r="17" spans="1:7" s="8" customFormat="1" ht="103.5" customHeight="1" x14ac:dyDescent="0.2">
      <c r="A17" s="151" t="s">
        <v>130</v>
      </c>
      <c r="B17" s="75" t="s">
        <v>137</v>
      </c>
      <c r="C17" s="63" t="s">
        <v>135</v>
      </c>
      <c r="D17" s="63" t="s">
        <v>243</v>
      </c>
      <c r="E17" s="63" t="s">
        <v>469</v>
      </c>
      <c r="F17" s="70" t="s">
        <v>390</v>
      </c>
      <c r="G17" s="66" t="s">
        <v>91</v>
      </c>
    </row>
    <row r="18" spans="1:7" s="8" customFormat="1" ht="103.5" customHeight="1" x14ac:dyDescent="0.2">
      <c r="A18" s="151" t="s">
        <v>130</v>
      </c>
      <c r="B18" s="75" t="s">
        <v>141</v>
      </c>
      <c r="C18" s="63" t="s">
        <v>135</v>
      </c>
      <c r="D18" s="63" t="s">
        <v>243</v>
      </c>
      <c r="E18" s="63" t="s">
        <v>523</v>
      </c>
      <c r="F18" s="70" t="s">
        <v>390</v>
      </c>
      <c r="G18" s="66" t="s">
        <v>91</v>
      </c>
    </row>
    <row r="19" spans="1:7" s="8" customFormat="1" ht="102.75" customHeight="1" x14ac:dyDescent="0.2">
      <c r="A19" s="151" t="s">
        <v>130</v>
      </c>
      <c r="B19" s="75" t="s">
        <v>142</v>
      </c>
      <c r="C19" s="63" t="s">
        <v>135</v>
      </c>
      <c r="D19" s="63" t="s">
        <v>243</v>
      </c>
      <c r="E19" s="63" t="s">
        <v>524</v>
      </c>
      <c r="F19" s="70" t="s">
        <v>390</v>
      </c>
      <c r="G19" s="66" t="s">
        <v>91</v>
      </c>
    </row>
    <row r="20" spans="1:7" s="8" customFormat="1" ht="110.25" customHeight="1" x14ac:dyDescent="0.2">
      <c r="A20" s="151" t="s">
        <v>130</v>
      </c>
      <c r="B20" s="75" t="s">
        <v>143</v>
      </c>
      <c r="C20" s="63" t="s">
        <v>135</v>
      </c>
      <c r="D20" s="63" t="s">
        <v>243</v>
      </c>
      <c r="E20" s="63" t="s">
        <v>521</v>
      </c>
      <c r="F20" s="70" t="s">
        <v>450</v>
      </c>
      <c r="G20" s="66" t="s">
        <v>91</v>
      </c>
    </row>
    <row r="21" spans="1:7" s="8" customFormat="1" ht="100.5" customHeight="1" x14ac:dyDescent="0.2">
      <c r="A21" s="151" t="s">
        <v>130</v>
      </c>
      <c r="B21" s="75" t="s">
        <v>144</v>
      </c>
      <c r="C21" s="63" t="s">
        <v>135</v>
      </c>
      <c r="D21" s="63" t="s">
        <v>243</v>
      </c>
      <c r="E21" s="63" t="s">
        <v>524</v>
      </c>
      <c r="F21" s="70" t="s">
        <v>450</v>
      </c>
      <c r="G21" s="66" t="s">
        <v>91</v>
      </c>
    </row>
    <row r="22" spans="1:7" s="8" customFormat="1" ht="102.75" customHeight="1" x14ac:dyDescent="0.2">
      <c r="A22" s="151" t="s">
        <v>130</v>
      </c>
      <c r="B22" s="75" t="s">
        <v>145</v>
      </c>
      <c r="C22" s="63" t="s">
        <v>135</v>
      </c>
      <c r="D22" s="63" t="s">
        <v>243</v>
      </c>
      <c r="E22" s="63" t="s">
        <v>524</v>
      </c>
      <c r="F22" s="70" t="s">
        <v>476</v>
      </c>
      <c r="G22" s="66" t="s">
        <v>91</v>
      </c>
    </row>
    <row r="23" spans="1:7" s="8" customFormat="1" ht="103.5" customHeight="1" x14ac:dyDescent="0.2">
      <c r="A23" s="75" t="s">
        <v>130</v>
      </c>
      <c r="B23" s="76" t="s">
        <v>358</v>
      </c>
      <c r="C23" s="63" t="s">
        <v>135</v>
      </c>
      <c r="D23" s="63" t="s">
        <v>243</v>
      </c>
      <c r="E23" s="70" t="s">
        <v>525</v>
      </c>
      <c r="F23" s="70" t="s">
        <v>357</v>
      </c>
      <c r="G23" s="66" t="s">
        <v>91</v>
      </c>
    </row>
    <row r="24" spans="1:7" s="8" customFormat="1" ht="103.5" customHeight="1" x14ac:dyDescent="0.2">
      <c r="A24" s="75" t="s">
        <v>130</v>
      </c>
      <c r="B24" s="75" t="s">
        <v>356</v>
      </c>
      <c r="C24" s="63" t="s">
        <v>135</v>
      </c>
      <c r="D24" s="63" t="s">
        <v>243</v>
      </c>
      <c r="E24" s="70" t="s">
        <v>526</v>
      </c>
      <c r="F24" s="70" t="s">
        <v>357</v>
      </c>
      <c r="G24" s="66" t="s">
        <v>91</v>
      </c>
    </row>
    <row r="25" spans="1:7" s="8" customFormat="1" ht="158.25" customHeight="1" x14ac:dyDescent="0.2">
      <c r="A25" s="75" t="s">
        <v>130</v>
      </c>
      <c r="B25" s="75" t="s">
        <v>139</v>
      </c>
      <c r="C25" s="63" t="s">
        <v>135</v>
      </c>
      <c r="D25" s="63" t="s">
        <v>243</v>
      </c>
      <c r="E25" s="70" t="s">
        <v>527</v>
      </c>
      <c r="F25" s="70" t="s">
        <v>390</v>
      </c>
      <c r="G25" s="66" t="s">
        <v>91</v>
      </c>
    </row>
    <row r="26" spans="1:7" s="8" customFormat="1" ht="182.25" customHeight="1" x14ac:dyDescent="0.2">
      <c r="A26" s="75" t="s">
        <v>130</v>
      </c>
      <c r="B26" s="75" t="s">
        <v>138</v>
      </c>
      <c r="C26" s="63" t="s">
        <v>135</v>
      </c>
      <c r="D26" s="63" t="s">
        <v>243</v>
      </c>
      <c r="E26" s="70" t="s">
        <v>528</v>
      </c>
      <c r="F26" s="70" t="s">
        <v>481</v>
      </c>
      <c r="G26" s="66" t="s">
        <v>91</v>
      </c>
    </row>
    <row r="27" spans="1:7" s="8" customFormat="1" ht="150" customHeight="1" x14ac:dyDescent="0.2">
      <c r="A27" s="75" t="s">
        <v>130</v>
      </c>
      <c r="B27" s="75" t="s">
        <v>140</v>
      </c>
      <c r="C27" s="63" t="s">
        <v>135</v>
      </c>
      <c r="D27" s="63" t="s">
        <v>243</v>
      </c>
      <c r="E27" s="70" t="s">
        <v>527</v>
      </c>
      <c r="F27" s="70" t="s">
        <v>390</v>
      </c>
      <c r="G27" s="66" t="s">
        <v>91</v>
      </c>
    </row>
    <row r="28" spans="1:7" s="8" customFormat="1" ht="151.5" customHeight="1" x14ac:dyDescent="0.2">
      <c r="A28" s="75" t="s">
        <v>130</v>
      </c>
      <c r="B28" s="75" t="s">
        <v>148</v>
      </c>
      <c r="C28" s="63" t="s">
        <v>135</v>
      </c>
      <c r="D28" s="63" t="s">
        <v>243</v>
      </c>
      <c r="E28" s="70" t="s">
        <v>527</v>
      </c>
      <c r="F28" s="70" t="s">
        <v>390</v>
      </c>
      <c r="G28" s="66" t="s">
        <v>91</v>
      </c>
    </row>
    <row r="29" spans="1:7" s="8" customFormat="1" ht="125.25" customHeight="1" x14ac:dyDescent="0.2">
      <c r="A29" s="75" t="s">
        <v>125</v>
      </c>
      <c r="B29" s="75" t="s">
        <v>373</v>
      </c>
      <c r="C29" s="63" t="s">
        <v>135</v>
      </c>
      <c r="D29" s="63" t="s">
        <v>244</v>
      </c>
      <c r="E29" s="70" t="s">
        <v>529</v>
      </c>
      <c r="F29" s="70" t="s">
        <v>483</v>
      </c>
      <c r="G29" s="66" t="s">
        <v>91</v>
      </c>
    </row>
    <row r="30" spans="1:7" s="8" customFormat="1" x14ac:dyDescent="0.2">
      <c r="A30" s="77"/>
      <c r="E30" s="9"/>
      <c r="F30" s="98"/>
      <c r="G30" s="13"/>
    </row>
    <row r="31" spans="1:7" s="8" customFormat="1" x14ac:dyDescent="0.2">
      <c r="A31" s="78"/>
      <c r="E31" s="9"/>
      <c r="F31" s="98"/>
      <c r="G31" s="13"/>
    </row>
    <row r="32" spans="1:7" s="8" customFormat="1" x14ac:dyDescent="0.2">
      <c r="A32" s="78"/>
      <c r="E32" s="9"/>
      <c r="F32" s="98"/>
      <c r="G32" s="13"/>
    </row>
    <row r="33" spans="1:7" s="8" customFormat="1" x14ac:dyDescent="0.2">
      <c r="A33" s="78"/>
      <c r="E33" s="9"/>
      <c r="F33" s="98"/>
      <c r="G33" s="13"/>
    </row>
    <row r="34" spans="1:7" s="8" customFormat="1" x14ac:dyDescent="0.2">
      <c r="A34" s="78"/>
      <c r="E34" s="9"/>
      <c r="F34" s="98"/>
      <c r="G34" s="13"/>
    </row>
    <row r="35" spans="1:7" s="8" customFormat="1" x14ac:dyDescent="0.2">
      <c r="A35" s="78"/>
      <c r="E35" s="9"/>
      <c r="F35" s="98"/>
      <c r="G35" s="13"/>
    </row>
    <row r="36" spans="1:7" s="8" customFormat="1" x14ac:dyDescent="0.2">
      <c r="E36" s="9"/>
      <c r="F36" s="98"/>
      <c r="G36" s="13"/>
    </row>
    <row r="37" spans="1:7" s="8" customFormat="1" x14ac:dyDescent="0.2">
      <c r="E37" s="9"/>
      <c r="F37" s="98"/>
      <c r="G37" s="13"/>
    </row>
    <row r="38" spans="1:7" s="8" customFormat="1" x14ac:dyDescent="0.2">
      <c r="E38" s="9"/>
      <c r="F38" s="98"/>
      <c r="G38" s="13"/>
    </row>
    <row r="39" spans="1:7" s="8" customFormat="1" x14ac:dyDescent="0.2">
      <c r="E39" s="9"/>
      <c r="F39" s="98"/>
      <c r="G39" s="13"/>
    </row>
    <row r="40" spans="1:7" s="8" customFormat="1" x14ac:dyDescent="0.2">
      <c r="E40" s="9"/>
      <c r="F40" s="98"/>
      <c r="G40" s="13"/>
    </row>
    <row r="41" spans="1:7" s="8" customFormat="1" x14ac:dyDescent="0.2">
      <c r="E41" s="9"/>
      <c r="F41" s="98"/>
      <c r="G41" s="13"/>
    </row>
    <row r="42" spans="1:7" s="8" customFormat="1" x14ac:dyDescent="0.2">
      <c r="E42" s="9"/>
      <c r="F42" s="98"/>
      <c r="G42" s="13"/>
    </row>
    <row r="43" spans="1:7" s="8" customFormat="1" x14ac:dyDescent="0.2">
      <c r="E43" s="9"/>
      <c r="F43" s="98"/>
      <c r="G43" s="13"/>
    </row>
    <row r="44" spans="1:7" s="8" customFormat="1" x14ac:dyDescent="0.2">
      <c r="E44" s="9"/>
      <c r="F44" s="98"/>
      <c r="G44" s="13"/>
    </row>
    <row r="45" spans="1:7" s="8" customFormat="1" x14ac:dyDescent="0.2">
      <c r="E45" s="9"/>
      <c r="F45" s="98"/>
      <c r="G45" s="13"/>
    </row>
    <row r="46" spans="1:7" s="8" customFormat="1" x14ac:dyDescent="0.2">
      <c r="E46" s="9"/>
      <c r="F46" s="98"/>
      <c r="G46" s="13"/>
    </row>
    <row r="47" spans="1:7" s="8" customFormat="1" x14ac:dyDescent="0.2">
      <c r="E47" s="9"/>
      <c r="F47" s="98"/>
      <c r="G47" s="13"/>
    </row>
    <row r="48" spans="1:7" s="8" customFormat="1" x14ac:dyDescent="0.2">
      <c r="E48" s="9"/>
      <c r="F48" s="98"/>
      <c r="G48" s="13"/>
    </row>
    <row r="49" spans="5:7" s="8" customFormat="1" x14ac:dyDescent="0.2">
      <c r="E49" s="9"/>
      <c r="F49" s="98"/>
      <c r="G49" s="13"/>
    </row>
    <row r="50" spans="5:7" s="8" customFormat="1" x14ac:dyDescent="0.2">
      <c r="E50" s="9"/>
      <c r="F50" s="98"/>
      <c r="G50" s="13"/>
    </row>
    <row r="51" spans="5:7" s="8" customFormat="1" x14ac:dyDescent="0.2">
      <c r="E51" s="9"/>
      <c r="F51" s="98"/>
      <c r="G51" s="13"/>
    </row>
    <row r="52" spans="5:7" s="8" customFormat="1" x14ac:dyDescent="0.2">
      <c r="E52" s="9"/>
      <c r="F52" s="98"/>
      <c r="G52" s="13"/>
    </row>
    <row r="53" spans="5:7" s="8" customFormat="1" x14ac:dyDescent="0.2">
      <c r="E53" s="9"/>
      <c r="F53" s="98"/>
      <c r="G53" s="13"/>
    </row>
    <row r="54" spans="5:7" s="8" customFormat="1" x14ac:dyDescent="0.2">
      <c r="E54" s="9"/>
      <c r="F54" s="98"/>
      <c r="G54" s="13"/>
    </row>
    <row r="55" spans="5:7" s="8" customFormat="1" x14ac:dyDescent="0.2">
      <c r="E55" s="9"/>
      <c r="F55" s="98"/>
      <c r="G55" s="13"/>
    </row>
    <row r="56" spans="5:7" s="8" customFormat="1" x14ac:dyDescent="0.2">
      <c r="E56" s="9"/>
      <c r="F56" s="98"/>
      <c r="G56" s="13"/>
    </row>
    <row r="57" spans="5:7" s="8" customFormat="1" x14ac:dyDescent="0.2">
      <c r="E57" s="9"/>
      <c r="F57" s="98"/>
      <c r="G57" s="13"/>
    </row>
    <row r="58" spans="5:7" s="8" customFormat="1" x14ac:dyDescent="0.2">
      <c r="E58" s="9"/>
      <c r="F58" s="98"/>
      <c r="G58" s="13"/>
    </row>
    <row r="59" spans="5:7" s="8" customFormat="1" x14ac:dyDescent="0.2">
      <c r="E59" s="9"/>
      <c r="F59" s="98"/>
      <c r="G59" s="13"/>
    </row>
    <row r="60" spans="5:7" s="8" customFormat="1" x14ac:dyDescent="0.2">
      <c r="E60" s="9"/>
      <c r="F60" s="98"/>
      <c r="G60" s="13"/>
    </row>
    <row r="61" spans="5:7" s="8" customFormat="1" x14ac:dyDescent="0.2">
      <c r="E61" s="9"/>
      <c r="F61" s="98"/>
      <c r="G61" s="13"/>
    </row>
    <row r="62" spans="5:7" s="8" customFormat="1" x14ac:dyDescent="0.2">
      <c r="E62" s="9"/>
      <c r="F62" s="98"/>
      <c r="G62" s="13"/>
    </row>
    <row r="63" spans="5:7" s="8" customFormat="1" x14ac:dyDescent="0.2">
      <c r="E63" s="9"/>
      <c r="F63" s="98"/>
      <c r="G63" s="13"/>
    </row>
    <row r="64" spans="5:7" s="8" customFormat="1" x14ac:dyDescent="0.2">
      <c r="E64" s="9"/>
      <c r="F64" s="98"/>
      <c r="G64" s="13"/>
    </row>
    <row r="65" spans="5:7" s="8" customFormat="1" x14ac:dyDescent="0.2">
      <c r="E65" s="9"/>
      <c r="F65" s="98"/>
      <c r="G65" s="13"/>
    </row>
    <row r="66" spans="5:7" s="8" customFormat="1" x14ac:dyDescent="0.2">
      <c r="E66" s="9"/>
      <c r="F66" s="98"/>
      <c r="G66" s="13"/>
    </row>
    <row r="67" spans="5:7" s="8" customFormat="1" x14ac:dyDescent="0.2">
      <c r="E67" s="9"/>
      <c r="F67" s="98"/>
      <c r="G67" s="13"/>
    </row>
    <row r="68" spans="5:7" s="8" customFormat="1" x14ac:dyDescent="0.2">
      <c r="E68" s="9"/>
      <c r="F68" s="98"/>
      <c r="G68" s="13"/>
    </row>
    <row r="69" spans="5:7" s="8" customFormat="1" x14ac:dyDescent="0.2">
      <c r="E69" s="9"/>
      <c r="F69" s="98"/>
      <c r="G69" s="13"/>
    </row>
    <row r="70" spans="5:7" s="8" customFormat="1" x14ac:dyDescent="0.2">
      <c r="E70" s="9"/>
      <c r="F70" s="98"/>
      <c r="G70" s="13"/>
    </row>
    <row r="71" spans="5:7" s="8" customFormat="1" x14ac:dyDescent="0.2">
      <c r="E71" s="9"/>
      <c r="F71" s="98"/>
      <c r="G71" s="13"/>
    </row>
    <row r="72" spans="5:7" s="8" customFormat="1" x14ac:dyDescent="0.2">
      <c r="E72" s="9"/>
      <c r="F72" s="98"/>
      <c r="G72" s="13"/>
    </row>
    <row r="73" spans="5:7" s="8" customFormat="1" x14ac:dyDescent="0.2">
      <c r="E73" s="9"/>
      <c r="F73" s="98"/>
      <c r="G73" s="13"/>
    </row>
    <row r="74" spans="5:7" s="8" customFormat="1" x14ac:dyDescent="0.2">
      <c r="E74" s="9"/>
      <c r="F74" s="98"/>
      <c r="G74" s="13"/>
    </row>
    <row r="75" spans="5:7" s="8" customFormat="1" x14ac:dyDescent="0.2">
      <c r="E75" s="9"/>
      <c r="F75" s="98"/>
      <c r="G75" s="13"/>
    </row>
    <row r="76" spans="5:7" s="8" customFormat="1" x14ac:dyDescent="0.2">
      <c r="E76" s="9"/>
      <c r="F76" s="98"/>
      <c r="G76" s="13"/>
    </row>
    <row r="77" spans="5:7" s="8" customFormat="1" x14ac:dyDescent="0.2">
      <c r="E77" s="9"/>
      <c r="F77" s="98"/>
      <c r="G77" s="13"/>
    </row>
    <row r="78" spans="5:7" s="8" customFormat="1" x14ac:dyDescent="0.2">
      <c r="E78" s="9"/>
      <c r="F78" s="98"/>
      <c r="G78" s="13"/>
    </row>
    <row r="79" spans="5:7" s="8" customFormat="1" x14ac:dyDescent="0.2">
      <c r="E79" s="9"/>
      <c r="F79" s="98"/>
      <c r="G79" s="13"/>
    </row>
    <row r="80" spans="5:7" s="8" customFormat="1" x14ac:dyDescent="0.2">
      <c r="E80" s="9"/>
      <c r="F80" s="98"/>
      <c r="G80" s="13"/>
    </row>
    <row r="81" spans="5:7" s="8" customFormat="1" x14ac:dyDescent="0.2">
      <c r="E81" s="9"/>
      <c r="F81" s="98"/>
      <c r="G81" s="13"/>
    </row>
    <row r="82" spans="5:7" s="8" customFormat="1" x14ac:dyDescent="0.2">
      <c r="E82" s="9"/>
      <c r="F82" s="98"/>
      <c r="G82" s="13"/>
    </row>
    <row r="83" spans="5:7" s="8" customFormat="1" x14ac:dyDescent="0.2">
      <c r="E83" s="9"/>
      <c r="F83" s="98"/>
      <c r="G83" s="13"/>
    </row>
    <row r="84" spans="5:7" s="8" customFormat="1" x14ac:dyDescent="0.2">
      <c r="E84" s="9"/>
      <c r="F84" s="98"/>
      <c r="G84" s="13"/>
    </row>
    <row r="85" spans="5:7" s="8" customFormat="1" x14ac:dyDescent="0.2">
      <c r="E85" s="9"/>
      <c r="F85" s="98"/>
      <c r="G85" s="13"/>
    </row>
    <row r="86" spans="5:7" s="8" customFormat="1" x14ac:dyDescent="0.2">
      <c r="E86" s="9"/>
      <c r="F86" s="98"/>
      <c r="G86" s="13"/>
    </row>
    <row r="87" spans="5:7" s="8" customFormat="1" x14ac:dyDescent="0.2">
      <c r="E87" s="9"/>
      <c r="F87" s="98"/>
      <c r="G87" s="13"/>
    </row>
    <row r="88" spans="5:7" s="8" customFormat="1" x14ac:dyDescent="0.2">
      <c r="E88" s="9"/>
      <c r="F88" s="98"/>
      <c r="G88" s="13"/>
    </row>
    <row r="89" spans="5:7" s="8" customFormat="1" x14ac:dyDescent="0.2">
      <c r="E89" s="9"/>
      <c r="F89" s="98"/>
      <c r="G89" s="13"/>
    </row>
    <row r="90" spans="5:7" s="8" customFormat="1" x14ac:dyDescent="0.2">
      <c r="E90" s="9"/>
      <c r="F90" s="98"/>
      <c r="G90" s="13"/>
    </row>
    <row r="91" spans="5:7" s="8" customFormat="1" x14ac:dyDescent="0.2">
      <c r="E91" s="9"/>
      <c r="F91" s="98"/>
      <c r="G91" s="13"/>
    </row>
    <row r="92" spans="5:7" s="8" customFormat="1" x14ac:dyDescent="0.2">
      <c r="E92" s="9"/>
      <c r="F92" s="98"/>
      <c r="G92" s="13"/>
    </row>
    <row r="93" spans="5:7" s="8" customFormat="1" x14ac:dyDescent="0.2">
      <c r="E93" s="9"/>
      <c r="F93" s="98"/>
      <c r="G93" s="13"/>
    </row>
    <row r="94" spans="5:7" s="8" customFormat="1" x14ac:dyDescent="0.2">
      <c r="E94" s="9"/>
      <c r="F94" s="98"/>
      <c r="G94" s="13"/>
    </row>
    <row r="95" spans="5:7" s="8" customFormat="1" x14ac:dyDescent="0.2">
      <c r="E95" s="9"/>
      <c r="F95" s="98"/>
      <c r="G95" s="13"/>
    </row>
    <row r="96" spans="5:7" s="8" customFormat="1" x14ac:dyDescent="0.2">
      <c r="E96" s="9"/>
      <c r="F96" s="98"/>
      <c r="G96" s="13"/>
    </row>
    <row r="97" spans="5:7" s="8" customFormat="1" x14ac:dyDescent="0.2">
      <c r="E97" s="9"/>
      <c r="F97" s="98"/>
      <c r="G97" s="13"/>
    </row>
    <row r="98" spans="5:7" s="8" customFormat="1" x14ac:dyDescent="0.2">
      <c r="E98" s="9"/>
      <c r="F98" s="98"/>
      <c r="G98" s="13"/>
    </row>
    <row r="99" spans="5:7" s="8" customFormat="1" x14ac:dyDescent="0.2">
      <c r="E99" s="9"/>
      <c r="F99" s="98"/>
      <c r="G99" s="13"/>
    </row>
    <row r="100" spans="5:7" s="8" customFormat="1" x14ac:dyDescent="0.2">
      <c r="E100" s="9"/>
      <c r="F100" s="98"/>
      <c r="G100" s="13"/>
    </row>
    <row r="101" spans="5:7" s="8" customFormat="1" x14ac:dyDescent="0.2">
      <c r="E101" s="9"/>
      <c r="F101" s="98"/>
      <c r="G101" s="13"/>
    </row>
    <row r="102" spans="5:7" s="8" customFormat="1" x14ac:dyDescent="0.2">
      <c r="E102" s="9"/>
      <c r="F102" s="98"/>
      <c r="G102" s="13"/>
    </row>
    <row r="103" spans="5:7" s="8" customFormat="1" x14ac:dyDescent="0.2">
      <c r="E103" s="9"/>
      <c r="F103" s="98"/>
      <c r="G103" s="13"/>
    </row>
    <row r="104" spans="5:7" s="8" customFormat="1" x14ac:dyDescent="0.2">
      <c r="E104" s="9"/>
      <c r="F104" s="98"/>
      <c r="G104" s="13"/>
    </row>
    <row r="105" spans="5:7" s="8" customFormat="1" x14ac:dyDescent="0.2">
      <c r="E105" s="9"/>
      <c r="F105" s="98"/>
      <c r="G105" s="13"/>
    </row>
    <row r="106" spans="5:7" s="8" customFormat="1" x14ac:dyDescent="0.2">
      <c r="E106" s="9"/>
      <c r="F106" s="98"/>
      <c r="G106" s="13"/>
    </row>
    <row r="107" spans="5:7" s="8" customFormat="1" x14ac:dyDescent="0.2">
      <c r="E107" s="9"/>
      <c r="F107" s="98"/>
      <c r="G107" s="13"/>
    </row>
    <row r="108" spans="5:7" s="8" customFormat="1" x14ac:dyDescent="0.2">
      <c r="E108" s="9"/>
      <c r="F108" s="98"/>
      <c r="G108" s="13"/>
    </row>
    <row r="109" spans="5:7" s="8" customFormat="1" x14ac:dyDescent="0.2">
      <c r="E109" s="9"/>
      <c r="F109" s="98"/>
      <c r="G109" s="13"/>
    </row>
    <row r="110" spans="5:7" s="8" customFormat="1" x14ac:dyDescent="0.2">
      <c r="E110" s="9"/>
      <c r="F110" s="98"/>
      <c r="G110" s="13"/>
    </row>
    <row r="111" spans="5:7" s="8" customFormat="1" x14ac:dyDescent="0.2">
      <c r="E111" s="9"/>
      <c r="F111" s="98"/>
      <c r="G111" s="13"/>
    </row>
    <row r="112" spans="5:7" s="8" customFormat="1" x14ac:dyDescent="0.2">
      <c r="E112" s="9"/>
      <c r="F112" s="98"/>
      <c r="G112" s="13"/>
    </row>
    <row r="113" spans="5:7" s="8" customFormat="1" x14ac:dyDescent="0.2">
      <c r="E113" s="9"/>
      <c r="F113" s="98"/>
      <c r="G113" s="13"/>
    </row>
    <row r="114" spans="5:7" s="8" customFormat="1" x14ac:dyDescent="0.2">
      <c r="E114" s="9"/>
      <c r="F114" s="98"/>
      <c r="G114" s="13"/>
    </row>
    <row r="115" spans="5:7" s="8" customFormat="1" x14ac:dyDescent="0.2">
      <c r="E115" s="9"/>
      <c r="F115" s="98"/>
      <c r="G115" s="13"/>
    </row>
    <row r="116" spans="5:7" s="8" customFormat="1" x14ac:dyDescent="0.2">
      <c r="E116" s="9"/>
      <c r="F116" s="98"/>
      <c r="G116" s="13"/>
    </row>
    <row r="117" spans="5:7" s="8" customFormat="1" x14ac:dyDescent="0.2">
      <c r="E117" s="9"/>
      <c r="F117" s="98"/>
      <c r="G117" s="13"/>
    </row>
    <row r="118" spans="5:7" s="8" customFormat="1" x14ac:dyDescent="0.2">
      <c r="E118" s="9"/>
      <c r="F118" s="98"/>
      <c r="G118" s="13"/>
    </row>
    <row r="119" spans="5:7" s="8" customFormat="1" x14ac:dyDescent="0.2">
      <c r="E119" s="9"/>
      <c r="F119" s="98"/>
      <c r="G119" s="13"/>
    </row>
    <row r="120" spans="5:7" s="8" customFormat="1" x14ac:dyDescent="0.2">
      <c r="E120" s="9"/>
      <c r="F120" s="98"/>
      <c r="G120" s="13"/>
    </row>
    <row r="121" spans="5:7" s="8" customFormat="1" x14ac:dyDescent="0.2">
      <c r="E121" s="9"/>
      <c r="F121" s="98"/>
      <c r="G121" s="13"/>
    </row>
    <row r="122" spans="5:7" s="8" customFormat="1" x14ac:dyDescent="0.2">
      <c r="E122" s="9"/>
      <c r="F122" s="98"/>
      <c r="G122" s="13"/>
    </row>
    <row r="123" spans="5:7" s="8" customFormat="1" x14ac:dyDescent="0.2">
      <c r="E123" s="9"/>
      <c r="F123" s="98"/>
      <c r="G123" s="13"/>
    </row>
    <row r="124" spans="5:7" s="8" customFormat="1" x14ac:dyDescent="0.2">
      <c r="E124" s="9"/>
      <c r="F124" s="98"/>
      <c r="G124" s="13"/>
    </row>
    <row r="125" spans="5:7" s="8" customFormat="1" x14ac:dyDescent="0.2">
      <c r="E125" s="9"/>
      <c r="F125" s="98"/>
      <c r="G125" s="13"/>
    </row>
    <row r="126" spans="5:7" s="8" customFormat="1" x14ac:dyDescent="0.2">
      <c r="E126" s="9"/>
      <c r="F126" s="98"/>
      <c r="G126" s="13"/>
    </row>
    <row r="127" spans="5:7" s="8" customFormat="1" x14ac:dyDescent="0.2">
      <c r="E127" s="9"/>
      <c r="F127" s="98"/>
      <c r="G127" s="13"/>
    </row>
    <row r="128" spans="5:7" s="8" customFormat="1" x14ac:dyDescent="0.2">
      <c r="E128" s="9"/>
      <c r="F128" s="98"/>
      <c r="G128" s="13"/>
    </row>
    <row r="129" spans="5:7" s="8" customFormat="1" x14ac:dyDescent="0.2">
      <c r="E129" s="9"/>
      <c r="F129" s="98"/>
      <c r="G129" s="13"/>
    </row>
    <row r="130" spans="5:7" s="8" customFormat="1" x14ac:dyDescent="0.2">
      <c r="E130" s="9"/>
      <c r="F130" s="98"/>
      <c r="G130" s="13"/>
    </row>
    <row r="131" spans="5:7" s="8" customFormat="1" x14ac:dyDescent="0.2">
      <c r="E131" s="9"/>
      <c r="F131" s="98"/>
      <c r="G131" s="13"/>
    </row>
    <row r="132" spans="5:7" s="8" customFormat="1" x14ac:dyDescent="0.2">
      <c r="E132" s="9"/>
      <c r="F132" s="98"/>
      <c r="G132" s="13"/>
    </row>
    <row r="133" spans="5:7" s="8" customFormat="1" x14ac:dyDescent="0.2">
      <c r="E133" s="9"/>
      <c r="F133" s="98"/>
      <c r="G133" s="13"/>
    </row>
    <row r="134" spans="5:7" s="8" customFormat="1" x14ac:dyDescent="0.2">
      <c r="E134" s="9"/>
      <c r="F134" s="98"/>
      <c r="G134" s="13"/>
    </row>
    <row r="135" spans="5:7" s="8" customFormat="1" x14ac:dyDescent="0.2">
      <c r="E135" s="9"/>
      <c r="F135" s="98"/>
      <c r="G135" s="13"/>
    </row>
    <row r="136" spans="5:7" s="8" customFormat="1" x14ac:dyDescent="0.2">
      <c r="E136" s="9"/>
      <c r="F136" s="98"/>
      <c r="G136" s="13"/>
    </row>
    <row r="137" spans="5:7" s="8" customFormat="1" x14ac:dyDescent="0.2">
      <c r="E137" s="9"/>
      <c r="F137" s="98"/>
      <c r="G137" s="13"/>
    </row>
    <row r="138" spans="5:7" s="8" customFormat="1" x14ac:dyDescent="0.2">
      <c r="E138" s="9"/>
      <c r="F138" s="98"/>
      <c r="G138" s="13"/>
    </row>
    <row r="139" spans="5:7" s="8" customFormat="1" x14ac:dyDescent="0.2">
      <c r="E139" s="9"/>
      <c r="F139" s="98"/>
      <c r="G139" s="13"/>
    </row>
    <row r="140" spans="5:7" s="8" customFormat="1" x14ac:dyDescent="0.2">
      <c r="E140" s="9"/>
      <c r="F140" s="98"/>
      <c r="G140" s="13"/>
    </row>
    <row r="141" spans="5:7" s="8" customFormat="1" x14ac:dyDescent="0.2">
      <c r="E141" s="9"/>
      <c r="F141" s="98"/>
      <c r="G141" s="13"/>
    </row>
    <row r="142" spans="5:7" s="8" customFormat="1" x14ac:dyDescent="0.2">
      <c r="E142" s="9"/>
      <c r="F142" s="98"/>
      <c r="G142" s="13"/>
    </row>
    <row r="143" spans="5:7" s="8" customFormat="1" x14ac:dyDescent="0.2">
      <c r="E143" s="9"/>
      <c r="F143" s="98"/>
      <c r="G143" s="13"/>
    </row>
    <row r="144" spans="5:7" s="8" customFormat="1" x14ac:dyDescent="0.2">
      <c r="E144" s="9"/>
      <c r="F144" s="98"/>
      <c r="G144" s="13"/>
    </row>
    <row r="145" spans="5:7" s="8" customFormat="1" x14ac:dyDescent="0.2">
      <c r="E145" s="9"/>
      <c r="F145" s="98"/>
      <c r="G145" s="13"/>
    </row>
    <row r="146" spans="5:7" s="8" customFormat="1" x14ac:dyDescent="0.2">
      <c r="E146" s="9"/>
      <c r="F146" s="98"/>
      <c r="G146" s="13"/>
    </row>
    <row r="147" spans="5:7" s="8" customFormat="1" x14ac:dyDescent="0.2">
      <c r="E147" s="9"/>
      <c r="F147" s="98"/>
      <c r="G147" s="13"/>
    </row>
    <row r="148" spans="5:7" s="8" customFormat="1" x14ac:dyDescent="0.2">
      <c r="E148" s="9"/>
      <c r="F148" s="98"/>
      <c r="G148" s="13"/>
    </row>
    <row r="149" spans="5:7" s="8" customFormat="1" x14ac:dyDescent="0.2">
      <c r="E149" s="9"/>
      <c r="F149" s="98"/>
      <c r="G149" s="13"/>
    </row>
    <row r="150" spans="5:7" s="8" customFormat="1" x14ac:dyDescent="0.2">
      <c r="E150" s="9"/>
      <c r="F150" s="98"/>
      <c r="G150" s="13"/>
    </row>
    <row r="151" spans="5:7" s="8" customFormat="1" x14ac:dyDescent="0.2">
      <c r="E151" s="9"/>
      <c r="F151" s="98"/>
      <c r="G151" s="13"/>
    </row>
    <row r="152" spans="5:7" s="8" customFormat="1" x14ac:dyDescent="0.2">
      <c r="E152" s="9"/>
      <c r="F152" s="98"/>
      <c r="G152" s="13"/>
    </row>
    <row r="153" spans="5:7" s="8" customFormat="1" x14ac:dyDescent="0.2">
      <c r="E153" s="9"/>
      <c r="F153" s="98"/>
      <c r="G153" s="13"/>
    </row>
    <row r="154" spans="5:7" s="8" customFormat="1" x14ac:dyDescent="0.2">
      <c r="E154" s="9"/>
      <c r="F154" s="98"/>
      <c r="G154" s="13"/>
    </row>
    <row r="155" spans="5:7" s="8" customFormat="1" x14ac:dyDescent="0.2">
      <c r="E155" s="9"/>
      <c r="F155" s="98"/>
      <c r="G155" s="13"/>
    </row>
    <row r="156" spans="5:7" s="8" customFormat="1" x14ac:dyDescent="0.2">
      <c r="E156" s="9"/>
      <c r="F156" s="98"/>
      <c r="G156" s="13"/>
    </row>
    <row r="157" spans="5:7" s="8" customFormat="1" x14ac:dyDescent="0.2">
      <c r="E157" s="9"/>
      <c r="F157" s="98"/>
      <c r="G157" s="13"/>
    </row>
    <row r="158" spans="5:7" s="8" customFormat="1" x14ac:dyDescent="0.2">
      <c r="E158" s="9"/>
      <c r="F158" s="98"/>
      <c r="G158" s="13"/>
    </row>
    <row r="159" spans="5:7" s="8" customFormat="1" x14ac:dyDescent="0.2">
      <c r="E159" s="9"/>
      <c r="F159" s="98"/>
      <c r="G159" s="13"/>
    </row>
    <row r="160" spans="5:7" s="8" customFormat="1" x14ac:dyDescent="0.2">
      <c r="E160" s="9"/>
      <c r="F160" s="98"/>
      <c r="G160" s="13"/>
    </row>
    <row r="161" spans="5:7" s="8" customFormat="1" x14ac:dyDescent="0.2">
      <c r="E161" s="9"/>
      <c r="F161" s="98"/>
      <c r="G161" s="13"/>
    </row>
    <row r="162" spans="5:7" s="8" customFormat="1" x14ac:dyDescent="0.2">
      <c r="E162" s="9"/>
      <c r="F162" s="98"/>
      <c r="G162" s="13"/>
    </row>
    <row r="163" spans="5:7" s="8" customFormat="1" x14ac:dyDescent="0.2">
      <c r="E163" s="9"/>
      <c r="F163" s="98"/>
      <c r="G163" s="13"/>
    </row>
    <row r="164" spans="5:7" s="8" customFormat="1" x14ac:dyDescent="0.2">
      <c r="E164" s="9"/>
      <c r="F164" s="98"/>
      <c r="G164" s="13"/>
    </row>
    <row r="165" spans="5:7" s="8" customFormat="1" x14ac:dyDescent="0.2">
      <c r="E165" s="9"/>
      <c r="F165" s="98"/>
      <c r="G165" s="13"/>
    </row>
    <row r="166" spans="5:7" s="8" customFormat="1" x14ac:dyDescent="0.2">
      <c r="E166" s="9"/>
      <c r="F166" s="98"/>
      <c r="G166" s="13"/>
    </row>
    <row r="167" spans="5:7" s="8" customFormat="1" x14ac:dyDescent="0.2">
      <c r="E167" s="9"/>
      <c r="F167" s="98"/>
      <c r="G167" s="13"/>
    </row>
    <row r="168" spans="5:7" s="8" customFormat="1" x14ac:dyDescent="0.2">
      <c r="E168" s="9"/>
      <c r="F168" s="98"/>
      <c r="G168" s="13"/>
    </row>
    <row r="169" spans="5:7" s="8" customFormat="1" x14ac:dyDescent="0.2">
      <c r="E169" s="9"/>
      <c r="F169" s="98"/>
      <c r="G169" s="13"/>
    </row>
    <row r="170" spans="5:7" s="8" customFormat="1" x14ac:dyDescent="0.2">
      <c r="E170" s="9"/>
      <c r="F170" s="98"/>
      <c r="G170" s="13"/>
    </row>
    <row r="171" spans="5:7" s="8" customFormat="1" x14ac:dyDescent="0.2">
      <c r="E171" s="9"/>
      <c r="F171" s="98"/>
      <c r="G171" s="13"/>
    </row>
    <row r="172" spans="5:7" s="8" customFormat="1" x14ac:dyDescent="0.2">
      <c r="E172" s="9"/>
      <c r="F172" s="98"/>
      <c r="G172" s="13"/>
    </row>
    <row r="173" spans="5:7" s="8" customFormat="1" x14ac:dyDescent="0.2">
      <c r="E173" s="9"/>
      <c r="F173" s="98"/>
      <c r="G173" s="13"/>
    </row>
    <row r="174" spans="5:7" s="8" customFormat="1" x14ac:dyDescent="0.2">
      <c r="E174" s="9"/>
      <c r="F174" s="98"/>
      <c r="G174" s="13"/>
    </row>
    <row r="175" spans="5:7" s="8" customFormat="1" x14ac:dyDescent="0.2">
      <c r="E175" s="9"/>
      <c r="F175" s="98"/>
      <c r="G175" s="13"/>
    </row>
    <row r="176" spans="5:7" s="8" customFormat="1" x14ac:dyDescent="0.2">
      <c r="E176" s="9"/>
      <c r="F176" s="98"/>
      <c r="G176" s="13"/>
    </row>
    <row r="177" spans="5:7" s="8" customFormat="1" x14ac:dyDescent="0.2">
      <c r="E177" s="9"/>
      <c r="F177" s="98"/>
      <c r="G177" s="13"/>
    </row>
    <row r="178" spans="5:7" s="8" customFormat="1" x14ac:dyDescent="0.2">
      <c r="E178" s="9"/>
      <c r="F178" s="98"/>
      <c r="G178" s="13"/>
    </row>
    <row r="179" spans="5:7" s="8" customFormat="1" x14ac:dyDescent="0.2">
      <c r="E179" s="9"/>
      <c r="F179" s="98"/>
      <c r="G179" s="13"/>
    </row>
    <row r="180" spans="5:7" s="8" customFormat="1" x14ac:dyDescent="0.2">
      <c r="E180" s="9"/>
      <c r="F180" s="98"/>
      <c r="G180" s="13"/>
    </row>
    <row r="181" spans="5:7" s="8" customFormat="1" x14ac:dyDescent="0.2">
      <c r="E181" s="9"/>
      <c r="F181" s="98"/>
      <c r="G181" s="13"/>
    </row>
    <row r="182" spans="5:7" s="8" customFormat="1" x14ac:dyDescent="0.2">
      <c r="E182" s="9"/>
      <c r="F182" s="98"/>
      <c r="G182" s="13"/>
    </row>
    <row r="183" spans="5:7" s="8" customFormat="1" x14ac:dyDescent="0.2">
      <c r="E183" s="9"/>
      <c r="F183" s="98"/>
      <c r="G183" s="13"/>
    </row>
    <row r="184" spans="5:7" s="8" customFormat="1" x14ac:dyDescent="0.2">
      <c r="E184" s="9"/>
      <c r="F184" s="98"/>
      <c r="G184" s="13"/>
    </row>
    <row r="185" spans="5:7" s="8" customFormat="1" x14ac:dyDescent="0.2">
      <c r="E185" s="9"/>
      <c r="F185" s="98"/>
      <c r="G185" s="13"/>
    </row>
    <row r="186" spans="5:7" s="8" customFormat="1" x14ac:dyDescent="0.2">
      <c r="E186" s="9"/>
      <c r="F186" s="98"/>
      <c r="G186" s="13"/>
    </row>
    <row r="187" spans="5:7" s="8" customFormat="1" x14ac:dyDescent="0.2">
      <c r="E187" s="9"/>
      <c r="F187" s="98"/>
      <c r="G187" s="13"/>
    </row>
    <row r="188" spans="5:7" s="8" customFormat="1" x14ac:dyDescent="0.2">
      <c r="E188" s="9"/>
      <c r="F188" s="98"/>
      <c r="G188" s="13"/>
    </row>
    <row r="189" spans="5:7" s="8" customFormat="1" x14ac:dyDescent="0.2">
      <c r="E189" s="9"/>
      <c r="F189" s="98"/>
      <c r="G189" s="13"/>
    </row>
    <row r="190" spans="5:7" s="8" customFormat="1" x14ac:dyDescent="0.2">
      <c r="E190" s="9"/>
      <c r="F190" s="98"/>
      <c r="G190" s="13"/>
    </row>
    <row r="191" spans="5:7" s="8" customFormat="1" x14ac:dyDescent="0.2">
      <c r="E191" s="9"/>
      <c r="F191" s="98"/>
      <c r="G191" s="13"/>
    </row>
    <row r="192" spans="5:7" s="8" customFormat="1" x14ac:dyDescent="0.2">
      <c r="E192" s="9"/>
      <c r="F192" s="98"/>
      <c r="G192" s="13"/>
    </row>
    <row r="193" spans="5:7" s="8" customFormat="1" x14ac:dyDescent="0.2">
      <c r="E193" s="9"/>
      <c r="F193" s="98"/>
      <c r="G193" s="13"/>
    </row>
    <row r="194" spans="5:7" s="8" customFormat="1" x14ac:dyDescent="0.2">
      <c r="E194" s="9"/>
      <c r="F194" s="98"/>
      <c r="G194" s="13"/>
    </row>
    <row r="195" spans="5:7" s="8" customFormat="1" x14ac:dyDescent="0.2">
      <c r="E195" s="9"/>
      <c r="F195" s="98"/>
      <c r="G195" s="13"/>
    </row>
    <row r="196" spans="5:7" s="8" customFormat="1" x14ac:dyDescent="0.2">
      <c r="E196" s="9"/>
      <c r="F196" s="98"/>
      <c r="G196" s="13"/>
    </row>
    <row r="197" spans="5:7" s="8" customFormat="1" x14ac:dyDescent="0.2">
      <c r="E197" s="9"/>
      <c r="F197" s="98"/>
      <c r="G197" s="13"/>
    </row>
    <row r="198" spans="5:7" s="8" customFormat="1" x14ac:dyDescent="0.2">
      <c r="E198" s="9"/>
      <c r="F198" s="98"/>
      <c r="G198" s="13"/>
    </row>
    <row r="199" spans="5:7" s="8" customFormat="1" x14ac:dyDescent="0.2">
      <c r="E199" s="9"/>
      <c r="F199" s="98"/>
      <c r="G199" s="13"/>
    </row>
    <row r="200" spans="5:7" s="8" customFormat="1" x14ac:dyDescent="0.2">
      <c r="E200" s="9"/>
      <c r="F200" s="98"/>
      <c r="G200" s="13"/>
    </row>
    <row r="201" spans="5:7" s="8" customFormat="1" x14ac:dyDescent="0.2">
      <c r="E201" s="9"/>
      <c r="F201" s="98"/>
      <c r="G201" s="13"/>
    </row>
    <row r="202" spans="5:7" s="8" customFormat="1" x14ac:dyDescent="0.2">
      <c r="E202" s="9"/>
      <c r="F202" s="98"/>
      <c r="G202" s="13"/>
    </row>
    <row r="203" spans="5:7" s="8" customFormat="1" x14ac:dyDescent="0.2">
      <c r="E203" s="9"/>
      <c r="F203" s="98"/>
      <c r="G203" s="13"/>
    </row>
    <row r="204" spans="5:7" s="8" customFormat="1" x14ac:dyDescent="0.2">
      <c r="E204" s="9"/>
      <c r="F204" s="98"/>
      <c r="G204" s="13"/>
    </row>
    <row r="205" spans="5:7" s="8" customFormat="1" x14ac:dyDescent="0.2">
      <c r="E205" s="9"/>
      <c r="F205" s="98"/>
      <c r="G205" s="13"/>
    </row>
    <row r="206" spans="5:7" s="8" customFormat="1" x14ac:dyDescent="0.2">
      <c r="E206" s="9"/>
      <c r="F206" s="98"/>
      <c r="G206" s="13"/>
    </row>
    <row r="207" spans="5:7" s="8" customFormat="1" x14ac:dyDescent="0.2">
      <c r="E207" s="9"/>
      <c r="F207" s="98"/>
      <c r="G207" s="13"/>
    </row>
    <row r="208" spans="5:7" s="8" customFormat="1" x14ac:dyDescent="0.2">
      <c r="E208" s="9"/>
      <c r="F208" s="98"/>
      <c r="G208" s="13"/>
    </row>
    <row r="209" spans="5:7" s="8" customFormat="1" x14ac:dyDescent="0.2">
      <c r="E209" s="9"/>
      <c r="F209" s="98"/>
      <c r="G209" s="13"/>
    </row>
    <row r="210" spans="5:7" s="8" customFormat="1" x14ac:dyDescent="0.2">
      <c r="E210" s="9"/>
      <c r="F210" s="98"/>
      <c r="G210" s="13"/>
    </row>
    <row r="211" spans="5:7" s="8" customFormat="1" x14ac:dyDescent="0.2">
      <c r="E211" s="9"/>
      <c r="F211" s="98"/>
      <c r="G211" s="13"/>
    </row>
    <row r="212" spans="5:7" s="8" customFormat="1" x14ac:dyDescent="0.2">
      <c r="E212" s="9"/>
      <c r="F212" s="98"/>
      <c r="G212" s="13"/>
    </row>
    <row r="213" spans="5:7" s="8" customFormat="1" x14ac:dyDescent="0.2">
      <c r="E213" s="9"/>
      <c r="F213" s="98"/>
      <c r="G213" s="13"/>
    </row>
    <row r="214" spans="5:7" s="8" customFormat="1" x14ac:dyDescent="0.2">
      <c r="E214" s="9"/>
      <c r="F214" s="98"/>
      <c r="G214" s="13"/>
    </row>
    <row r="215" spans="5:7" s="8" customFormat="1" x14ac:dyDescent="0.2">
      <c r="E215" s="9"/>
      <c r="F215" s="98"/>
      <c r="G215" s="13"/>
    </row>
    <row r="216" spans="5:7" s="8" customFormat="1" x14ac:dyDescent="0.2">
      <c r="E216" s="9"/>
      <c r="F216" s="98"/>
      <c r="G216" s="13"/>
    </row>
    <row r="217" spans="5:7" s="8" customFormat="1" x14ac:dyDescent="0.2">
      <c r="E217" s="9"/>
      <c r="F217" s="98"/>
      <c r="G217" s="13"/>
    </row>
    <row r="218" spans="5:7" s="8" customFormat="1" x14ac:dyDescent="0.2">
      <c r="E218" s="9"/>
      <c r="F218" s="98"/>
      <c r="G218" s="13"/>
    </row>
    <row r="219" spans="5:7" s="8" customFormat="1" x14ac:dyDescent="0.2">
      <c r="E219" s="9"/>
      <c r="F219" s="98"/>
      <c r="G219" s="13"/>
    </row>
    <row r="220" spans="5:7" s="8" customFormat="1" x14ac:dyDescent="0.2">
      <c r="E220" s="9"/>
      <c r="F220" s="98"/>
      <c r="G220" s="13"/>
    </row>
    <row r="221" spans="5:7" s="8" customFormat="1" x14ac:dyDescent="0.2">
      <c r="E221" s="9"/>
      <c r="F221" s="98"/>
      <c r="G221" s="13"/>
    </row>
    <row r="222" spans="5:7" s="8" customFormat="1" x14ac:dyDescent="0.2">
      <c r="E222" s="9"/>
      <c r="F222" s="98"/>
      <c r="G222" s="13"/>
    </row>
    <row r="223" spans="5:7" s="8" customFormat="1" x14ac:dyDescent="0.2">
      <c r="E223" s="9"/>
      <c r="F223" s="98"/>
      <c r="G223" s="13"/>
    </row>
    <row r="224" spans="5:7" s="8" customFormat="1" x14ac:dyDescent="0.2">
      <c r="E224" s="9"/>
      <c r="F224" s="98"/>
      <c r="G224" s="13"/>
    </row>
    <row r="225" spans="5:7" s="8" customFormat="1" x14ac:dyDescent="0.2">
      <c r="E225" s="9"/>
      <c r="F225" s="98"/>
      <c r="G225" s="13"/>
    </row>
    <row r="226" spans="5:7" s="8" customFormat="1" x14ac:dyDescent="0.2">
      <c r="E226" s="9"/>
      <c r="F226" s="98"/>
      <c r="G226" s="13"/>
    </row>
    <row r="227" spans="5:7" s="8" customFormat="1" x14ac:dyDescent="0.2">
      <c r="E227" s="9"/>
      <c r="F227" s="98"/>
      <c r="G227" s="13"/>
    </row>
    <row r="228" spans="5:7" s="8" customFormat="1" x14ac:dyDescent="0.2">
      <c r="E228" s="9"/>
      <c r="F228" s="98"/>
      <c r="G228" s="13"/>
    </row>
    <row r="229" spans="5:7" s="8" customFormat="1" x14ac:dyDescent="0.2">
      <c r="E229" s="9"/>
      <c r="F229" s="98"/>
      <c r="G229" s="13"/>
    </row>
    <row r="230" spans="5:7" s="8" customFormat="1" x14ac:dyDescent="0.2">
      <c r="E230" s="9"/>
      <c r="F230" s="98"/>
      <c r="G230" s="13"/>
    </row>
    <row r="231" spans="5:7" s="8" customFormat="1" x14ac:dyDescent="0.2">
      <c r="E231" s="9"/>
      <c r="F231" s="98"/>
      <c r="G231" s="13"/>
    </row>
    <row r="232" spans="5:7" s="8" customFormat="1" x14ac:dyDescent="0.2">
      <c r="E232" s="9"/>
      <c r="F232" s="98"/>
      <c r="G232" s="13"/>
    </row>
    <row r="233" spans="5:7" s="8" customFormat="1" x14ac:dyDescent="0.2">
      <c r="E233" s="9"/>
      <c r="F233" s="98"/>
      <c r="G233" s="13"/>
    </row>
    <row r="234" spans="5:7" s="8" customFormat="1" x14ac:dyDescent="0.2">
      <c r="E234" s="9"/>
      <c r="F234" s="98"/>
      <c r="G234" s="13"/>
    </row>
    <row r="235" spans="5:7" s="8" customFormat="1" x14ac:dyDescent="0.2">
      <c r="E235" s="9"/>
      <c r="F235" s="98"/>
      <c r="G235" s="13"/>
    </row>
    <row r="236" spans="5:7" s="8" customFormat="1" x14ac:dyDescent="0.2">
      <c r="E236" s="9"/>
      <c r="F236" s="98"/>
      <c r="G236" s="13"/>
    </row>
    <row r="237" spans="5:7" s="8" customFormat="1" x14ac:dyDescent="0.2">
      <c r="E237" s="9"/>
      <c r="F237" s="98"/>
      <c r="G237" s="13"/>
    </row>
    <row r="238" spans="5:7" s="8" customFormat="1" x14ac:dyDescent="0.2">
      <c r="E238" s="9"/>
      <c r="F238" s="98"/>
      <c r="G238" s="13"/>
    </row>
    <row r="239" spans="5:7" s="8" customFormat="1" x14ac:dyDescent="0.2">
      <c r="E239" s="9"/>
      <c r="F239" s="98"/>
      <c r="G239" s="13"/>
    </row>
    <row r="240" spans="5:7" s="8" customFormat="1" x14ac:dyDescent="0.2">
      <c r="E240" s="9"/>
      <c r="F240" s="98"/>
      <c r="G240" s="13"/>
    </row>
    <row r="241" spans="5:7" s="8" customFormat="1" x14ac:dyDescent="0.2">
      <c r="E241" s="9"/>
      <c r="F241" s="98"/>
      <c r="G241" s="13"/>
    </row>
    <row r="242" spans="5:7" s="8" customFormat="1" x14ac:dyDescent="0.2">
      <c r="E242" s="9"/>
      <c r="F242" s="98"/>
      <c r="G242" s="13"/>
    </row>
    <row r="243" spans="5:7" s="8" customFormat="1" x14ac:dyDescent="0.2">
      <c r="E243" s="9"/>
      <c r="F243" s="98"/>
      <c r="G243" s="13"/>
    </row>
    <row r="244" spans="5:7" s="8" customFormat="1" x14ac:dyDescent="0.2">
      <c r="E244" s="9"/>
      <c r="F244" s="98"/>
      <c r="G244" s="13"/>
    </row>
    <row r="245" spans="5:7" s="8" customFormat="1" x14ac:dyDescent="0.2">
      <c r="E245" s="9"/>
      <c r="F245" s="98"/>
      <c r="G245" s="13"/>
    </row>
    <row r="246" spans="5:7" s="8" customFormat="1" x14ac:dyDescent="0.2">
      <c r="E246" s="9"/>
      <c r="F246" s="98"/>
      <c r="G246" s="13"/>
    </row>
    <row r="247" spans="5:7" s="8" customFormat="1" x14ac:dyDescent="0.2">
      <c r="E247" s="9"/>
      <c r="F247" s="98"/>
      <c r="G247" s="13"/>
    </row>
    <row r="248" spans="5:7" s="8" customFormat="1" x14ac:dyDescent="0.2">
      <c r="E248" s="9"/>
      <c r="F248" s="98"/>
      <c r="G248" s="13"/>
    </row>
    <row r="249" spans="5:7" s="8" customFormat="1" x14ac:dyDescent="0.2">
      <c r="E249" s="9"/>
      <c r="F249" s="98"/>
      <c r="G249" s="13"/>
    </row>
    <row r="250" spans="5:7" s="8" customFormat="1" x14ac:dyDescent="0.2">
      <c r="E250" s="9"/>
      <c r="F250" s="98"/>
      <c r="G250" s="13"/>
    </row>
    <row r="251" spans="5:7" s="8" customFormat="1" x14ac:dyDescent="0.2">
      <c r="E251" s="9"/>
      <c r="F251" s="98"/>
      <c r="G251" s="13"/>
    </row>
    <row r="252" spans="5:7" s="8" customFormat="1" x14ac:dyDescent="0.2">
      <c r="E252" s="9"/>
      <c r="F252" s="98"/>
      <c r="G252" s="13"/>
    </row>
    <row r="253" spans="5:7" s="8" customFormat="1" x14ac:dyDescent="0.2">
      <c r="E253" s="9"/>
      <c r="F253" s="98"/>
      <c r="G253" s="13"/>
    </row>
    <row r="254" spans="5:7" s="8" customFormat="1" x14ac:dyDescent="0.2">
      <c r="E254" s="9"/>
      <c r="F254" s="98"/>
      <c r="G254" s="13"/>
    </row>
    <row r="255" spans="5:7" s="8" customFormat="1" x14ac:dyDescent="0.2">
      <c r="E255" s="9"/>
      <c r="F255" s="98"/>
      <c r="G255" s="13"/>
    </row>
    <row r="256" spans="5:7" s="8" customFormat="1" x14ac:dyDescent="0.2">
      <c r="E256" s="9"/>
      <c r="F256" s="98"/>
      <c r="G256" s="13"/>
    </row>
    <row r="257" spans="5:7" s="8" customFormat="1" x14ac:dyDescent="0.2">
      <c r="E257" s="9"/>
      <c r="F257" s="98"/>
      <c r="G257" s="13"/>
    </row>
    <row r="258" spans="5:7" s="8" customFormat="1" x14ac:dyDescent="0.2">
      <c r="E258" s="9"/>
      <c r="F258" s="98"/>
      <c r="G258" s="13"/>
    </row>
    <row r="259" spans="5:7" s="8" customFormat="1" x14ac:dyDescent="0.2">
      <c r="E259" s="9"/>
      <c r="F259" s="98"/>
      <c r="G259" s="13"/>
    </row>
    <row r="260" spans="5:7" s="8" customFormat="1" x14ac:dyDescent="0.2">
      <c r="E260" s="9"/>
      <c r="F260" s="98"/>
      <c r="G260" s="13"/>
    </row>
    <row r="261" spans="5:7" s="8" customFormat="1" x14ac:dyDescent="0.2">
      <c r="E261" s="9"/>
      <c r="F261" s="98"/>
      <c r="G261" s="13"/>
    </row>
    <row r="262" spans="5:7" s="8" customFormat="1" x14ac:dyDescent="0.2">
      <c r="E262" s="9"/>
      <c r="F262" s="98"/>
      <c r="G262" s="13"/>
    </row>
    <row r="263" spans="5:7" s="8" customFormat="1" x14ac:dyDescent="0.2">
      <c r="E263" s="9"/>
      <c r="F263" s="98"/>
      <c r="G263" s="13"/>
    </row>
    <row r="264" spans="5:7" s="8" customFormat="1" x14ac:dyDescent="0.2">
      <c r="E264" s="9"/>
      <c r="F264" s="98"/>
      <c r="G264" s="13"/>
    </row>
    <row r="265" spans="5:7" s="8" customFormat="1" x14ac:dyDescent="0.2">
      <c r="E265" s="9"/>
      <c r="F265" s="98"/>
      <c r="G265" s="13"/>
    </row>
    <row r="266" spans="5:7" s="8" customFormat="1" x14ac:dyDescent="0.2">
      <c r="E266" s="9"/>
      <c r="F266" s="98"/>
      <c r="G266" s="13"/>
    </row>
    <row r="267" spans="5:7" s="8" customFormat="1" x14ac:dyDescent="0.2">
      <c r="E267" s="9"/>
      <c r="F267" s="98"/>
      <c r="G267" s="13"/>
    </row>
    <row r="268" spans="5:7" s="8" customFormat="1" x14ac:dyDescent="0.2">
      <c r="E268" s="9"/>
      <c r="F268" s="98"/>
      <c r="G268" s="13"/>
    </row>
    <row r="269" spans="5:7" s="8" customFormat="1" x14ac:dyDescent="0.2">
      <c r="E269" s="9"/>
      <c r="F269" s="98"/>
      <c r="G269" s="13"/>
    </row>
    <row r="270" spans="5:7" s="8" customFormat="1" x14ac:dyDescent="0.2">
      <c r="E270" s="9"/>
      <c r="F270" s="98"/>
      <c r="G270" s="13"/>
    </row>
    <row r="271" spans="5:7" s="8" customFormat="1" x14ac:dyDescent="0.2">
      <c r="E271" s="9"/>
      <c r="F271" s="98"/>
      <c r="G271" s="13"/>
    </row>
    <row r="272" spans="5:7" s="8" customFormat="1" x14ac:dyDescent="0.2">
      <c r="E272" s="9"/>
      <c r="F272" s="98"/>
      <c r="G272" s="13"/>
    </row>
    <row r="273" spans="5:7" s="8" customFormat="1" x14ac:dyDescent="0.2">
      <c r="E273" s="9"/>
      <c r="F273" s="98"/>
      <c r="G273" s="13"/>
    </row>
    <row r="274" spans="5:7" s="8" customFormat="1" x14ac:dyDescent="0.2">
      <c r="E274" s="9"/>
      <c r="F274" s="98"/>
      <c r="G274" s="13"/>
    </row>
    <row r="275" spans="5:7" s="8" customFormat="1" x14ac:dyDescent="0.2">
      <c r="E275" s="9"/>
      <c r="F275" s="98"/>
      <c r="G275" s="13"/>
    </row>
    <row r="276" spans="5:7" s="8" customFormat="1" x14ac:dyDescent="0.2">
      <c r="E276" s="9"/>
      <c r="F276" s="98"/>
      <c r="G276" s="13"/>
    </row>
    <row r="277" spans="5:7" s="8" customFormat="1" x14ac:dyDescent="0.2">
      <c r="E277" s="9"/>
      <c r="F277" s="98"/>
      <c r="G277" s="13"/>
    </row>
    <row r="278" spans="5:7" s="8" customFormat="1" x14ac:dyDescent="0.2">
      <c r="E278" s="9"/>
      <c r="F278" s="98"/>
      <c r="G278" s="13"/>
    </row>
    <row r="279" spans="5:7" s="8" customFormat="1" x14ac:dyDescent="0.2">
      <c r="E279" s="9"/>
      <c r="F279" s="98"/>
      <c r="G279" s="13"/>
    </row>
    <row r="280" spans="5:7" s="8" customFormat="1" x14ac:dyDescent="0.2">
      <c r="E280" s="9"/>
      <c r="F280" s="98"/>
      <c r="G280" s="13"/>
    </row>
    <row r="281" spans="5:7" s="8" customFormat="1" x14ac:dyDescent="0.2">
      <c r="E281" s="9"/>
      <c r="F281" s="98"/>
      <c r="G281" s="13"/>
    </row>
    <row r="282" spans="5:7" s="8" customFormat="1" x14ac:dyDescent="0.2">
      <c r="E282" s="9"/>
      <c r="F282" s="98"/>
      <c r="G282" s="13"/>
    </row>
    <row r="283" spans="5:7" s="8" customFormat="1" x14ac:dyDescent="0.2">
      <c r="E283" s="9"/>
      <c r="F283" s="98"/>
      <c r="G283" s="13"/>
    </row>
    <row r="284" spans="5:7" s="8" customFormat="1" x14ac:dyDescent="0.2">
      <c r="E284" s="9"/>
      <c r="F284" s="98"/>
      <c r="G284" s="13"/>
    </row>
    <row r="285" spans="5:7" s="8" customFormat="1" x14ac:dyDescent="0.2">
      <c r="E285" s="9"/>
      <c r="F285" s="98"/>
      <c r="G285" s="13"/>
    </row>
    <row r="286" spans="5:7" s="8" customFormat="1" x14ac:dyDescent="0.2">
      <c r="E286" s="9"/>
      <c r="F286" s="98"/>
      <c r="G286" s="13"/>
    </row>
    <row r="287" spans="5:7" s="8" customFormat="1" x14ac:dyDescent="0.2">
      <c r="E287" s="9"/>
      <c r="F287" s="98"/>
      <c r="G287" s="13"/>
    </row>
    <row r="288" spans="5:7" s="8" customFormat="1" x14ac:dyDescent="0.2">
      <c r="E288" s="9"/>
      <c r="F288" s="98"/>
      <c r="G288" s="13"/>
    </row>
    <row r="289" spans="5:7" s="8" customFormat="1" x14ac:dyDescent="0.2">
      <c r="E289" s="9"/>
      <c r="F289" s="98"/>
      <c r="G289" s="13"/>
    </row>
    <row r="290" spans="5:7" s="8" customFormat="1" x14ac:dyDescent="0.2">
      <c r="E290" s="9"/>
      <c r="F290" s="98"/>
      <c r="G290" s="13"/>
    </row>
    <row r="291" spans="5:7" s="8" customFormat="1" x14ac:dyDescent="0.2">
      <c r="E291" s="9"/>
      <c r="F291" s="98"/>
      <c r="G291" s="13"/>
    </row>
    <row r="292" spans="5:7" s="8" customFormat="1" x14ac:dyDescent="0.2">
      <c r="E292" s="9"/>
      <c r="F292" s="98"/>
      <c r="G292" s="13"/>
    </row>
    <row r="293" spans="5:7" s="8" customFormat="1" x14ac:dyDescent="0.2">
      <c r="E293" s="9"/>
      <c r="F293" s="98"/>
      <c r="G293" s="13"/>
    </row>
    <row r="294" spans="5:7" s="8" customFormat="1" x14ac:dyDescent="0.2">
      <c r="E294" s="9"/>
      <c r="F294" s="98"/>
      <c r="G294" s="13"/>
    </row>
    <row r="295" spans="5:7" s="8" customFormat="1" x14ac:dyDescent="0.2">
      <c r="E295" s="9"/>
      <c r="F295" s="98"/>
      <c r="G295" s="13"/>
    </row>
    <row r="296" spans="5:7" s="8" customFormat="1" x14ac:dyDescent="0.2">
      <c r="E296" s="9"/>
      <c r="F296" s="98"/>
      <c r="G296" s="13"/>
    </row>
    <row r="297" spans="5:7" s="8" customFormat="1" x14ac:dyDescent="0.2">
      <c r="E297" s="9"/>
      <c r="F297" s="98"/>
      <c r="G297" s="13"/>
    </row>
    <row r="298" spans="5:7" s="8" customFormat="1" x14ac:dyDescent="0.2">
      <c r="E298" s="9"/>
      <c r="F298" s="98"/>
      <c r="G298" s="13"/>
    </row>
    <row r="299" spans="5:7" s="8" customFormat="1" x14ac:dyDescent="0.2">
      <c r="E299" s="9"/>
      <c r="F299" s="98"/>
      <c r="G299" s="13"/>
    </row>
    <row r="300" spans="5:7" s="8" customFormat="1" x14ac:dyDescent="0.2">
      <c r="E300" s="9"/>
      <c r="F300" s="98"/>
      <c r="G300" s="13"/>
    </row>
    <row r="301" spans="5:7" s="8" customFormat="1" x14ac:dyDescent="0.2">
      <c r="E301" s="9"/>
      <c r="F301" s="98"/>
      <c r="G301" s="13"/>
    </row>
    <row r="302" spans="5:7" s="8" customFormat="1" x14ac:dyDescent="0.2">
      <c r="E302" s="9"/>
      <c r="F302" s="98"/>
      <c r="G302" s="13"/>
    </row>
    <row r="303" spans="5:7" s="8" customFormat="1" x14ac:dyDescent="0.2">
      <c r="E303" s="9"/>
      <c r="F303" s="98"/>
      <c r="G303" s="13"/>
    </row>
    <row r="304" spans="5:7" s="8" customFormat="1" x14ac:dyDescent="0.2">
      <c r="E304" s="9"/>
      <c r="F304" s="98"/>
      <c r="G304" s="13"/>
    </row>
    <row r="305" spans="5:7" s="8" customFormat="1" x14ac:dyDescent="0.2">
      <c r="E305" s="9"/>
      <c r="F305" s="98"/>
      <c r="G305" s="13"/>
    </row>
    <row r="306" spans="5:7" s="8" customFormat="1" x14ac:dyDescent="0.2">
      <c r="E306" s="9"/>
      <c r="F306" s="98"/>
      <c r="G306" s="13"/>
    </row>
    <row r="307" spans="5:7" s="8" customFormat="1" x14ac:dyDescent="0.2">
      <c r="E307" s="9"/>
      <c r="F307" s="98"/>
      <c r="G307" s="13"/>
    </row>
    <row r="308" spans="5:7" s="8" customFormat="1" x14ac:dyDescent="0.2">
      <c r="E308" s="9"/>
      <c r="F308" s="98"/>
      <c r="G308" s="13"/>
    </row>
    <row r="309" spans="5:7" s="8" customFormat="1" x14ac:dyDescent="0.2">
      <c r="E309" s="9"/>
      <c r="F309" s="98"/>
      <c r="G309" s="13"/>
    </row>
    <row r="310" spans="5:7" s="8" customFormat="1" x14ac:dyDescent="0.2">
      <c r="E310" s="9"/>
      <c r="F310" s="98"/>
      <c r="G310" s="13"/>
    </row>
    <row r="311" spans="5:7" s="8" customFormat="1" x14ac:dyDescent="0.2">
      <c r="E311" s="9"/>
      <c r="F311" s="98"/>
      <c r="G311" s="13"/>
    </row>
    <row r="312" spans="5:7" s="8" customFormat="1" x14ac:dyDescent="0.2">
      <c r="E312" s="9"/>
      <c r="F312" s="98"/>
      <c r="G312" s="13"/>
    </row>
    <row r="313" spans="5:7" s="8" customFormat="1" x14ac:dyDescent="0.2">
      <c r="E313" s="9"/>
      <c r="F313" s="98"/>
      <c r="G313" s="13"/>
    </row>
    <row r="314" spans="5:7" s="8" customFormat="1" x14ac:dyDescent="0.2">
      <c r="E314" s="9"/>
      <c r="F314" s="98"/>
      <c r="G314" s="13"/>
    </row>
    <row r="315" spans="5:7" s="8" customFormat="1" x14ac:dyDescent="0.2">
      <c r="E315" s="9"/>
      <c r="F315" s="98"/>
      <c r="G315" s="13"/>
    </row>
    <row r="316" spans="5:7" s="8" customFormat="1" x14ac:dyDescent="0.2">
      <c r="E316" s="9"/>
      <c r="F316" s="98"/>
      <c r="G316" s="13"/>
    </row>
    <row r="317" spans="5:7" s="8" customFormat="1" x14ac:dyDescent="0.2">
      <c r="E317" s="9"/>
      <c r="F317" s="98"/>
      <c r="G317" s="13"/>
    </row>
    <row r="318" spans="5:7" s="8" customFormat="1" x14ac:dyDescent="0.2">
      <c r="E318" s="9"/>
      <c r="F318" s="98"/>
      <c r="G318" s="13"/>
    </row>
    <row r="319" spans="5:7" s="8" customFormat="1" x14ac:dyDescent="0.2">
      <c r="E319" s="9"/>
      <c r="F319" s="98"/>
      <c r="G319" s="13"/>
    </row>
    <row r="320" spans="5:7" s="8" customFormat="1" x14ac:dyDescent="0.2">
      <c r="E320" s="9"/>
      <c r="F320" s="98"/>
      <c r="G320" s="13"/>
    </row>
    <row r="321" spans="5:7" s="8" customFormat="1" x14ac:dyDescent="0.2">
      <c r="E321" s="9"/>
      <c r="F321" s="98"/>
      <c r="G321" s="13"/>
    </row>
    <row r="322" spans="5:7" s="8" customFormat="1" x14ac:dyDescent="0.2">
      <c r="E322" s="9"/>
      <c r="F322" s="98"/>
      <c r="G322" s="13"/>
    </row>
    <row r="323" spans="5:7" s="8" customFormat="1" x14ac:dyDescent="0.2">
      <c r="E323" s="9"/>
      <c r="F323" s="98"/>
      <c r="G323" s="13"/>
    </row>
    <row r="324" spans="5:7" s="8" customFormat="1" x14ac:dyDescent="0.2">
      <c r="E324" s="9"/>
      <c r="F324" s="98"/>
      <c r="G324" s="13"/>
    </row>
    <row r="325" spans="5:7" s="8" customFormat="1" x14ac:dyDescent="0.2">
      <c r="E325" s="9"/>
      <c r="F325" s="98"/>
      <c r="G325" s="13"/>
    </row>
    <row r="326" spans="5:7" s="8" customFormat="1" x14ac:dyDescent="0.2">
      <c r="E326" s="9"/>
      <c r="F326" s="98"/>
      <c r="G326" s="13"/>
    </row>
    <row r="327" spans="5:7" s="8" customFormat="1" x14ac:dyDescent="0.2">
      <c r="E327" s="9"/>
      <c r="F327" s="98"/>
      <c r="G327" s="13"/>
    </row>
    <row r="328" spans="5:7" s="8" customFormat="1" x14ac:dyDescent="0.2">
      <c r="E328" s="9"/>
      <c r="F328" s="98"/>
      <c r="G328" s="13"/>
    </row>
    <row r="329" spans="5:7" s="8" customFormat="1" x14ac:dyDescent="0.2">
      <c r="E329" s="9"/>
      <c r="F329" s="98"/>
      <c r="G329" s="13"/>
    </row>
    <row r="330" spans="5:7" s="8" customFormat="1" x14ac:dyDescent="0.2">
      <c r="E330" s="9"/>
      <c r="F330" s="98"/>
      <c r="G330" s="13"/>
    </row>
    <row r="331" spans="5:7" s="8" customFormat="1" x14ac:dyDescent="0.2">
      <c r="E331" s="9"/>
      <c r="F331" s="98"/>
      <c r="G331" s="13"/>
    </row>
    <row r="332" spans="5:7" s="8" customFormat="1" x14ac:dyDescent="0.2">
      <c r="E332" s="9"/>
      <c r="F332" s="98"/>
      <c r="G332" s="13"/>
    </row>
    <row r="333" spans="5:7" s="8" customFormat="1" x14ac:dyDescent="0.2">
      <c r="E333" s="9"/>
      <c r="F333" s="98"/>
      <c r="G333" s="13"/>
    </row>
    <row r="334" spans="5:7" s="8" customFormat="1" x14ac:dyDescent="0.2">
      <c r="E334" s="9"/>
      <c r="F334" s="98"/>
      <c r="G334" s="13"/>
    </row>
    <row r="335" spans="5:7" s="8" customFormat="1" x14ac:dyDescent="0.2">
      <c r="E335" s="9"/>
      <c r="F335" s="98"/>
      <c r="G335" s="13"/>
    </row>
    <row r="336" spans="5:7" s="8" customFormat="1" x14ac:dyDescent="0.2">
      <c r="E336" s="9"/>
      <c r="F336" s="98"/>
      <c r="G336" s="13"/>
    </row>
    <row r="337" spans="5:7" s="8" customFormat="1" x14ac:dyDescent="0.2">
      <c r="E337" s="9"/>
      <c r="F337" s="98"/>
      <c r="G337" s="13"/>
    </row>
    <row r="338" spans="5:7" s="8" customFormat="1" x14ac:dyDescent="0.2">
      <c r="E338" s="9"/>
      <c r="F338" s="98"/>
      <c r="G338" s="13"/>
    </row>
    <row r="339" spans="5:7" s="8" customFormat="1" x14ac:dyDescent="0.2">
      <c r="E339" s="9"/>
      <c r="F339" s="98"/>
      <c r="G339" s="13"/>
    </row>
    <row r="340" spans="5:7" s="8" customFormat="1" x14ac:dyDescent="0.2">
      <c r="E340" s="9"/>
      <c r="F340" s="98"/>
      <c r="G340" s="13"/>
    </row>
    <row r="341" spans="5:7" s="8" customFormat="1" x14ac:dyDescent="0.2">
      <c r="E341" s="9"/>
      <c r="F341" s="98"/>
      <c r="G341" s="13"/>
    </row>
    <row r="342" spans="5:7" s="8" customFormat="1" x14ac:dyDescent="0.2">
      <c r="E342" s="9"/>
      <c r="F342" s="98"/>
      <c r="G342" s="13"/>
    </row>
    <row r="343" spans="5:7" s="8" customFormat="1" x14ac:dyDescent="0.2">
      <c r="E343" s="9"/>
      <c r="F343" s="98"/>
      <c r="G343" s="13"/>
    </row>
    <row r="344" spans="5:7" s="8" customFormat="1" x14ac:dyDescent="0.2">
      <c r="E344" s="9"/>
      <c r="F344" s="98"/>
      <c r="G344" s="13"/>
    </row>
    <row r="345" spans="5:7" s="8" customFormat="1" x14ac:dyDescent="0.2">
      <c r="E345" s="9"/>
      <c r="F345" s="98"/>
      <c r="G345" s="13"/>
    </row>
    <row r="346" spans="5:7" s="8" customFormat="1" x14ac:dyDescent="0.2">
      <c r="E346" s="9"/>
      <c r="F346" s="98"/>
      <c r="G346" s="13"/>
    </row>
    <row r="347" spans="5:7" s="8" customFormat="1" x14ac:dyDescent="0.2">
      <c r="E347" s="9"/>
      <c r="F347" s="98"/>
      <c r="G347" s="13"/>
    </row>
    <row r="348" spans="5:7" s="8" customFormat="1" x14ac:dyDescent="0.2">
      <c r="E348" s="9"/>
      <c r="F348" s="98"/>
      <c r="G348" s="13"/>
    </row>
    <row r="349" spans="5:7" s="8" customFormat="1" x14ac:dyDescent="0.2">
      <c r="E349" s="9"/>
      <c r="F349" s="98"/>
      <c r="G349" s="13"/>
    </row>
    <row r="350" spans="5:7" s="8" customFormat="1" x14ac:dyDescent="0.2">
      <c r="E350" s="9"/>
      <c r="F350" s="98"/>
      <c r="G350" s="13"/>
    </row>
    <row r="351" spans="5:7" s="8" customFormat="1" x14ac:dyDescent="0.2">
      <c r="E351" s="9"/>
      <c r="F351" s="98"/>
      <c r="G351" s="13"/>
    </row>
    <row r="352" spans="5:7" s="8" customFormat="1" x14ac:dyDescent="0.2">
      <c r="E352" s="9"/>
      <c r="F352" s="98"/>
      <c r="G352" s="13"/>
    </row>
    <row r="353" spans="5:7" s="8" customFormat="1" x14ac:dyDescent="0.2">
      <c r="E353" s="9"/>
      <c r="F353" s="98"/>
      <c r="G353" s="13"/>
    </row>
    <row r="354" spans="5:7" s="8" customFormat="1" x14ac:dyDescent="0.2">
      <c r="E354" s="9"/>
      <c r="F354" s="98"/>
      <c r="G354" s="13"/>
    </row>
    <row r="355" spans="5:7" s="8" customFormat="1" x14ac:dyDescent="0.2">
      <c r="E355" s="9"/>
      <c r="F355" s="98"/>
      <c r="G355" s="13"/>
    </row>
    <row r="356" spans="5:7" s="8" customFormat="1" x14ac:dyDescent="0.2">
      <c r="E356" s="9"/>
      <c r="F356" s="98"/>
      <c r="G356" s="13"/>
    </row>
    <row r="357" spans="5:7" s="8" customFormat="1" x14ac:dyDescent="0.2">
      <c r="E357" s="9"/>
      <c r="F357" s="98"/>
      <c r="G357" s="13"/>
    </row>
    <row r="358" spans="5:7" s="8" customFormat="1" x14ac:dyDescent="0.2">
      <c r="E358" s="9"/>
      <c r="F358" s="98"/>
      <c r="G358" s="13"/>
    </row>
    <row r="359" spans="5:7" s="8" customFormat="1" x14ac:dyDescent="0.2">
      <c r="E359" s="9"/>
      <c r="F359" s="98"/>
      <c r="G359" s="13"/>
    </row>
    <row r="360" spans="5:7" s="8" customFormat="1" x14ac:dyDescent="0.2">
      <c r="E360" s="9"/>
      <c r="F360" s="98"/>
      <c r="G360" s="13"/>
    </row>
    <row r="361" spans="5:7" s="8" customFormat="1" x14ac:dyDescent="0.2">
      <c r="E361" s="9"/>
      <c r="F361" s="98"/>
      <c r="G361" s="13"/>
    </row>
    <row r="362" spans="5:7" s="8" customFormat="1" x14ac:dyDescent="0.2">
      <c r="E362" s="9"/>
      <c r="F362" s="98"/>
      <c r="G362" s="13"/>
    </row>
    <row r="363" spans="5:7" s="8" customFormat="1" x14ac:dyDescent="0.2">
      <c r="E363" s="9"/>
      <c r="F363" s="98"/>
      <c r="G363" s="13"/>
    </row>
    <row r="364" spans="5:7" s="8" customFormat="1" x14ac:dyDescent="0.2">
      <c r="E364" s="9"/>
      <c r="F364" s="98"/>
      <c r="G364" s="13"/>
    </row>
    <row r="365" spans="5:7" s="8" customFormat="1" x14ac:dyDescent="0.2">
      <c r="E365" s="9"/>
      <c r="F365" s="98"/>
      <c r="G365" s="13"/>
    </row>
    <row r="366" spans="5:7" s="8" customFormat="1" x14ac:dyDescent="0.2">
      <c r="E366" s="9"/>
      <c r="F366" s="98"/>
      <c r="G366" s="13"/>
    </row>
    <row r="367" spans="5:7" s="8" customFormat="1" x14ac:dyDescent="0.2">
      <c r="E367" s="9"/>
      <c r="F367" s="98"/>
      <c r="G367" s="13"/>
    </row>
    <row r="368" spans="5:7" s="8" customFormat="1" x14ac:dyDescent="0.2">
      <c r="E368" s="9"/>
      <c r="F368" s="98"/>
      <c r="G368" s="13"/>
    </row>
    <row r="369" spans="5:7" s="8" customFormat="1" x14ac:dyDescent="0.2">
      <c r="E369" s="9"/>
      <c r="F369" s="98"/>
      <c r="G369" s="13"/>
    </row>
    <row r="370" spans="5:7" s="8" customFormat="1" x14ac:dyDescent="0.2">
      <c r="E370" s="9"/>
      <c r="F370" s="98"/>
      <c r="G370" s="13"/>
    </row>
    <row r="371" spans="5:7" s="8" customFormat="1" x14ac:dyDescent="0.2">
      <c r="E371" s="9"/>
      <c r="F371" s="98"/>
      <c r="G371" s="13"/>
    </row>
    <row r="372" spans="5:7" s="8" customFormat="1" x14ac:dyDescent="0.2">
      <c r="E372" s="9"/>
      <c r="F372" s="98"/>
      <c r="G372" s="13"/>
    </row>
    <row r="373" spans="5:7" s="8" customFormat="1" x14ac:dyDescent="0.2">
      <c r="E373" s="9"/>
      <c r="F373" s="98"/>
      <c r="G373" s="13"/>
    </row>
    <row r="374" spans="5:7" s="8" customFormat="1" x14ac:dyDescent="0.2">
      <c r="E374" s="9"/>
      <c r="F374" s="98"/>
      <c r="G374" s="13"/>
    </row>
    <row r="375" spans="5:7" s="8" customFormat="1" x14ac:dyDescent="0.2">
      <c r="E375" s="9"/>
      <c r="F375" s="98"/>
      <c r="G375" s="13"/>
    </row>
    <row r="376" spans="5:7" s="8" customFormat="1" x14ac:dyDescent="0.2">
      <c r="E376" s="9"/>
      <c r="F376" s="98"/>
      <c r="G376" s="13"/>
    </row>
    <row r="377" spans="5:7" s="8" customFormat="1" x14ac:dyDescent="0.2">
      <c r="E377" s="9"/>
      <c r="F377" s="98"/>
      <c r="G377" s="13"/>
    </row>
    <row r="378" spans="5:7" s="8" customFormat="1" x14ac:dyDescent="0.2">
      <c r="E378" s="9"/>
      <c r="F378" s="98"/>
      <c r="G378" s="13"/>
    </row>
    <row r="379" spans="5:7" s="8" customFormat="1" x14ac:dyDescent="0.2">
      <c r="E379" s="9"/>
      <c r="F379" s="98"/>
      <c r="G379" s="13"/>
    </row>
    <row r="380" spans="5:7" s="8" customFormat="1" x14ac:dyDescent="0.2">
      <c r="E380" s="9"/>
      <c r="F380" s="98"/>
      <c r="G380" s="13"/>
    </row>
    <row r="381" spans="5:7" s="8" customFormat="1" x14ac:dyDescent="0.2">
      <c r="E381" s="9"/>
      <c r="F381" s="98"/>
      <c r="G381" s="13"/>
    </row>
    <row r="382" spans="5:7" s="8" customFormat="1" x14ac:dyDescent="0.2">
      <c r="E382" s="9"/>
      <c r="F382" s="98"/>
      <c r="G382" s="13"/>
    </row>
    <row r="383" spans="5:7" s="8" customFormat="1" x14ac:dyDescent="0.2">
      <c r="E383" s="9"/>
      <c r="F383" s="98"/>
      <c r="G383" s="13"/>
    </row>
    <row r="384" spans="5:7" s="8" customFormat="1" x14ac:dyDescent="0.2">
      <c r="E384" s="9"/>
      <c r="F384" s="98"/>
      <c r="G384" s="13"/>
    </row>
    <row r="385" spans="5:7" s="8" customFormat="1" x14ac:dyDescent="0.2">
      <c r="E385" s="9"/>
      <c r="F385" s="98"/>
      <c r="G385" s="13"/>
    </row>
    <row r="386" spans="5:7" s="8" customFormat="1" x14ac:dyDescent="0.2">
      <c r="E386" s="9"/>
      <c r="F386" s="98"/>
      <c r="G386" s="13"/>
    </row>
    <row r="387" spans="5:7" s="8" customFormat="1" x14ac:dyDescent="0.2">
      <c r="E387" s="9"/>
      <c r="F387" s="98"/>
      <c r="G387" s="13"/>
    </row>
    <row r="388" spans="5:7" s="8" customFormat="1" x14ac:dyDescent="0.2">
      <c r="E388" s="9"/>
      <c r="F388" s="98"/>
      <c r="G388" s="13"/>
    </row>
    <row r="389" spans="5:7" s="8" customFormat="1" x14ac:dyDescent="0.2">
      <c r="E389" s="9"/>
      <c r="F389" s="98"/>
      <c r="G389" s="13"/>
    </row>
    <row r="390" spans="5:7" s="8" customFormat="1" x14ac:dyDescent="0.2">
      <c r="E390" s="9"/>
      <c r="F390" s="98"/>
      <c r="G390" s="13"/>
    </row>
    <row r="391" spans="5:7" s="8" customFormat="1" x14ac:dyDescent="0.2">
      <c r="E391" s="9"/>
      <c r="F391" s="98"/>
      <c r="G391" s="13"/>
    </row>
    <row r="392" spans="5:7" s="8" customFormat="1" x14ac:dyDescent="0.2">
      <c r="E392" s="9"/>
      <c r="F392" s="98"/>
      <c r="G392" s="13"/>
    </row>
    <row r="393" spans="5:7" s="8" customFormat="1" x14ac:dyDescent="0.2">
      <c r="E393" s="9"/>
      <c r="F393" s="98"/>
      <c r="G393" s="13"/>
    </row>
    <row r="394" spans="5:7" s="8" customFormat="1" x14ac:dyDescent="0.2">
      <c r="E394" s="9"/>
      <c r="F394" s="98"/>
      <c r="G394" s="13"/>
    </row>
    <row r="395" spans="5:7" s="8" customFormat="1" x14ac:dyDescent="0.2">
      <c r="E395" s="9"/>
      <c r="F395" s="98"/>
      <c r="G395" s="13"/>
    </row>
    <row r="396" spans="5:7" s="8" customFormat="1" x14ac:dyDescent="0.2">
      <c r="E396" s="9"/>
      <c r="F396" s="98"/>
      <c r="G396" s="13"/>
    </row>
    <row r="397" spans="5:7" s="8" customFormat="1" x14ac:dyDescent="0.2">
      <c r="E397" s="9"/>
      <c r="F397" s="98"/>
      <c r="G397" s="13"/>
    </row>
    <row r="398" spans="5:7" s="8" customFormat="1" x14ac:dyDescent="0.2">
      <c r="E398" s="9"/>
      <c r="F398" s="98"/>
      <c r="G398" s="13"/>
    </row>
    <row r="399" spans="5:7" s="8" customFormat="1" x14ac:dyDescent="0.2">
      <c r="E399" s="9"/>
      <c r="F399" s="98"/>
      <c r="G399" s="13"/>
    </row>
    <row r="400" spans="5:7" s="8" customFormat="1" x14ac:dyDescent="0.2">
      <c r="E400" s="9"/>
      <c r="F400" s="98"/>
      <c r="G400" s="13"/>
    </row>
    <row r="401" spans="5:7" s="8" customFormat="1" x14ac:dyDescent="0.2">
      <c r="E401" s="9"/>
      <c r="F401" s="98"/>
      <c r="G401" s="13"/>
    </row>
    <row r="402" spans="5:7" s="8" customFormat="1" x14ac:dyDescent="0.2">
      <c r="E402" s="9"/>
      <c r="F402" s="98"/>
      <c r="G402" s="13"/>
    </row>
    <row r="403" spans="5:7" s="8" customFormat="1" x14ac:dyDescent="0.2">
      <c r="E403" s="9"/>
      <c r="F403" s="98"/>
      <c r="G403" s="13"/>
    </row>
    <row r="404" spans="5:7" s="8" customFormat="1" x14ac:dyDescent="0.2">
      <c r="E404" s="9"/>
      <c r="F404" s="98"/>
      <c r="G404" s="13"/>
    </row>
    <row r="405" spans="5:7" s="8" customFormat="1" x14ac:dyDescent="0.2">
      <c r="E405" s="9"/>
      <c r="F405" s="98"/>
      <c r="G405" s="13"/>
    </row>
    <row r="406" spans="5:7" s="8" customFormat="1" x14ac:dyDescent="0.2">
      <c r="E406" s="9"/>
      <c r="F406" s="98"/>
      <c r="G406" s="13"/>
    </row>
    <row r="407" spans="5:7" s="8" customFormat="1" x14ac:dyDescent="0.2">
      <c r="E407" s="9"/>
      <c r="F407" s="98"/>
      <c r="G407" s="13"/>
    </row>
    <row r="408" spans="5:7" s="8" customFormat="1" x14ac:dyDescent="0.2">
      <c r="E408" s="9"/>
      <c r="F408" s="98"/>
      <c r="G408" s="13"/>
    </row>
    <row r="409" spans="5:7" s="8" customFormat="1" x14ac:dyDescent="0.2">
      <c r="E409" s="9"/>
      <c r="F409" s="98"/>
      <c r="G409" s="13"/>
    </row>
    <row r="410" spans="5:7" s="8" customFormat="1" x14ac:dyDescent="0.2">
      <c r="E410" s="9"/>
      <c r="F410" s="98"/>
      <c r="G410" s="13"/>
    </row>
    <row r="411" spans="5:7" s="8" customFormat="1" x14ac:dyDescent="0.2">
      <c r="E411" s="9"/>
      <c r="F411" s="98"/>
      <c r="G411" s="13"/>
    </row>
    <row r="412" spans="5:7" s="8" customFormat="1" x14ac:dyDescent="0.2">
      <c r="E412" s="9"/>
      <c r="F412" s="98"/>
      <c r="G412" s="13"/>
    </row>
    <row r="413" spans="5:7" s="8" customFormat="1" x14ac:dyDescent="0.2">
      <c r="E413" s="9"/>
      <c r="F413" s="98"/>
      <c r="G413" s="13"/>
    </row>
    <row r="414" spans="5:7" s="8" customFormat="1" x14ac:dyDescent="0.2">
      <c r="E414" s="9"/>
      <c r="F414" s="98"/>
      <c r="G414" s="13"/>
    </row>
    <row r="415" spans="5:7" s="8" customFormat="1" x14ac:dyDescent="0.2">
      <c r="E415" s="9"/>
      <c r="F415" s="98"/>
      <c r="G415" s="13"/>
    </row>
    <row r="416" spans="5:7" s="8" customFormat="1" x14ac:dyDescent="0.2">
      <c r="E416" s="9"/>
      <c r="F416" s="98"/>
      <c r="G416" s="13"/>
    </row>
    <row r="417" spans="5:7" s="8" customFormat="1" x14ac:dyDescent="0.2">
      <c r="E417" s="9"/>
      <c r="F417" s="98"/>
      <c r="G417" s="13"/>
    </row>
    <row r="418" spans="5:7" s="8" customFormat="1" x14ac:dyDescent="0.2">
      <c r="E418" s="9"/>
      <c r="F418" s="98"/>
      <c r="G418" s="13"/>
    </row>
    <row r="419" spans="5:7" s="8" customFormat="1" x14ac:dyDescent="0.2">
      <c r="E419" s="9"/>
      <c r="F419" s="98"/>
      <c r="G419" s="13"/>
    </row>
    <row r="420" spans="5:7" s="8" customFormat="1" x14ac:dyDescent="0.2">
      <c r="E420" s="9"/>
      <c r="F420" s="98"/>
      <c r="G420" s="13"/>
    </row>
    <row r="421" spans="5:7" s="8" customFormat="1" x14ac:dyDescent="0.2">
      <c r="E421" s="9"/>
      <c r="F421" s="98"/>
      <c r="G421" s="13"/>
    </row>
    <row r="422" spans="5:7" s="8" customFormat="1" x14ac:dyDescent="0.2">
      <c r="E422" s="9"/>
      <c r="F422" s="98"/>
      <c r="G422" s="13"/>
    </row>
    <row r="423" spans="5:7" s="8" customFormat="1" x14ac:dyDescent="0.2">
      <c r="E423" s="9"/>
      <c r="F423" s="98"/>
      <c r="G423" s="13"/>
    </row>
    <row r="424" spans="5:7" s="8" customFormat="1" x14ac:dyDescent="0.2">
      <c r="E424" s="9"/>
      <c r="F424" s="98"/>
      <c r="G424" s="13"/>
    </row>
    <row r="425" spans="5:7" s="8" customFormat="1" x14ac:dyDescent="0.2">
      <c r="E425" s="9"/>
      <c r="F425" s="98"/>
      <c r="G425" s="13"/>
    </row>
    <row r="426" spans="5:7" s="8" customFormat="1" x14ac:dyDescent="0.2">
      <c r="E426" s="9"/>
      <c r="F426" s="98"/>
      <c r="G426" s="13"/>
    </row>
    <row r="427" spans="5:7" s="8" customFormat="1" x14ac:dyDescent="0.2">
      <c r="E427" s="9"/>
      <c r="F427" s="98"/>
      <c r="G427" s="13"/>
    </row>
    <row r="428" spans="5:7" s="8" customFormat="1" x14ac:dyDescent="0.2">
      <c r="E428" s="9"/>
      <c r="F428" s="98"/>
      <c r="G428" s="13"/>
    </row>
    <row r="429" spans="5:7" s="8" customFormat="1" x14ac:dyDescent="0.2">
      <c r="E429" s="9"/>
      <c r="F429" s="98"/>
      <c r="G429" s="13"/>
    </row>
    <row r="430" spans="5:7" s="8" customFormat="1" x14ac:dyDescent="0.2">
      <c r="E430" s="9"/>
      <c r="F430" s="98"/>
      <c r="G430" s="13"/>
    </row>
    <row r="431" spans="5:7" s="8" customFormat="1" x14ac:dyDescent="0.2">
      <c r="E431" s="9"/>
      <c r="F431" s="98"/>
      <c r="G431" s="13"/>
    </row>
    <row r="432" spans="5:7" s="8" customFormat="1" x14ac:dyDescent="0.2">
      <c r="E432" s="9"/>
      <c r="F432" s="98"/>
      <c r="G432" s="13"/>
    </row>
    <row r="433" spans="5:7" s="8" customFormat="1" x14ac:dyDescent="0.2">
      <c r="E433" s="9"/>
      <c r="F433" s="98"/>
      <c r="G433" s="13"/>
    </row>
    <row r="434" spans="5:7" s="8" customFormat="1" x14ac:dyDescent="0.2">
      <c r="E434" s="9"/>
      <c r="F434" s="98"/>
      <c r="G434" s="13"/>
    </row>
    <row r="435" spans="5:7" s="8" customFormat="1" x14ac:dyDescent="0.2">
      <c r="E435" s="9"/>
      <c r="F435" s="98"/>
      <c r="G435" s="13"/>
    </row>
    <row r="436" spans="5:7" s="8" customFormat="1" x14ac:dyDescent="0.2">
      <c r="E436" s="9"/>
      <c r="F436" s="98"/>
      <c r="G436" s="13"/>
    </row>
    <row r="437" spans="5:7" s="8" customFormat="1" x14ac:dyDescent="0.2">
      <c r="E437" s="9"/>
      <c r="F437" s="98"/>
      <c r="G437" s="13"/>
    </row>
    <row r="438" spans="5:7" s="8" customFormat="1" x14ac:dyDescent="0.2">
      <c r="E438" s="9"/>
      <c r="F438" s="98"/>
      <c r="G438" s="13"/>
    </row>
    <row r="439" spans="5:7" s="8" customFormat="1" x14ac:dyDescent="0.2">
      <c r="E439" s="9"/>
      <c r="F439" s="98"/>
      <c r="G439" s="13"/>
    </row>
    <row r="440" spans="5:7" s="8" customFormat="1" x14ac:dyDescent="0.2">
      <c r="E440" s="9"/>
      <c r="F440" s="98"/>
      <c r="G440" s="13"/>
    </row>
    <row r="441" spans="5:7" s="8" customFormat="1" x14ac:dyDescent="0.2">
      <c r="E441" s="9"/>
      <c r="F441" s="98"/>
      <c r="G441" s="13"/>
    </row>
    <row r="442" spans="5:7" s="8" customFormat="1" x14ac:dyDescent="0.2">
      <c r="E442" s="9"/>
      <c r="F442" s="98"/>
      <c r="G442" s="13"/>
    </row>
    <row r="443" spans="5:7" s="8" customFormat="1" x14ac:dyDescent="0.2">
      <c r="E443" s="9"/>
      <c r="F443" s="98"/>
      <c r="G443" s="13"/>
    </row>
    <row r="444" spans="5:7" s="8" customFormat="1" x14ac:dyDescent="0.2">
      <c r="E444" s="9"/>
      <c r="F444" s="98"/>
      <c r="G444" s="13"/>
    </row>
    <row r="445" spans="5:7" s="8" customFormat="1" x14ac:dyDescent="0.2">
      <c r="E445" s="9"/>
      <c r="F445" s="98"/>
      <c r="G445" s="13"/>
    </row>
    <row r="446" spans="5:7" s="8" customFormat="1" x14ac:dyDescent="0.2">
      <c r="E446" s="9"/>
      <c r="F446" s="98"/>
      <c r="G446" s="13"/>
    </row>
    <row r="447" spans="5:7" s="8" customFormat="1" x14ac:dyDescent="0.2">
      <c r="E447" s="9"/>
      <c r="F447" s="98"/>
      <c r="G447" s="13"/>
    </row>
    <row r="448" spans="5:7" s="8" customFormat="1" x14ac:dyDescent="0.2">
      <c r="E448" s="9"/>
      <c r="F448" s="98"/>
      <c r="G448" s="13"/>
    </row>
    <row r="449" spans="5:7" s="8" customFormat="1" x14ac:dyDescent="0.2">
      <c r="E449" s="9"/>
      <c r="F449" s="98"/>
      <c r="G449" s="13"/>
    </row>
    <row r="450" spans="5:7" s="8" customFormat="1" x14ac:dyDescent="0.2">
      <c r="E450" s="9"/>
      <c r="F450" s="98"/>
      <c r="G450" s="13"/>
    </row>
    <row r="451" spans="5:7" s="8" customFormat="1" x14ac:dyDescent="0.2">
      <c r="E451" s="9"/>
      <c r="F451" s="98"/>
      <c r="G451" s="13"/>
    </row>
    <row r="452" spans="5:7" s="8" customFormat="1" x14ac:dyDescent="0.2">
      <c r="E452" s="9"/>
      <c r="F452" s="98"/>
      <c r="G452" s="13"/>
    </row>
    <row r="453" spans="5:7" s="8" customFormat="1" x14ac:dyDescent="0.2">
      <c r="E453" s="9"/>
      <c r="F453" s="98"/>
      <c r="G453" s="13"/>
    </row>
    <row r="454" spans="5:7" s="8" customFormat="1" x14ac:dyDescent="0.2">
      <c r="E454" s="9"/>
      <c r="F454" s="98"/>
      <c r="G454" s="13"/>
    </row>
    <row r="455" spans="5:7" s="8" customFormat="1" x14ac:dyDescent="0.2">
      <c r="E455" s="9"/>
      <c r="F455" s="98"/>
      <c r="G455" s="13"/>
    </row>
    <row r="456" spans="5:7" s="8" customFormat="1" x14ac:dyDescent="0.2">
      <c r="E456" s="9"/>
      <c r="F456" s="98"/>
      <c r="G456" s="13"/>
    </row>
    <row r="457" spans="5:7" s="8" customFormat="1" x14ac:dyDescent="0.2">
      <c r="E457" s="9"/>
      <c r="F457" s="98"/>
      <c r="G457" s="13"/>
    </row>
    <row r="458" spans="5:7" s="8" customFormat="1" x14ac:dyDescent="0.2">
      <c r="E458" s="9"/>
      <c r="F458" s="98"/>
      <c r="G458" s="13"/>
    </row>
    <row r="459" spans="5:7" s="8" customFormat="1" x14ac:dyDescent="0.2">
      <c r="E459" s="9"/>
      <c r="F459" s="98"/>
      <c r="G459" s="13"/>
    </row>
    <row r="460" spans="5:7" s="8" customFormat="1" x14ac:dyDescent="0.2">
      <c r="E460" s="9"/>
      <c r="F460" s="98"/>
      <c r="G460" s="13"/>
    </row>
    <row r="461" spans="5:7" s="8" customFormat="1" x14ac:dyDescent="0.2">
      <c r="E461" s="9"/>
      <c r="F461" s="98"/>
      <c r="G461" s="13"/>
    </row>
    <row r="462" spans="5:7" s="8" customFormat="1" x14ac:dyDescent="0.2">
      <c r="E462" s="9"/>
      <c r="F462" s="98"/>
      <c r="G462" s="13"/>
    </row>
    <row r="463" spans="5:7" s="8" customFormat="1" x14ac:dyDescent="0.2">
      <c r="E463" s="9"/>
      <c r="F463" s="98"/>
      <c r="G463" s="13"/>
    </row>
    <row r="464" spans="5:7" s="8" customFormat="1" x14ac:dyDescent="0.2">
      <c r="E464" s="9"/>
      <c r="F464" s="98"/>
      <c r="G464" s="13"/>
    </row>
    <row r="465" spans="5:7" s="8" customFormat="1" x14ac:dyDescent="0.2">
      <c r="E465" s="9"/>
      <c r="F465" s="98"/>
      <c r="G465" s="13"/>
    </row>
    <row r="466" spans="5:7" s="8" customFormat="1" x14ac:dyDescent="0.2">
      <c r="E466" s="9"/>
      <c r="F466" s="98"/>
      <c r="G466" s="13"/>
    </row>
    <row r="467" spans="5:7" s="8" customFormat="1" x14ac:dyDescent="0.2">
      <c r="E467" s="9"/>
      <c r="F467" s="98"/>
      <c r="G467" s="13"/>
    </row>
    <row r="468" spans="5:7" s="8" customFormat="1" x14ac:dyDescent="0.2">
      <c r="E468" s="9"/>
      <c r="F468" s="98"/>
      <c r="G468" s="13"/>
    </row>
    <row r="469" spans="5:7" s="8" customFormat="1" x14ac:dyDescent="0.2">
      <c r="E469" s="9"/>
      <c r="F469" s="98"/>
      <c r="G469" s="13"/>
    </row>
    <row r="470" spans="5:7" s="8" customFormat="1" x14ac:dyDescent="0.2">
      <c r="E470" s="9"/>
      <c r="F470" s="98"/>
      <c r="G470" s="13"/>
    </row>
    <row r="471" spans="5:7" s="8" customFormat="1" x14ac:dyDescent="0.2">
      <c r="E471" s="9"/>
      <c r="F471" s="98"/>
      <c r="G471" s="13"/>
    </row>
    <row r="472" spans="5:7" s="8" customFormat="1" x14ac:dyDescent="0.2">
      <c r="E472" s="9"/>
      <c r="F472" s="98"/>
      <c r="G472" s="13"/>
    </row>
    <row r="473" spans="5:7" s="8" customFormat="1" x14ac:dyDescent="0.2">
      <c r="E473" s="9"/>
      <c r="F473" s="98"/>
      <c r="G473" s="13"/>
    </row>
    <row r="474" spans="5:7" s="8" customFormat="1" x14ac:dyDescent="0.2">
      <c r="E474" s="9"/>
      <c r="F474" s="98"/>
      <c r="G474" s="13"/>
    </row>
    <row r="475" spans="5:7" s="8" customFormat="1" x14ac:dyDescent="0.2">
      <c r="E475" s="9"/>
      <c r="F475" s="98"/>
      <c r="G475" s="13"/>
    </row>
    <row r="476" spans="5:7" s="8" customFormat="1" x14ac:dyDescent="0.2">
      <c r="E476" s="9"/>
      <c r="F476" s="98"/>
      <c r="G476" s="13"/>
    </row>
    <row r="477" spans="5:7" s="8" customFormat="1" x14ac:dyDescent="0.2">
      <c r="E477" s="9"/>
      <c r="F477" s="98"/>
      <c r="G477" s="13"/>
    </row>
    <row r="478" spans="5:7" s="8" customFormat="1" x14ac:dyDescent="0.2">
      <c r="E478" s="9"/>
      <c r="F478" s="98"/>
      <c r="G478" s="13"/>
    </row>
    <row r="479" spans="5:7" s="8" customFormat="1" x14ac:dyDescent="0.2">
      <c r="E479" s="9"/>
      <c r="F479" s="98"/>
      <c r="G479" s="13"/>
    </row>
    <row r="480" spans="5:7" s="8" customFormat="1" x14ac:dyDescent="0.2">
      <c r="E480" s="9"/>
      <c r="F480" s="98"/>
      <c r="G480" s="13"/>
    </row>
    <row r="481" spans="5:7" s="8" customFormat="1" x14ac:dyDescent="0.2">
      <c r="E481" s="9"/>
      <c r="F481" s="98"/>
      <c r="G481" s="13"/>
    </row>
    <row r="482" spans="5:7" s="8" customFormat="1" x14ac:dyDescent="0.2">
      <c r="E482" s="9"/>
      <c r="F482" s="98"/>
      <c r="G482" s="13"/>
    </row>
    <row r="483" spans="5:7" s="8" customFormat="1" x14ac:dyDescent="0.2">
      <c r="E483" s="9"/>
      <c r="F483" s="98"/>
      <c r="G483" s="13"/>
    </row>
    <row r="484" spans="5:7" s="8" customFormat="1" x14ac:dyDescent="0.2">
      <c r="E484" s="9"/>
      <c r="F484" s="98"/>
      <c r="G484" s="13"/>
    </row>
    <row r="485" spans="5:7" s="8" customFormat="1" x14ac:dyDescent="0.2">
      <c r="E485" s="9"/>
      <c r="F485" s="98"/>
      <c r="G485" s="13"/>
    </row>
    <row r="486" spans="5:7" s="8" customFormat="1" x14ac:dyDescent="0.2">
      <c r="E486" s="9"/>
      <c r="F486" s="98"/>
      <c r="G486" s="13"/>
    </row>
    <row r="487" spans="5:7" s="8" customFormat="1" x14ac:dyDescent="0.2">
      <c r="E487" s="9"/>
      <c r="F487" s="98"/>
      <c r="G487" s="13"/>
    </row>
    <row r="488" spans="5:7" s="8" customFormat="1" x14ac:dyDescent="0.2">
      <c r="E488" s="9"/>
      <c r="F488" s="98"/>
      <c r="G488" s="13"/>
    </row>
    <row r="489" spans="5:7" s="8" customFormat="1" x14ac:dyDescent="0.2">
      <c r="E489" s="9"/>
      <c r="F489" s="98"/>
      <c r="G489" s="13"/>
    </row>
    <row r="490" spans="5:7" s="8" customFormat="1" x14ac:dyDescent="0.2">
      <c r="E490" s="9"/>
      <c r="F490" s="98"/>
      <c r="G490" s="13"/>
    </row>
    <row r="491" spans="5:7" s="8" customFormat="1" x14ac:dyDescent="0.2">
      <c r="E491" s="9"/>
      <c r="F491" s="98"/>
      <c r="G491" s="13"/>
    </row>
    <row r="492" spans="5:7" s="8" customFormat="1" x14ac:dyDescent="0.2">
      <c r="E492" s="9"/>
      <c r="F492" s="98"/>
      <c r="G492" s="13"/>
    </row>
    <row r="493" spans="5:7" s="8" customFormat="1" x14ac:dyDescent="0.2">
      <c r="E493" s="9"/>
      <c r="F493" s="98"/>
      <c r="G493" s="13"/>
    </row>
    <row r="494" spans="5:7" s="8" customFormat="1" x14ac:dyDescent="0.2">
      <c r="E494" s="9"/>
      <c r="F494" s="98"/>
      <c r="G494" s="13"/>
    </row>
    <row r="495" spans="5:7" s="8" customFormat="1" x14ac:dyDescent="0.2">
      <c r="E495" s="9"/>
      <c r="F495" s="98"/>
      <c r="G495" s="13"/>
    </row>
    <row r="496" spans="5:7" s="8" customFormat="1" x14ac:dyDescent="0.2">
      <c r="E496" s="9"/>
      <c r="F496" s="98"/>
      <c r="G496" s="13"/>
    </row>
    <row r="497" spans="5:7" s="8" customFormat="1" x14ac:dyDescent="0.2">
      <c r="E497" s="9"/>
      <c r="F497" s="98"/>
      <c r="G497" s="13"/>
    </row>
    <row r="498" spans="5:7" s="8" customFormat="1" x14ac:dyDescent="0.2">
      <c r="E498" s="9"/>
      <c r="F498" s="98"/>
      <c r="G498" s="13"/>
    </row>
    <row r="499" spans="5:7" s="8" customFormat="1" x14ac:dyDescent="0.2">
      <c r="E499" s="9"/>
      <c r="F499" s="98"/>
      <c r="G499" s="13"/>
    </row>
    <row r="500" spans="5:7" s="10" customFormat="1" x14ac:dyDescent="0.2">
      <c r="E500" s="11"/>
      <c r="F500" s="129"/>
      <c r="G500" s="14"/>
    </row>
    <row r="501" spans="5:7" s="10" customFormat="1" x14ac:dyDescent="0.2">
      <c r="E501" s="11"/>
      <c r="F501" s="129"/>
      <c r="G501" s="14"/>
    </row>
    <row r="502" spans="5:7" s="10" customFormat="1" x14ac:dyDescent="0.2">
      <c r="E502" s="11"/>
      <c r="F502" s="129"/>
      <c r="G502" s="14"/>
    </row>
    <row r="503" spans="5:7" s="10" customFormat="1" x14ac:dyDescent="0.2">
      <c r="E503" s="11"/>
      <c r="F503" s="129"/>
      <c r="G503" s="14"/>
    </row>
    <row r="504" spans="5:7" s="10" customFormat="1" x14ac:dyDescent="0.2">
      <c r="E504" s="11"/>
      <c r="F504" s="129"/>
      <c r="G504" s="14"/>
    </row>
    <row r="505" spans="5:7" s="10" customFormat="1" x14ac:dyDescent="0.2">
      <c r="E505" s="11"/>
      <c r="F505" s="129"/>
      <c r="G505" s="14"/>
    </row>
    <row r="506" spans="5:7" s="10" customFormat="1" x14ac:dyDescent="0.2">
      <c r="E506" s="11"/>
      <c r="F506" s="129"/>
      <c r="G506" s="14"/>
    </row>
    <row r="507" spans="5:7" s="10" customFormat="1" x14ac:dyDescent="0.2">
      <c r="E507" s="11"/>
      <c r="F507" s="129"/>
      <c r="G507" s="14"/>
    </row>
    <row r="508" spans="5:7" s="10" customFormat="1" x14ac:dyDescent="0.2">
      <c r="E508" s="11"/>
      <c r="F508" s="129"/>
      <c r="G508" s="14"/>
    </row>
    <row r="509" spans="5:7" s="10" customFormat="1" x14ac:dyDescent="0.2">
      <c r="E509" s="11"/>
      <c r="F509" s="129"/>
      <c r="G509" s="14"/>
    </row>
    <row r="510" spans="5:7" s="10" customFormat="1" x14ac:dyDescent="0.2">
      <c r="E510" s="11"/>
      <c r="F510" s="129"/>
      <c r="G510" s="14"/>
    </row>
    <row r="511" spans="5:7" s="10" customFormat="1" x14ac:dyDescent="0.2">
      <c r="E511" s="11"/>
      <c r="F511" s="129"/>
      <c r="G511" s="14"/>
    </row>
    <row r="512" spans="5:7" s="10" customFormat="1" x14ac:dyDescent="0.2">
      <c r="E512" s="11"/>
      <c r="F512" s="129"/>
      <c r="G512" s="14"/>
    </row>
    <row r="513" spans="5:7" s="10" customFormat="1" x14ac:dyDescent="0.2">
      <c r="E513" s="11"/>
      <c r="F513" s="129"/>
      <c r="G513" s="14"/>
    </row>
    <row r="514" spans="5:7" s="10" customFormat="1" x14ac:dyDescent="0.2">
      <c r="E514" s="11"/>
      <c r="F514" s="129"/>
      <c r="G514" s="14"/>
    </row>
    <row r="515" spans="5:7" s="10" customFormat="1" x14ac:dyDescent="0.2">
      <c r="E515" s="11"/>
      <c r="F515" s="129"/>
      <c r="G515" s="14"/>
    </row>
    <row r="516" spans="5:7" s="10" customFormat="1" x14ac:dyDescent="0.2">
      <c r="E516" s="11"/>
      <c r="F516" s="129"/>
      <c r="G516" s="14"/>
    </row>
    <row r="517" spans="5:7" s="10" customFormat="1" x14ac:dyDescent="0.2">
      <c r="E517" s="11"/>
      <c r="F517" s="129"/>
      <c r="G517" s="14"/>
    </row>
    <row r="518" spans="5:7" s="10" customFormat="1" x14ac:dyDescent="0.2">
      <c r="E518" s="11"/>
      <c r="F518" s="129"/>
      <c r="G518" s="14"/>
    </row>
    <row r="519" spans="5:7" s="10" customFormat="1" x14ac:dyDescent="0.2">
      <c r="E519" s="11"/>
      <c r="F519" s="129"/>
      <c r="G519" s="14"/>
    </row>
    <row r="520" spans="5:7" s="10" customFormat="1" x14ac:dyDescent="0.2">
      <c r="E520" s="11"/>
      <c r="F520" s="129"/>
      <c r="G520" s="14"/>
    </row>
    <row r="521" spans="5:7" s="10" customFormat="1" x14ac:dyDescent="0.2">
      <c r="E521" s="11"/>
      <c r="F521" s="129"/>
      <c r="G521" s="14"/>
    </row>
    <row r="522" spans="5:7" s="10" customFormat="1" x14ac:dyDescent="0.2">
      <c r="E522" s="11"/>
      <c r="F522" s="129"/>
      <c r="G522" s="14"/>
    </row>
    <row r="523" spans="5:7" s="10" customFormat="1" x14ac:dyDescent="0.2">
      <c r="E523" s="11"/>
      <c r="F523" s="129"/>
      <c r="G523" s="14"/>
    </row>
    <row r="524" spans="5:7" s="10" customFormat="1" x14ac:dyDescent="0.2">
      <c r="E524" s="11"/>
      <c r="F524" s="129"/>
      <c r="G524" s="14"/>
    </row>
    <row r="525" spans="5:7" s="10" customFormat="1" x14ac:dyDescent="0.2">
      <c r="E525" s="11"/>
      <c r="F525" s="129"/>
      <c r="G525" s="14"/>
    </row>
    <row r="526" spans="5:7" s="10" customFormat="1" x14ac:dyDescent="0.2">
      <c r="E526" s="11"/>
      <c r="F526" s="129"/>
      <c r="G526" s="14"/>
    </row>
    <row r="527" spans="5:7" s="10" customFormat="1" x14ac:dyDescent="0.2">
      <c r="E527" s="11"/>
      <c r="F527" s="129"/>
      <c r="G527" s="14"/>
    </row>
    <row r="528" spans="5:7" s="10" customFormat="1" x14ac:dyDescent="0.2">
      <c r="E528" s="11"/>
      <c r="F528" s="129"/>
      <c r="G528" s="14"/>
    </row>
    <row r="529" spans="5:7" s="10" customFormat="1" x14ac:dyDescent="0.2">
      <c r="E529" s="11"/>
      <c r="F529" s="129"/>
      <c r="G529" s="14"/>
    </row>
    <row r="530" spans="5:7" s="10" customFormat="1" x14ac:dyDescent="0.2">
      <c r="E530" s="11"/>
      <c r="F530" s="129"/>
      <c r="G530" s="14"/>
    </row>
    <row r="531" spans="5:7" s="10" customFormat="1" x14ac:dyDescent="0.2">
      <c r="E531" s="11"/>
      <c r="F531" s="129"/>
      <c r="G531" s="14"/>
    </row>
    <row r="532" spans="5:7" s="10" customFormat="1" x14ac:dyDescent="0.2">
      <c r="E532" s="11"/>
      <c r="F532" s="129"/>
      <c r="G532" s="14"/>
    </row>
    <row r="533" spans="5:7" s="10" customFormat="1" x14ac:dyDescent="0.2">
      <c r="E533" s="11"/>
      <c r="F533" s="129"/>
      <c r="G533" s="14"/>
    </row>
    <row r="534" spans="5:7" s="10" customFormat="1" x14ac:dyDescent="0.2">
      <c r="E534" s="11"/>
      <c r="F534" s="129"/>
      <c r="G534" s="14"/>
    </row>
    <row r="535" spans="5:7" s="10" customFormat="1" x14ac:dyDescent="0.2">
      <c r="E535" s="11"/>
      <c r="F535" s="129"/>
      <c r="G535" s="14"/>
    </row>
    <row r="536" spans="5:7" s="10" customFormat="1" x14ac:dyDescent="0.2">
      <c r="E536" s="11"/>
      <c r="F536" s="129"/>
      <c r="G536" s="14"/>
    </row>
    <row r="537" spans="5:7" s="10" customFormat="1" x14ac:dyDescent="0.2">
      <c r="E537" s="11"/>
      <c r="F537" s="129"/>
      <c r="G537" s="14"/>
    </row>
    <row r="538" spans="5:7" s="10" customFormat="1" x14ac:dyDescent="0.2">
      <c r="E538" s="11"/>
      <c r="F538" s="129"/>
      <c r="G538" s="14"/>
    </row>
    <row r="539" spans="5:7" s="10" customFormat="1" x14ac:dyDescent="0.2">
      <c r="E539" s="11"/>
      <c r="F539" s="129"/>
      <c r="G539" s="14"/>
    </row>
    <row r="540" spans="5:7" s="10" customFormat="1" x14ac:dyDescent="0.2">
      <c r="E540" s="11"/>
      <c r="F540" s="129"/>
      <c r="G540" s="14"/>
    </row>
    <row r="541" spans="5:7" s="10" customFormat="1" x14ac:dyDescent="0.2">
      <c r="E541" s="11"/>
      <c r="F541" s="129"/>
      <c r="G541" s="14"/>
    </row>
    <row r="542" spans="5:7" s="10" customFormat="1" x14ac:dyDescent="0.2">
      <c r="E542" s="11"/>
      <c r="F542" s="129"/>
      <c r="G542" s="14"/>
    </row>
    <row r="543" spans="5:7" s="10" customFormat="1" x14ac:dyDescent="0.2">
      <c r="E543" s="11"/>
      <c r="F543" s="129"/>
      <c r="G543" s="14"/>
    </row>
    <row r="544" spans="5:7" s="10" customFormat="1" x14ac:dyDescent="0.2">
      <c r="E544" s="11"/>
      <c r="F544" s="129"/>
      <c r="G544" s="14"/>
    </row>
    <row r="545" spans="5:7" s="10" customFormat="1" x14ac:dyDescent="0.2">
      <c r="E545" s="11"/>
      <c r="F545" s="129"/>
      <c r="G545" s="14"/>
    </row>
    <row r="546" spans="5:7" s="10" customFormat="1" x14ac:dyDescent="0.2">
      <c r="E546" s="11"/>
      <c r="F546" s="129"/>
      <c r="G546" s="14"/>
    </row>
    <row r="547" spans="5:7" s="10" customFormat="1" x14ac:dyDescent="0.2">
      <c r="E547" s="11"/>
      <c r="F547" s="129"/>
      <c r="G547" s="14"/>
    </row>
    <row r="548" spans="5:7" s="10" customFormat="1" x14ac:dyDescent="0.2">
      <c r="E548" s="11"/>
      <c r="F548" s="129"/>
      <c r="G548" s="14"/>
    </row>
    <row r="549" spans="5:7" s="10" customFormat="1" x14ac:dyDescent="0.2">
      <c r="E549" s="11"/>
      <c r="F549" s="129"/>
      <c r="G549" s="14"/>
    </row>
    <row r="550" spans="5:7" s="10" customFormat="1" x14ac:dyDescent="0.2">
      <c r="E550" s="11"/>
      <c r="F550" s="129"/>
      <c r="G550" s="14"/>
    </row>
    <row r="551" spans="5:7" s="10" customFormat="1" x14ac:dyDescent="0.2">
      <c r="E551" s="11"/>
      <c r="F551" s="129"/>
      <c r="G551" s="14"/>
    </row>
    <row r="552" spans="5:7" s="10" customFormat="1" x14ac:dyDescent="0.2">
      <c r="E552" s="11"/>
      <c r="F552" s="129"/>
      <c r="G552" s="14"/>
    </row>
    <row r="553" spans="5:7" s="10" customFormat="1" x14ac:dyDescent="0.2">
      <c r="E553" s="11"/>
      <c r="F553" s="129"/>
      <c r="G553" s="14"/>
    </row>
    <row r="554" spans="5:7" s="10" customFormat="1" x14ac:dyDescent="0.2">
      <c r="E554" s="11"/>
      <c r="F554" s="129"/>
      <c r="G554" s="14"/>
    </row>
    <row r="555" spans="5:7" s="10" customFormat="1" x14ac:dyDescent="0.2">
      <c r="E555" s="11"/>
      <c r="F555" s="129"/>
      <c r="G555" s="14"/>
    </row>
    <row r="556" spans="5:7" s="10" customFormat="1" x14ac:dyDescent="0.2">
      <c r="E556" s="11"/>
      <c r="F556" s="129"/>
      <c r="G556" s="14"/>
    </row>
    <row r="557" spans="5:7" s="10" customFormat="1" x14ac:dyDescent="0.2">
      <c r="E557" s="11"/>
      <c r="F557" s="129"/>
      <c r="G557" s="14"/>
    </row>
    <row r="558" spans="5:7" s="10" customFormat="1" x14ac:dyDescent="0.2">
      <c r="E558" s="11"/>
      <c r="F558" s="129"/>
      <c r="G558" s="14"/>
    </row>
    <row r="559" spans="5:7" s="10" customFormat="1" x14ac:dyDescent="0.2">
      <c r="E559" s="11"/>
      <c r="F559" s="129"/>
      <c r="G559" s="14"/>
    </row>
    <row r="560" spans="5:7" s="10" customFormat="1" x14ac:dyDescent="0.2">
      <c r="E560" s="11"/>
      <c r="F560" s="129"/>
      <c r="G560" s="14"/>
    </row>
    <row r="561" spans="5:7" s="10" customFormat="1" x14ac:dyDescent="0.2">
      <c r="E561" s="11"/>
      <c r="F561" s="129"/>
      <c r="G561" s="14"/>
    </row>
    <row r="562" spans="5:7" s="10" customFormat="1" x14ac:dyDescent="0.2">
      <c r="E562" s="11"/>
      <c r="F562" s="129"/>
      <c r="G562" s="14"/>
    </row>
    <row r="563" spans="5:7" s="10" customFormat="1" x14ac:dyDescent="0.2">
      <c r="E563" s="11"/>
      <c r="F563" s="129"/>
      <c r="G563" s="14"/>
    </row>
    <row r="564" spans="5:7" s="10" customFormat="1" x14ac:dyDescent="0.2">
      <c r="E564" s="11"/>
      <c r="F564" s="129"/>
      <c r="G564" s="14"/>
    </row>
    <row r="565" spans="5:7" s="10" customFormat="1" x14ac:dyDescent="0.2">
      <c r="E565" s="11"/>
      <c r="F565" s="129"/>
      <c r="G565" s="14"/>
    </row>
    <row r="566" spans="5:7" s="10" customFormat="1" x14ac:dyDescent="0.2">
      <c r="E566" s="11"/>
      <c r="F566" s="129"/>
      <c r="G566" s="14"/>
    </row>
    <row r="567" spans="5:7" s="10" customFormat="1" x14ac:dyDescent="0.2">
      <c r="E567" s="11"/>
      <c r="F567" s="129"/>
      <c r="G567" s="14"/>
    </row>
    <row r="568" spans="5:7" s="10" customFormat="1" x14ac:dyDescent="0.2">
      <c r="E568" s="11"/>
      <c r="F568" s="129"/>
      <c r="G568" s="14"/>
    </row>
    <row r="569" spans="5:7" s="10" customFormat="1" x14ac:dyDescent="0.2">
      <c r="E569" s="11"/>
      <c r="F569" s="129"/>
      <c r="G569" s="14"/>
    </row>
    <row r="570" spans="5:7" s="10" customFormat="1" x14ac:dyDescent="0.2">
      <c r="E570" s="11"/>
      <c r="F570" s="129"/>
      <c r="G570" s="14"/>
    </row>
    <row r="571" spans="5:7" s="10" customFormat="1" x14ac:dyDescent="0.2">
      <c r="E571" s="11"/>
      <c r="F571" s="129"/>
      <c r="G571" s="14"/>
    </row>
    <row r="572" spans="5:7" s="10" customFormat="1" x14ac:dyDescent="0.2">
      <c r="E572" s="11"/>
      <c r="F572" s="129"/>
      <c r="G572" s="14"/>
    </row>
    <row r="573" spans="5:7" s="10" customFormat="1" x14ac:dyDescent="0.2">
      <c r="E573" s="11"/>
      <c r="F573" s="129"/>
      <c r="G573" s="14"/>
    </row>
    <row r="574" spans="5:7" s="10" customFormat="1" x14ac:dyDescent="0.2">
      <c r="E574" s="11"/>
      <c r="F574" s="129"/>
      <c r="G574" s="14"/>
    </row>
    <row r="575" spans="5:7" s="10" customFormat="1" x14ac:dyDescent="0.2">
      <c r="E575" s="11"/>
      <c r="F575" s="129"/>
      <c r="G575" s="14"/>
    </row>
    <row r="576" spans="5:7" s="10" customFormat="1" x14ac:dyDescent="0.2">
      <c r="E576" s="11"/>
      <c r="F576" s="129"/>
      <c r="G576" s="14"/>
    </row>
    <row r="577" spans="5:7" s="10" customFormat="1" x14ac:dyDescent="0.2">
      <c r="E577" s="11"/>
      <c r="F577" s="129"/>
      <c r="G577" s="14"/>
    </row>
    <row r="578" spans="5:7" s="10" customFormat="1" x14ac:dyDescent="0.2">
      <c r="E578" s="11"/>
      <c r="F578" s="129"/>
      <c r="G578" s="14"/>
    </row>
    <row r="579" spans="5:7" s="10" customFormat="1" x14ac:dyDescent="0.2">
      <c r="E579" s="11"/>
      <c r="F579" s="129"/>
      <c r="G579" s="14"/>
    </row>
    <row r="580" spans="5:7" s="10" customFormat="1" x14ac:dyDescent="0.2">
      <c r="E580" s="11"/>
      <c r="F580" s="129"/>
      <c r="G580" s="14"/>
    </row>
    <row r="581" spans="5:7" s="10" customFormat="1" x14ac:dyDescent="0.2">
      <c r="E581" s="11"/>
      <c r="F581" s="129"/>
      <c r="G581" s="14"/>
    </row>
    <row r="582" spans="5:7" s="10" customFormat="1" x14ac:dyDescent="0.2">
      <c r="E582" s="11"/>
      <c r="F582" s="129"/>
      <c r="G582" s="14"/>
    </row>
    <row r="583" spans="5:7" s="10" customFormat="1" x14ac:dyDescent="0.2">
      <c r="E583" s="11"/>
      <c r="F583" s="129"/>
      <c r="G583" s="14"/>
    </row>
    <row r="584" spans="5:7" s="10" customFormat="1" x14ac:dyDescent="0.2">
      <c r="E584" s="11"/>
      <c r="F584" s="129"/>
      <c r="G584" s="14"/>
    </row>
    <row r="585" spans="5:7" s="10" customFormat="1" x14ac:dyDescent="0.2">
      <c r="E585" s="11"/>
      <c r="F585" s="129"/>
      <c r="G585" s="14"/>
    </row>
    <row r="586" spans="5:7" s="10" customFormat="1" x14ac:dyDescent="0.2">
      <c r="E586" s="11"/>
      <c r="F586" s="129"/>
      <c r="G586" s="14"/>
    </row>
    <row r="587" spans="5:7" s="10" customFormat="1" x14ac:dyDescent="0.2">
      <c r="E587" s="11"/>
      <c r="F587" s="129"/>
      <c r="G587" s="14"/>
    </row>
    <row r="588" spans="5:7" s="10" customFormat="1" x14ac:dyDescent="0.2">
      <c r="E588" s="11"/>
      <c r="F588" s="129"/>
      <c r="G588" s="14"/>
    </row>
    <row r="589" spans="5:7" s="10" customFormat="1" x14ac:dyDescent="0.2">
      <c r="E589" s="11"/>
      <c r="F589" s="129"/>
      <c r="G589" s="14"/>
    </row>
    <row r="590" spans="5:7" s="10" customFormat="1" x14ac:dyDescent="0.2">
      <c r="E590" s="11"/>
      <c r="F590" s="129"/>
      <c r="G590" s="14"/>
    </row>
    <row r="591" spans="5:7" s="10" customFormat="1" x14ac:dyDescent="0.2">
      <c r="E591" s="11"/>
      <c r="F591" s="129"/>
      <c r="G591" s="14"/>
    </row>
    <row r="592" spans="5:7" s="10" customFormat="1" x14ac:dyDescent="0.2">
      <c r="E592" s="11"/>
      <c r="F592" s="129"/>
      <c r="G592" s="14"/>
    </row>
    <row r="593" spans="5:7" s="10" customFormat="1" x14ac:dyDescent="0.2">
      <c r="E593" s="11"/>
      <c r="F593" s="129"/>
      <c r="G593" s="14"/>
    </row>
    <row r="594" spans="5:7" s="10" customFormat="1" x14ac:dyDescent="0.2">
      <c r="E594" s="11"/>
      <c r="F594" s="129"/>
      <c r="G594" s="14"/>
    </row>
    <row r="595" spans="5:7" s="10" customFormat="1" x14ac:dyDescent="0.2">
      <c r="E595" s="11"/>
      <c r="F595" s="129"/>
      <c r="G595" s="14"/>
    </row>
    <row r="596" spans="5:7" s="10" customFormat="1" x14ac:dyDescent="0.2">
      <c r="E596" s="11"/>
      <c r="F596" s="129"/>
      <c r="G596" s="14"/>
    </row>
    <row r="597" spans="5:7" s="10" customFormat="1" x14ac:dyDescent="0.2">
      <c r="E597" s="11"/>
      <c r="F597" s="129"/>
      <c r="G597" s="14"/>
    </row>
    <row r="598" spans="5:7" s="10" customFormat="1" x14ac:dyDescent="0.2">
      <c r="E598" s="11"/>
      <c r="F598" s="129"/>
      <c r="G598" s="14"/>
    </row>
    <row r="599" spans="5:7" s="10" customFormat="1" x14ac:dyDescent="0.2">
      <c r="E599" s="11"/>
      <c r="F599" s="129"/>
      <c r="G599" s="14"/>
    </row>
    <row r="600" spans="5:7" s="10" customFormat="1" x14ac:dyDescent="0.2">
      <c r="E600" s="11"/>
      <c r="F600" s="129"/>
      <c r="G600" s="14"/>
    </row>
    <row r="601" spans="5:7" s="10" customFormat="1" x14ac:dyDescent="0.2">
      <c r="E601" s="11"/>
      <c r="F601" s="129"/>
      <c r="G601" s="14"/>
    </row>
    <row r="602" spans="5:7" s="10" customFormat="1" x14ac:dyDescent="0.2">
      <c r="E602" s="11"/>
      <c r="F602" s="129"/>
      <c r="G602" s="14"/>
    </row>
    <row r="603" spans="5:7" s="10" customFormat="1" x14ac:dyDescent="0.2">
      <c r="E603" s="11"/>
      <c r="F603" s="129"/>
      <c r="G603" s="14"/>
    </row>
    <row r="604" spans="5:7" s="10" customFormat="1" x14ac:dyDescent="0.2">
      <c r="E604" s="11"/>
      <c r="F604" s="129"/>
      <c r="G604" s="14"/>
    </row>
    <row r="605" spans="5:7" s="10" customFormat="1" x14ac:dyDescent="0.2">
      <c r="E605" s="11"/>
      <c r="F605" s="129"/>
      <c r="G605" s="14"/>
    </row>
    <row r="606" spans="5:7" s="10" customFormat="1" x14ac:dyDescent="0.2">
      <c r="E606" s="11"/>
      <c r="F606" s="129"/>
      <c r="G606" s="14"/>
    </row>
    <row r="607" spans="5:7" s="10" customFormat="1" x14ac:dyDescent="0.2">
      <c r="E607" s="11"/>
      <c r="F607" s="129"/>
      <c r="G607" s="14"/>
    </row>
    <row r="608" spans="5:7" s="10" customFormat="1" x14ac:dyDescent="0.2">
      <c r="E608" s="11"/>
      <c r="F608" s="129"/>
      <c r="G608" s="14"/>
    </row>
    <row r="609" spans="5:7" s="10" customFormat="1" x14ac:dyDescent="0.2">
      <c r="E609" s="11"/>
      <c r="F609" s="129"/>
      <c r="G609" s="14"/>
    </row>
    <row r="610" spans="5:7" s="10" customFormat="1" x14ac:dyDescent="0.2">
      <c r="E610" s="11"/>
      <c r="F610" s="129"/>
      <c r="G610" s="14"/>
    </row>
    <row r="611" spans="5:7" s="10" customFormat="1" x14ac:dyDescent="0.2">
      <c r="E611" s="11"/>
      <c r="F611" s="129"/>
      <c r="G611" s="14"/>
    </row>
    <row r="612" spans="5:7" s="10" customFormat="1" x14ac:dyDescent="0.2">
      <c r="E612" s="11"/>
      <c r="F612" s="129"/>
      <c r="G612" s="14"/>
    </row>
    <row r="613" spans="5:7" s="10" customFormat="1" x14ac:dyDescent="0.2">
      <c r="E613" s="11"/>
      <c r="F613" s="129"/>
      <c r="G613" s="14"/>
    </row>
    <row r="614" spans="5:7" s="10" customFormat="1" x14ac:dyDescent="0.2">
      <c r="E614" s="11"/>
      <c r="F614" s="129"/>
      <c r="G614" s="14"/>
    </row>
    <row r="615" spans="5:7" s="10" customFormat="1" x14ac:dyDescent="0.2">
      <c r="E615" s="11"/>
      <c r="F615" s="129"/>
      <c r="G615" s="14"/>
    </row>
    <row r="616" spans="5:7" s="10" customFormat="1" x14ac:dyDescent="0.2">
      <c r="E616" s="11"/>
      <c r="F616" s="129"/>
      <c r="G616" s="14"/>
    </row>
    <row r="617" spans="5:7" s="10" customFormat="1" x14ac:dyDescent="0.2">
      <c r="E617" s="11"/>
      <c r="F617" s="129"/>
      <c r="G617" s="14"/>
    </row>
    <row r="618" spans="5:7" s="10" customFormat="1" x14ac:dyDescent="0.2">
      <c r="E618" s="11"/>
      <c r="F618" s="129"/>
      <c r="G618" s="14"/>
    </row>
    <row r="619" spans="5:7" s="10" customFormat="1" x14ac:dyDescent="0.2">
      <c r="E619" s="11"/>
      <c r="F619" s="129"/>
      <c r="G619" s="14"/>
    </row>
    <row r="620" spans="5:7" s="10" customFormat="1" x14ac:dyDescent="0.2">
      <c r="E620" s="11"/>
      <c r="F620" s="129"/>
      <c r="G620" s="14"/>
    </row>
    <row r="621" spans="5:7" s="10" customFormat="1" x14ac:dyDescent="0.2">
      <c r="E621" s="11"/>
      <c r="F621" s="129"/>
      <c r="G621" s="14"/>
    </row>
    <row r="622" spans="5:7" s="10" customFormat="1" x14ac:dyDescent="0.2">
      <c r="E622" s="11"/>
      <c r="F622" s="129"/>
      <c r="G622" s="14"/>
    </row>
    <row r="623" spans="5:7" s="10" customFormat="1" x14ac:dyDescent="0.2">
      <c r="E623" s="11"/>
      <c r="F623" s="129"/>
      <c r="G623" s="14"/>
    </row>
    <row r="624" spans="5:7" s="10" customFormat="1" x14ac:dyDescent="0.2">
      <c r="E624" s="11"/>
      <c r="F624" s="129"/>
      <c r="G624" s="14"/>
    </row>
    <row r="625" spans="5:7" s="10" customFormat="1" x14ac:dyDescent="0.2">
      <c r="E625" s="11"/>
      <c r="F625" s="129"/>
      <c r="G625" s="14"/>
    </row>
    <row r="626" spans="5:7" s="10" customFormat="1" x14ac:dyDescent="0.2">
      <c r="E626" s="11"/>
      <c r="F626" s="129"/>
      <c r="G626" s="14"/>
    </row>
    <row r="627" spans="5:7" s="10" customFormat="1" x14ac:dyDescent="0.2">
      <c r="E627" s="11"/>
      <c r="F627" s="129"/>
      <c r="G627" s="14"/>
    </row>
    <row r="628" spans="5:7" s="10" customFormat="1" x14ac:dyDescent="0.2">
      <c r="E628" s="11"/>
      <c r="F628" s="129"/>
      <c r="G628" s="14"/>
    </row>
    <row r="629" spans="5:7" s="10" customFormat="1" x14ac:dyDescent="0.2">
      <c r="E629" s="11"/>
      <c r="F629" s="129"/>
      <c r="G629" s="14"/>
    </row>
    <row r="630" spans="5:7" s="10" customFormat="1" x14ac:dyDescent="0.2">
      <c r="E630" s="11"/>
      <c r="F630" s="129"/>
      <c r="G630" s="14"/>
    </row>
    <row r="631" spans="5:7" s="10" customFormat="1" x14ac:dyDescent="0.2">
      <c r="E631" s="11"/>
      <c r="F631" s="129"/>
      <c r="G631" s="14"/>
    </row>
    <row r="632" spans="5:7" s="10" customFormat="1" x14ac:dyDescent="0.2">
      <c r="E632" s="11"/>
      <c r="F632" s="129"/>
      <c r="G632" s="14"/>
    </row>
    <row r="633" spans="5:7" s="10" customFormat="1" x14ac:dyDescent="0.2">
      <c r="E633" s="11"/>
      <c r="F633" s="129"/>
      <c r="G633" s="14"/>
    </row>
    <row r="634" spans="5:7" s="10" customFormat="1" x14ac:dyDescent="0.2">
      <c r="E634" s="11"/>
      <c r="F634" s="129"/>
      <c r="G634" s="14"/>
    </row>
    <row r="635" spans="5:7" s="10" customFormat="1" x14ac:dyDescent="0.2">
      <c r="E635" s="11"/>
      <c r="F635" s="129"/>
      <c r="G635" s="14"/>
    </row>
    <row r="636" spans="5:7" s="10" customFormat="1" x14ac:dyDescent="0.2">
      <c r="E636" s="11"/>
      <c r="F636" s="129"/>
      <c r="G636" s="14"/>
    </row>
    <row r="637" spans="5:7" s="10" customFormat="1" x14ac:dyDescent="0.2">
      <c r="E637" s="11"/>
      <c r="F637" s="129"/>
      <c r="G637" s="14"/>
    </row>
    <row r="638" spans="5:7" s="10" customFormat="1" x14ac:dyDescent="0.2">
      <c r="E638" s="11"/>
      <c r="F638" s="129"/>
      <c r="G638" s="14"/>
    </row>
    <row r="639" spans="5:7" s="10" customFormat="1" x14ac:dyDescent="0.2">
      <c r="E639" s="11"/>
      <c r="F639" s="129"/>
      <c r="G639" s="14"/>
    </row>
    <row r="640" spans="5:7" s="10" customFormat="1" x14ac:dyDescent="0.2">
      <c r="E640" s="11"/>
      <c r="F640" s="129"/>
      <c r="G640" s="14"/>
    </row>
    <row r="641" spans="5:7" s="10" customFormat="1" x14ac:dyDescent="0.2">
      <c r="E641" s="11"/>
      <c r="F641" s="129"/>
      <c r="G641" s="14"/>
    </row>
    <row r="642" spans="5:7" s="10" customFormat="1" x14ac:dyDescent="0.2">
      <c r="E642" s="11"/>
      <c r="F642" s="129"/>
      <c r="G642" s="14"/>
    </row>
    <row r="643" spans="5:7" s="10" customFormat="1" x14ac:dyDescent="0.2">
      <c r="E643" s="11"/>
      <c r="F643" s="129"/>
      <c r="G643" s="14"/>
    </row>
    <row r="644" spans="5:7" s="10" customFormat="1" x14ac:dyDescent="0.2">
      <c r="E644" s="11"/>
      <c r="F644" s="129"/>
      <c r="G644" s="14"/>
    </row>
    <row r="645" spans="5:7" s="10" customFormat="1" x14ac:dyDescent="0.2">
      <c r="E645" s="11"/>
      <c r="F645" s="129"/>
      <c r="G645" s="14"/>
    </row>
    <row r="646" spans="5:7" s="10" customFormat="1" x14ac:dyDescent="0.2">
      <c r="E646" s="11"/>
      <c r="F646" s="129"/>
      <c r="G646" s="14"/>
    </row>
    <row r="647" spans="5:7" s="10" customFormat="1" x14ac:dyDescent="0.2">
      <c r="E647" s="11"/>
      <c r="F647" s="129"/>
      <c r="G647" s="14"/>
    </row>
    <row r="648" spans="5:7" s="1" customFormat="1" x14ac:dyDescent="0.2">
      <c r="E648" s="4"/>
      <c r="F648" s="130"/>
      <c r="G648" s="15"/>
    </row>
    <row r="649" spans="5:7" s="1" customFormat="1" x14ac:dyDescent="0.2">
      <c r="E649" s="4"/>
      <c r="F649" s="130"/>
      <c r="G649" s="15"/>
    </row>
    <row r="650" spans="5:7" s="1" customFormat="1" x14ac:dyDescent="0.2">
      <c r="E650" s="4"/>
      <c r="F650" s="130"/>
      <c r="G650" s="15"/>
    </row>
    <row r="651" spans="5:7" s="1" customFormat="1" x14ac:dyDescent="0.2">
      <c r="E651" s="4"/>
      <c r="F651" s="130"/>
      <c r="G651" s="15"/>
    </row>
    <row r="652" spans="5:7" s="1" customFormat="1" x14ac:dyDescent="0.2">
      <c r="E652" s="4"/>
      <c r="F652" s="130"/>
      <c r="G652" s="15"/>
    </row>
    <row r="653" spans="5:7" s="1" customFormat="1" x14ac:dyDescent="0.2">
      <c r="E653" s="4"/>
      <c r="F653" s="130"/>
      <c r="G653" s="15"/>
    </row>
    <row r="654" spans="5:7" s="1" customFormat="1" x14ac:dyDescent="0.2">
      <c r="E654" s="4"/>
      <c r="F654" s="130"/>
      <c r="G654" s="15"/>
    </row>
    <row r="655" spans="5:7" s="1" customFormat="1" x14ac:dyDescent="0.2">
      <c r="E655" s="4"/>
      <c r="F655" s="130"/>
      <c r="G655" s="15"/>
    </row>
    <row r="656" spans="5:7" s="1" customFormat="1" x14ac:dyDescent="0.2">
      <c r="E656" s="4"/>
      <c r="F656" s="130"/>
      <c r="G656" s="15"/>
    </row>
    <row r="657" spans="5:7" s="1" customFormat="1" x14ac:dyDescent="0.2">
      <c r="E657" s="4"/>
      <c r="F657" s="130"/>
      <c r="G657" s="15"/>
    </row>
    <row r="658" spans="5:7" s="1" customFormat="1" x14ac:dyDescent="0.2">
      <c r="E658" s="4"/>
      <c r="F658" s="130"/>
      <c r="G658" s="15"/>
    </row>
    <row r="659" spans="5:7" s="1" customFormat="1" x14ac:dyDescent="0.2">
      <c r="E659" s="4"/>
      <c r="F659" s="130"/>
      <c r="G659" s="15"/>
    </row>
    <row r="660" spans="5:7" s="1" customFormat="1" x14ac:dyDescent="0.2">
      <c r="E660" s="4"/>
      <c r="F660" s="130"/>
      <c r="G660" s="15"/>
    </row>
    <row r="661" spans="5:7" s="1" customFormat="1" x14ac:dyDescent="0.2">
      <c r="E661" s="4"/>
      <c r="F661" s="130"/>
      <c r="G661" s="15"/>
    </row>
    <row r="662" spans="5:7" s="1" customFormat="1" x14ac:dyDescent="0.2">
      <c r="E662" s="4"/>
      <c r="F662" s="130"/>
      <c r="G662" s="15"/>
    </row>
    <row r="663" spans="5:7" s="1" customFormat="1" x14ac:dyDescent="0.2">
      <c r="E663" s="4"/>
      <c r="F663" s="130"/>
      <c r="G663" s="15"/>
    </row>
    <row r="664" spans="5:7" s="1" customFormat="1" x14ac:dyDescent="0.2">
      <c r="E664" s="4"/>
      <c r="F664" s="130"/>
      <c r="G664" s="15"/>
    </row>
    <row r="665" spans="5:7" s="1" customFormat="1" x14ac:dyDescent="0.2">
      <c r="E665" s="4"/>
      <c r="F665" s="130"/>
      <c r="G665" s="15"/>
    </row>
    <row r="666" spans="5:7" s="1" customFormat="1" x14ac:dyDescent="0.2">
      <c r="E666" s="4"/>
      <c r="F666" s="130"/>
      <c r="G666" s="15"/>
    </row>
    <row r="667" spans="5:7" s="1" customFormat="1" x14ac:dyDescent="0.2">
      <c r="E667" s="4"/>
      <c r="F667" s="130"/>
      <c r="G667" s="15"/>
    </row>
    <row r="668" spans="5:7" s="1" customFormat="1" x14ac:dyDescent="0.2">
      <c r="E668" s="4"/>
      <c r="F668" s="130"/>
      <c r="G668" s="15"/>
    </row>
    <row r="669" spans="5:7" s="1" customFormat="1" x14ac:dyDescent="0.2">
      <c r="E669" s="4"/>
      <c r="F669" s="130"/>
      <c r="G669" s="15"/>
    </row>
    <row r="670" spans="5:7" s="1" customFormat="1" x14ac:dyDescent="0.2">
      <c r="E670" s="4"/>
      <c r="F670" s="130"/>
      <c r="G670" s="15"/>
    </row>
    <row r="671" spans="5:7" s="1" customFormat="1" x14ac:dyDescent="0.2">
      <c r="E671" s="4"/>
      <c r="F671" s="130"/>
      <c r="G671" s="15"/>
    </row>
    <row r="672" spans="5:7" s="1" customFormat="1" x14ac:dyDescent="0.2">
      <c r="E672" s="4"/>
      <c r="F672" s="130"/>
      <c r="G672" s="15"/>
    </row>
    <row r="673" spans="5:7" s="1" customFormat="1" x14ac:dyDescent="0.2">
      <c r="E673" s="4"/>
      <c r="F673" s="130"/>
      <c r="G673" s="15"/>
    </row>
    <row r="674" spans="5:7" s="1" customFormat="1" x14ac:dyDescent="0.2">
      <c r="E674" s="4"/>
      <c r="F674" s="130"/>
      <c r="G674" s="15"/>
    </row>
    <row r="675" spans="5:7" s="1" customFormat="1" x14ac:dyDescent="0.2">
      <c r="E675" s="4"/>
      <c r="F675" s="130"/>
      <c r="G675" s="15"/>
    </row>
    <row r="676" spans="5:7" s="1" customFormat="1" x14ac:dyDescent="0.2">
      <c r="E676" s="4"/>
      <c r="F676" s="130"/>
      <c r="G676" s="15"/>
    </row>
    <row r="677" spans="5:7" s="1" customFormat="1" x14ac:dyDescent="0.2">
      <c r="E677" s="4"/>
      <c r="F677" s="130"/>
      <c r="G677" s="15"/>
    </row>
    <row r="678" spans="5:7" s="1" customFormat="1" x14ac:dyDescent="0.2">
      <c r="E678" s="4"/>
      <c r="F678" s="130"/>
      <c r="G678" s="15"/>
    </row>
    <row r="679" spans="5:7" s="1" customFormat="1" x14ac:dyDescent="0.2">
      <c r="E679" s="4"/>
      <c r="F679" s="130"/>
      <c r="G679" s="15"/>
    </row>
    <row r="680" spans="5:7" s="1" customFormat="1" x14ac:dyDescent="0.2">
      <c r="E680" s="4"/>
      <c r="F680" s="130"/>
      <c r="G680" s="15"/>
    </row>
    <row r="681" spans="5:7" s="1" customFormat="1" x14ac:dyDescent="0.2">
      <c r="E681" s="4"/>
      <c r="F681" s="130"/>
      <c r="G681" s="15"/>
    </row>
    <row r="682" spans="5:7" s="1" customFormat="1" x14ac:dyDescent="0.2">
      <c r="E682" s="4"/>
      <c r="F682" s="130"/>
      <c r="G682" s="15"/>
    </row>
    <row r="683" spans="5:7" s="1" customFormat="1" x14ac:dyDescent="0.2">
      <c r="E683" s="4"/>
      <c r="F683" s="130"/>
      <c r="G683" s="15"/>
    </row>
    <row r="684" spans="5:7" s="1" customFormat="1" x14ac:dyDescent="0.2">
      <c r="E684" s="4"/>
      <c r="F684" s="130"/>
      <c r="G684" s="15"/>
    </row>
    <row r="685" spans="5:7" s="1" customFormat="1" x14ac:dyDescent="0.2">
      <c r="E685" s="4"/>
      <c r="F685" s="130"/>
      <c r="G685" s="15"/>
    </row>
    <row r="686" spans="5:7" s="1" customFormat="1" x14ac:dyDescent="0.2">
      <c r="E686" s="4"/>
      <c r="F686" s="130"/>
      <c r="G686" s="15"/>
    </row>
    <row r="687" spans="5:7" s="1" customFormat="1" x14ac:dyDescent="0.2">
      <c r="E687" s="4"/>
      <c r="F687" s="130"/>
      <c r="G687" s="15"/>
    </row>
    <row r="688" spans="5:7" s="1" customFormat="1" x14ac:dyDescent="0.2">
      <c r="E688" s="4"/>
      <c r="F688" s="130"/>
      <c r="G688" s="15"/>
    </row>
    <row r="689" spans="5:7" s="1" customFormat="1" x14ac:dyDescent="0.2">
      <c r="E689" s="4"/>
      <c r="F689" s="130"/>
      <c r="G689" s="15"/>
    </row>
    <row r="690" spans="5:7" s="1" customFormat="1" x14ac:dyDescent="0.2">
      <c r="E690" s="4"/>
      <c r="F690" s="130"/>
      <c r="G690" s="15"/>
    </row>
    <row r="691" spans="5:7" s="1" customFormat="1" x14ac:dyDescent="0.2">
      <c r="E691" s="4"/>
      <c r="F691" s="130"/>
      <c r="G691" s="15"/>
    </row>
    <row r="692" spans="5:7" s="1" customFormat="1" x14ac:dyDescent="0.2">
      <c r="E692" s="4"/>
      <c r="F692" s="130"/>
      <c r="G692" s="15"/>
    </row>
    <row r="693" spans="5:7" s="1" customFormat="1" x14ac:dyDescent="0.2">
      <c r="E693" s="4"/>
      <c r="F693" s="130"/>
      <c r="G693" s="15"/>
    </row>
    <row r="694" spans="5:7" s="1" customFormat="1" x14ac:dyDescent="0.2">
      <c r="E694" s="4"/>
      <c r="F694" s="130"/>
      <c r="G694" s="15"/>
    </row>
    <row r="695" spans="5:7" s="1" customFormat="1" x14ac:dyDescent="0.2">
      <c r="E695" s="4"/>
      <c r="F695" s="130"/>
      <c r="G695" s="15"/>
    </row>
    <row r="696" spans="5:7" s="1" customFormat="1" x14ac:dyDescent="0.2">
      <c r="E696" s="4"/>
      <c r="F696" s="130"/>
      <c r="G696" s="15"/>
    </row>
    <row r="697" spans="5:7" s="1" customFormat="1" x14ac:dyDescent="0.2">
      <c r="E697" s="4"/>
      <c r="F697" s="130"/>
      <c r="G697" s="15"/>
    </row>
    <row r="698" spans="5:7" s="1" customFormat="1" x14ac:dyDescent="0.2">
      <c r="E698" s="4"/>
      <c r="F698" s="130"/>
      <c r="G698" s="15"/>
    </row>
    <row r="699" spans="5:7" s="1" customFormat="1" x14ac:dyDescent="0.2">
      <c r="E699" s="4"/>
      <c r="F699" s="130"/>
      <c r="G699" s="15"/>
    </row>
    <row r="700" spans="5:7" s="1" customFormat="1" x14ac:dyDescent="0.2">
      <c r="E700" s="4"/>
      <c r="F700" s="130"/>
      <c r="G700" s="15"/>
    </row>
    <row r="701" spans="5:7" s="1" customFormat="1" x14ac:dyDescent="0.2">
      <c r="E701" s="4"/>
      <c r="F701" s="130"/>
      <c r="G701" s="15"/>
    </row>
    <row r="702" spans="5:7" s="1" customFormat="1" x14ac:dyDescent="0.2">
      <c r="E702" s="4"/>
      <c r="F702" s="130"/>
      <c r="G702" s="15"/>
    </row>
    <row r="703" spans="5:7" s="1" customFormat="1" x14ac:dyDescent="0.2">
      <c r="E703" s="4"/>
      <c r="F703" s="130"/>
      <c r="G703" s="15"/>
    </row>
    <row r="704" spans="5:7" s="1" customFormat="1" x14ac:dyDescent="0.2">
      <c r="E704" s="4"/>
      <c r="F704" s="130"/>
      <c r="G704" s="15"/>
    </row>
    <row r="705" spans="5:7" s="1" customFormat="1" x14ac:dyDescent="0.2">
      <c r="E705" s="4"/>
      <c r="F705" s="130"/>
      <c r="G705" s="15"/>
    </row>
    <row r="706" spans="5:7" s="1" customFormat="1" x14ac:dyDescent="0.2">
      <c r="E706" s="4"/>
      <c r="F706" s="130"/>
      <c r="G706" s="15"/>
    </row>
    <row r="707" spans="5:7" s="1" customFormat="1" x14ac:dyDescent="0.2">
      <c r="E707" s="4"/>
      <c r="F707" s="130"/>
      <c r="G707" s="15"/>
    </row>
    <row r="708" spans="5:7" s="1" customFormat="1" x14ac:dyDescent="0.2">
      <c r="E708" s="4"/>
      <c r="F708" s="130"/>
      <c r="G708" s="15"/>
    </row>
    <row r="709" spans="5:7" s="1" customFormat="1" x14ac:dyDescent="0.2">
      <c r="E709" s="4"/>
      <c r="F709" s="130"/>
      <c r="G709" s="15"/>
    </row>
    <row r="710" spans="5:7" s="1" customFormat="1" x14ac:dyDescent="0.2">
      <c r="E710" s="4"/>
      <c r="F710" s="130"/>
      <c r="G710" s="15"/>
    </row>
    <row r="711" spans="5:7" s="1" customFormat="1" x14ac:dyDescent="0.2">
      <c r="E711" s="4"/>
      <c r="F711" s="130"/>
      <c r="G711" s="15"/>
    </row>
    <row r="712" spans="5:7" s="1" customFormat="1" x14ac:dyDescent="0.2">
      <c r="E712" s="4"/>
      <c r="F712" s="130"/>
      <c r="G712" s="15"/>
    </row>
    <row r="713" spans="5:7" s="1" customFormat="1" x14ac:dyDescent="0.2">
      <c r="E713" s="4"/>
      <c r="F713" s="130"/>
      <c r="G713" s="15"/>
    </row>
    <row r="714" spans="5:7" s="1" customFormat="1" x14ac:dyDescent="0.2">
      <c r="E714" s="4"/>
      <c r="F714" s="130"/>
      <c r="G714" s="15"/>
    </row>
    <row r="715" spans="5:7" s="1" customFormat="1" x14ac:dyDescent="0.2">
      <c r="E715" s="4"/>
      <c r="F715" s="130"/>
      <c r="G715" s="15"/>
    </row>
    <row r="716" spans="5:7" s="1" customFormat="1" x14ac:dyDescent="0.2">
      <c r="E716" s="4"/>
      <c r="F716" s="130"/>
      <c r="G716" s="15"/>
    </row>
    <row r="717" spans="5:7" s="1" customFormat="1" x14ac:dyDescent="0.2">
      <c r="E717" s="4"/>
      <c r="F717" s="130"/>
      <c r="G717" s="15"/>
    </row>
    <row r="718" spans="5:7" s="1" customFormat="1" x14ac:dyDescent="0.2">
      <c r="E718" s="4"/>
      <c r="F718" s="130"/>
      <c r="G718" s="15"/>
    </row>
    <row r="719" spans="5:7" s="1" customFormat="1" x14ac:dyDescent="0.2">
      <c r="E719" s="4"/>
      <c r="F719" s="130"/>
      <c r="G719" s="15"/>
    </row>
    <row r="720" spans="5:7" s="1" customFormat="1" x14ac:dyDescent="0.2">
      <c r="E720" s="4"/>
      <c r="F720" s="130"/>
      <c r="G720" s="15"/>
    </row>
    <row r="721" spans="5:7" s="1" customFormat="1" x14ac:dyDescent="0.2">
      <c r="E721" s="4"/>
      <c r="F721" s="130"/>
      <c r="G721" s="15"/>
    </row>
    <row r="722" spans="5:7" s="1" customFormat="1" x14ac:dyDescent="0.2">
      <c r="E722" s="4"/>
      <c r="F722" s="130"/>
      <c r="G722" s="15"/>
    </row>
    <row r="723" spans="5:7" s="1" customFormat="1" x14ac:dyDescent="0.2">
      <c r="E723" s="4"/>
      <c r="F723" s="130"/>
      <c r="G723" s="15"/>
    </row>
    <row r="724" spans="5:7" s="1" customFormat="1" x14ac:dyDescent="0.2">
      <c r="E724" s="4"/>
      <c r="F724" s="130"/>
      <c r="G724" s="15"/>
    </row>
    <row r="725" spans="5:7" s="1" customFormat="1" x14ac:dyDescent="0.2">
      <c r="E725" s="4"/>
      <c r="F725" s="130"/>
      <c r="G725" s="15"/>
    </row>
    <row r="726" spans="5:7" s="1" customFormat="1" x14ac:dyDescent="0.2">
      <c r="E726" s="4"/>
      <c r="F726" s="130"/>
      <c r="G726" s="15"/>
    </row>
    <row r="727" spans="5:7" s="1" customFormat="1" x14ac:dyDescent="0.2">
      <c r="E727" s="4"/>
      <c r="F727" s="130"/>
      <c r="G727" s="15"/>
    </row>
    <row r="728" spans="5:7" s="1" customFormat="1" x14ac:dyDescent="0.2">
      <c r="E728" s="4"/>
      <c r="F728" s="130"/>
      <c r="G728" s="15"/>
    </row>
    <row r="729" spans="5:7" s="1" customFormat="1" x14ac:dyDescent="0.2">
      <c r="E729" s="4"/>
      <c r="F729" s="130"/>
      <c r="G729" s="15"/>
    </row>
    <row r="730" spans="5:7" s="1" customFormat="1" x14ac:dyDescent="0.2">
      <c r="E730" s="4"/>
      <c r="F730" s="130"/>
      <c r="G730" s="15"/>
    </row>
    <row r="731" spans="5:7" s="1" customFormat="1" x14ac:dyDescent="0.2">
      <c r="E731" s="4"/>
      <c r="F731" s="130"/>
      <c r="G731" s="15"/>
    </row>
    <row r="732" spans="5:7" s="1" customFormat="1" x14ac:dyDescent="0.2">
      <c r="E732" s="4"/>
      <c r="F732" s="130"/>
      <c r="G732" s="15"/>
    </row>
    <row r="733" spans="5:7" s="1" customFormat="1" x14ac:dyDescent="0.2">
      <c r="E733" s="4"/>
      <c r="F733" s="130"/>
      <c r="G733" s="15"/>
    </row>
    <row r="734" spans="5:7" s="1" customFormat="1" x14ac:dyDescent="0.2">
      <c r="E734" s="4"/>
      <c r="F734" s="130"/>
      <c r="G734" s="15"/>
    </row>
    <row r="735" spans="5:7" s="1" customFormat="1" x14ac:dyDescent="0.2">
      <c r="E735" s="4"/>
      <c r="F735" s="130"/>
      <c r="G735" s="15"/>
    </row>
    <row r="736" spans="5:7" s="1" customFormat="1" x14ac:dyDescent="0.2">
      <c r="E736" s="4"/>
      <c r="F736" s="130"/>
      <c r="G736" s="15"/>
    </row>
    <row r="737" spans="5:7" s="1" customFormat="1" x14ac:dyDescent="0.2">
      <c r="E737" s="4"/>
      <c r="F737" s="130"/>
      <c r="G737" s="15"/>
    </row>
    <row r="738" spans="5:7" s="1" customFormat="1" x14ac:dyDescent="0.2">
      <c r="E738" s="4"/>
      <c r="F738" s="130"/>
      <c r="G738" s="15"/>
    </row>
    <row r="739" spans="5:7" s="1" customFormat="1" x14ac:dyDescent="0.2">
      <c r="E739" s="4"/>
      <c r="F739" s="130"/>
      <c r="G739" s="15"/>
    </row>
    <row r="740" spans="5:7" s="1" customFormat="1" x14ac:dyDescent="0.2">
      <c r="E740" s="4"/>
      <c r="F740" s="130"/>
      <c r="G740" s="15"/>
    </row>
    <row r="741" spans="5:7" s="1" customFormat="1" x14ac:dyDescent="0.2">
      <c r="E741" s="4"/>
      <c r="F741" s="130"/>
      <c r="G741" s="15"/>
    </row>
    <row r="742" spans="5:7" s="1" customFormat="1" x14ac:dyDescent="0.2">
      <c r="E742" s="4"/>
      <c r="F742" s="130"/>
      <c r="G742" s="15"/>
    </row>
    <row r="743" spans="5:7" s="1" customFormat="1" x14ac:dyDescent="0.2">
      <c r="E743" s="4"/>
      <c r="F743" s="130"/>
      <c r="G743" s="15"/>
    </row>
    <row r="744" spans="5:7" s="1" customFormat="1" x14ac:dyDescent="0.2">
      <c r="E744" s="4"/>
      <c r="F744" s="130"/>
      <c r="G744" s="15"/>
    </row>
    <row r="745" spans="5:7" s="1" customFormat="1" x14ac:dyDescent="0.2">
      <c r="E745" s="4"/>
      <c r="F745" s="130"/>
      <c r="G745" s="15"/>
    </row>
    <row r="746" spans="5:7" s="1" customFormat="1" x14ac:dyDescent="0.2">
      <c r="E746" s="4"/>
      <c r="F746" s="130"/>
      <c r="G746" s="15"/>
    </row>
    <row r="747" spans="5:7" s="1" customFormat="1" x14ac:dyDescent="0.2">
      <c r="E747" s="4"/>
      <c r="F747" s="130"/>
      <c r="G747" s="15"/>
    </row>
    <row r="748" spans="5:7" s="1" customFormat="1" x14ac:dyDescent="0.2">
      <c r="E748" s="4"/>
      <c r="F748" s="130"/>
      <c r="G748" s="15"/>
    </row>
    <row r="749" spans="5:7" s="1" customFormat="1" x14ac:dyDescent="0.2">
      <c r="E749" s="4"/>
      <c r="F749" s="130"/>
      <c r="G749" s="15"/>
    </row>
    <row r="750" spans="5:7" s="1" customFormat="1" x14ac:dyDescent="0.2">
      <c r="E750" s="4"/>
      <c r="F750" s="130"/>
      <c r="G750" s="15"/>
    </row>
    <row r="751" spans="5:7" s="1" customFormat="1" x14ac:dyDescent="0.2">
      <c r="E751" s="4"/>
      <c r="F751" s="130"/>
      <c r="G751" s="15"/>
    </row>
    <row r="752" spans="5:7" s="1" customFormat="1" x14ac:dyDescent="0.2">
      <c r="E752" s="4"/>
      <c r="F752" s="130"/>
      <c r="G752" s="15"/>
    </row>
    <row r="753" spans="5:7" s="1" customFormat="1" x14ac:dyDescent="0.2">
      <c r="E753" s="4"/>
      <c r="F753" s="130"/>
      <c r="G753" s="15"/>
    </row>
    <row r="754" spans="5:7" s="1" customFormat="1" x14ac:dyDescent="0.2">
      <c r="E754" s="4"/>
      <c r="F754" s="130"/>
      <c r="G754" s="15"/>
    </row>
    <row r="755" spans="5:7" s="1" customFormat="1" x14ac:dyDescent="0.2">
      <c r="E755" s="4"/>
      <c r="F755" s="130"/>
      <c r="G755" s="15"/>
    </row>
    <row r="756" spans="5:7" s="1" customFormat="1" x14ac:dyDescent="0.2">
      <c r="E756" s="4"/>
      <c r="F756" s="130"/>
      <c r="G756" s="15"/>
    </row>
    <row r="757" spans="5:7" s="1" customFormat="1" x14ac:dyDescent="0.2">
      <c r="E757" s="4"/>
      <c r="F757" s="130"/>
      <c r="G757" s="15"/>
    </row>
    <row r="758" spans="5:7" s="1" customFormat="1" x14ac:dyDescent="0.2">
      <c r="E758" s="4"/>
      <c r="F758" s="130"/>
      <c r="G758" s="15"/>
    </row>
    <row r="759" spans="5:7" s="1" customFormat="1" x14ac:dyDescent="0.2">
      <c r="E759" s="4"/>
      <c r="F759" s="130"/>
      <c r="G759" s="15"/>
    </row>
    <row r="760" spans="5:7" s="1" customFormat="1" x14ac:dyDescent="0.2">
      <c r="E760" s="4"/>
      <c r="F760" s="130"/>
      <c r="G760" s="15"/>
    </row>
    <row r="761" spans="5:7" s="1" customFormat="1" x14ac:dyDescent="0.2">
      <c r="E761" s="4"/>
      <c r="F761" s="130"/>
      <c r="G761" s="15"/>
    </row>
    <row r="762" spans="5:7" s="1" customFormat="1" x14ac:dyDescent="0.2">
      <c r="E762" s="4"/>
      <c r="F762" s="130"/>
      <c r="G762" s="15"/>
    </row>
    <row r="763" spans="5:7" s="1" customFormat="1" x14ac:dyDescent="0.2">
      <c r="E763" s="4"/>
      <c r="F763" s="130"/>
      <c r="G763" s="15"/>
    </row>
    <row r="764" spans="5:7" s="1" customFormat="1" x14ac:dyDescent="0.2">
      <c r="E764" s="4"/>
      <c r="F764" s="130"/>
      <c r="G764" s="15"/>
    </row>
    <row r="765" spans="5:7" s="1" customFormat="1" x14ac:dyDescent="0.2">
      <c r="E765" s="4"/>
      <c r="F765" s="130"/>
      <c r="G765" s="15"/>
    </row>
    <row r="766" spans="5:7" s="1" customFormat="1" x14ac:dyDescent="0.2">
      <c r="E766" s="4"/>
      <c r="F766" s="130"/>
      <c r="G766" s="15"/>
    </row>
    <row r="767" spans="5:7" s="1" customFormat="1" x14ac:dyDescent="0.2">
      <c r="E767" s="4"/>
      <c r="F767" s="130"/>
      <c r="G767" s="15"/>
    </row>
    <row r="768" spans="5:7" s="1" customFormat="1" x14ac:dyDescent="0.2">
      <c r="E768" s="4"/>
      <c r="F768" s="130"/>
      <c r="G768" s="15"/>
    </row>
    <row r="769" spans="5:7" s="1" customFormat="1" x14ac:dyDescent="0.2">
      <c r="E769" s="4"/>
      <c r="F769" s="130"/>
      <c r="G769" s="15"/>
    </row>
    <row r="770" spans="5:7" s="1" customFormat="1" x14ac:dyDescent="0.2">
      <c r="E770" s="4"/>
      <c r="F770" s="130"/>
      <c r="G770" s="15"/>
    </row>
    <row r="771" spans="5:7" s="1" customFormat="1" x14ac:dyDescent="0.2">
      <c r="E771" s="4"/>
      <c r="F771" s="130"/>
      <c r="G771" s="15"/>
    </row>
    <row r="772" spans="5:7" s="1" customFormat="1" x14ac:dyDescent="0.2">
      <c r="E772" s="4"/>
      <c r="F772" s="130"/>
      <c r="G772" s="15"/>
    </row>
    <row r="773" spans="5:7" s="1" customFormat="1" x14ac:dyDescent="0.2">
      <c r="E773" s="4"/>
      <c r="F773" s="130"/>
      <c r="G773" s="15"/>
    </row>
    <row r="774" spans="5:7" s="1" customFormat="1" x14ac:dyDescent="0.2">
      <c r="E774" s="4"/>
      <c r="F774" s="130"/>
      <c r="G774" s="15"/>
    </row>
    <row r="775" spans="5:7" s="1" customFormat="1" x14ac:dyDescent="0.2">
      <c r="E775" s="4"/>
      <c r="F775" s="130"/>
      <c r="G775" s="15"/>
    </row>
    <row r="776" spans="5:7" s="1" customFormat="1" x14ac:dyDescent="0.2">
      <c r="E776" s="4"/>
      <c r="F776" s="130"/>
      <c r="G776" s="15"/>
    </row>
    <row r="777" spans="5:7" s="1" customFormat="1" x14ac:dyDescent="0.2">
      <c r="E777" s="4"/>
      <c r="F777" s="130"/>
      <c r="G777" s="15"/>
    </row>
    <row r="778" spans="5:7" s="1" customFormat="1" x14ac:dyDescent="0.2">
      <c r="E778" s="4"/>
      <c r="F778" s="130"/>
      <c r="G778" s="15"/>
    </row>
    <row r="779" spans="5:7" s="1" customFormat="1" x14ac:dyDescent="0.2">
      <c r="E779" s="4"/>
      <c r="F779" s="130"/>
      <c r="G779" s="15"/>
    </row>
    <row r="780" spans="5:7" s="1" customFormat="1" x14ac:dyDescent="0.2">
      <c r="E780" s="4"/>
      <c r="F780" s="130"/>
      <c r="G780" s="15"/>
    </row>
    <row r="781" spans="5:7" s="1" customFormat="1" x14ac:dyDescent="0.2">
      <c r="E781" s="4"/>
      <c r="F781" s="130"/>
      <c r="G781" s="15"/>
    </row>
    <row r="782" spans="5:7" s="1" customFormat="1" x14ac:dyDescent="0.2">
      <c r="E782" s="4"/>
      <c r="F782" s="130"/>
      <c r="G782" s="15"/>
    </row>
    <row r="783" spans="5:7" s="1" customFormat="1" x14ac:dyDescent="0.2">
      <c r="E783" s="4"/>
      <c r="F783" s="130"/>
      <c r="G783" s="15"/>
    </row>
    <row r="784" spans="5:7" s="1" customFormat="1" x14ac:dyDescent="0.2">
      <c r="E784" s="4"/>
      <c r="F784" s="130"/>
      <c r="G784" s="15"/>
    </row>
    <row r="785" spans="5:7" s="1" customFormat="1" x14ac:dyDescent="0.2">
      <c r="E785" s="4"/>
      <c r="F785" s="130"/>
      <c r="G785" s="15"/>
    </row>
    <row r="786" spans="5:7" s="1" customFormat="1" x14ac:dyDescent="0.2">
      <c r="E786" s="4"/>
      <c r="F786" s="130"/>
      <c r="G786" s="15"/>
    </row>
    <row r="787" spans="5:7" s="1" customFormat="1" x14ac:dyDescent="0.2">
      <c r="E787" s="4"/>
      <c r="F787" s="130"/>
      <c r="G787" s="15"/>
    </row>
    <row r="788" spans="5:7" s="1" customFormat="1" x14ac:dyDescent="0.2">
      <c r="E788" s="4"/>
      <c r="F788" s="130"/>
      <c r="G788" s="15"/>
    </row>
    <row r="789" spans="5:7" s="1" customFormat="1" x14ac:dyDescent="0.2">
      <c r="E789" s="4"/>
      <c r="F789" s="130"/>
      <c r="G789" s="15"/>
    </row>
    <row r="790" spans="5:7" s="1" customFormat="1" x14ac:dyDescent="0.2">
      <c r="E790" s="4"/>
      <c r="F790" s="130"/>
      <c r="G790" s="15"/>
    </row>
    <row r="791" spans="5:7" s="1" customFormat="1" x14ac:dyDescent="0.2">
      <c r="E791" s="4"/>
      <c r="F791" s="130"/>
      <c r="G791" s="15"/>
    </row>
    <row r="792" spans="5:7" s="1" customFormat="1" x14ac:dyDescent="0.2">
      <c r="E792" s="4"/>
      <c r="F792" s="130"/>
      <c r="G792" s="15"/>
    </row>
    <row r="793" spans="5:7" s="1" customFormat="1" x14ac:dyDescent="0.2">
      <c r="E793" s="4"/>
      <c r="F793" s="130"/>
      <c r="G793" s="15"/>
    </row>
    <row r="794" spans="5:7" s="1" customFormat="1" x14ac:dyDescent="0.2">
      <c r="E794" s="4"/>
      <c r="F794" s="130"/>
      <c r="G794" s="15"/>
    </row>
    <row r="795" spans="5:7" s="1" customFormat="1" x14ac:dyDescent="0.2">
      <c r="E795" s="4"/>
      <c r="F795" s="130"/>
      <c r="G795" s="15"/>
    </row>
    <row r="796" spans="5:7" s="1" customFormat="1" x14ac:dyDescent="0.2">
      <c r="E796" s="4"/>
      <c r="F796" s="130"/>
      <c r="G796" s="15"/>
    </row>
    <row r="797" spans="5:7" s="1" customFormat="1" x14ac:dyDescent="0.2">
      <c r="E797" s="4"/>
      <c r="F797" s="130"/>
      <c r="G797" s="15"/>
    </row>
    <row r="798" spans="5:7" s="1" customFormat="1" x14ac:dyDescent="0.2">
      <c r="E798" s="4"/>
      <c r="F798" s="130"/>
      <c r="G798" s="15"/>
    </row>
    <row r="799" spans="5:7" s="1" customFormat="1" x14ac:dyDescent="0.2">
      <c r="E799" s="4"/>
      <c r="F799" s="130"/>
      <c r="G799" s="15"/>
    </row>
    <row r="800" spans="5:7" s="1" customFormat="1" x14ac:dyDescent="0.2">
      <c r="E800" s="4"/>
      <c r="F800" s="130"/>
      <c r="G800" s="15"/>
    </row>
    <row r="801" spans="5:7" s="1" customFormat="1" x14ac:dyDescent="0.2">
      <c r="E801" s="4"/>
      <c r="F801" s="130"/>
      <c r="G801" s="15"/>
    </row>
    <row r="802" spans="5:7" s="1" customFormat="1" x14ac:dyDescent="0.2">
      <c r="E802" s="4"/>
      <c r="F802" s="130"/>
      <c r="G802" s="15"/>
    </row>
    <row r="803" spans="5:7" s="1" customFormat="1" x14ac:dyDescent="0.2">
      <c r="E803" s="4"/>
      <c r="F803" s="130"/>
      <c r="G803" s="15"/>
    </row>
    <row r="804" spans="5:7" s="1" customFormat="1" x14ac:dyDescent="0.2">
      <c r="E804" s="4"/>
      <c r="F804" s="130"/>
      <c r="G804" s="15"/>
    </row>
    <row r="805" spans="5:7" s="1" customFormat="1" x14ac:dyDescent="0.2">
      <c r="E805" s="4"/>
      <c r="F805" s="130"/>
      <c r="G805" s="15"/>
    </row>
    <row r="806" spans="5:7" s="1" customFormat="1" x14ac:dyDescent="0.2">
      <c r="E806" s="4"/>
      <c r="F806" s="130"/>
      <c r="G806" s="15"/>
    </row>
    <row r="807" spans="5:7" s="1" customFormat="1" x14ac:dyDescent="0.2">
      <c r="E807" s="4"/>
      <c r="F807" s="130"/>
      <c r="G807" s="15"/>
    </row>
    <row r="808" spans="5:7" s="1" customFormat="1" x14ac:dyDescent="0.2">
      <c r="E808" s="4"/>
      <c r="F808" s="130"/>
      <c r="G808" s="15"/>
    </row>
    <row r="809" spans="5:7" s="1" customFormat="1" x14ac:dyDescent="0.2">
      <c r="E809" s="4"/>
      <c r="F809" s="130"/>
      <c r="G809" s="15"/>
    </row>
    <row r="810" spans="5:7" s="1" customFormat="1" x14ac:dyDescent="0.2">
      <c r="E810" s="4"/>
      <c r="F810" s="130"/>
      <c r="G810" s="15"/>
    </row>
    <row r="811" spans="5:7" s="1" customFormat="1" x14ac:dyDescent="0.2">
      <c r="E811" s="4"/>
      <c r="F811" s="130"/>
      <c r="G811" s="15"/>
    </row>
    <row r="812" spans="5:7" s="1" customFormat="1" x14ac:dyDescent="0.2">
      <c r="E812" s="4"/>
      <c r="F812" s="130"/>
      <c r="G812" s="15"/>
    </row>
    <row r="813" spans="5:7" s="1" customFormat="1" x14ac:dyDescent="0.2">
      <c r="E813" s="4"/>
      <c r="F813" s="130"/>
      <c r="G813" s="15"/>
    </row>
    <row r="814" spans="5:7" s="1" customFormat="1" x14ac:dyDescent="0.2">
      <c r="E814" s="4"/>
      <c r="F814" s="130"/>
      <c r="G814" s="15"/>
    </row>
    <row r="815" spans="5:7" s="1" customFormat="1" x14ac:dyDescent="0.2">
      <c r="E815" s="4"/>
      <c r="F815" s="130"/>
      <c r="G815" s="15"/>
    </row>
    <row r="816" spans="5:7" s="1" customFormat="1" x14ac:dyDescent="0.2">
      <c r="E816" s="4"/>
      <c r="F816" s="130"/>
      <c r="G816" s="15"/>
    </row>
    <row r="817" spans="5:7" s="1" customFormat="1" x14ac:dyDescent="0.2">
      <c r="E817" s="4"/>
      <c r="F817" s="130"/>
      <c r="G817" s="15"/>
    </row>
    <row r="818" spans="5:7" s="1" customFormat="1" x14ac:dyDescent="0.2">
      <c r="E818" s="4"/>
      <c r="F818" s="130"/>
      <c r="G818" s="15"/>
    </row>
    <row r="819" spans="5:7" s="1" customFormat="1" x14ac:dyDescent="0.2">
      <c r="E819" s="4"/>
      <c r="F819" s="130"/>
      <c r="G819" s="15"/>
    </row>
    <row r="820" spans="5:7" s="1" customFormat="1" x14ac:dyDescent="0.2">
      <c r="E820" s="4"/>
      <c r="F820" s="130"/>
      <c r="G820" s="15"/>
    </row>
    <row r="821" spans="5:7" s="1" customFormat="1" x14ac:dyDescent="0.2">
      <c r="E821" s="4"/>
      <c r="F821" s="130"/>
      <c r="G821" s="15"/>
    </row>
    <row r="822" spans="5:7" s="1" customFormat="1" x14ac:dyDescent="0.2">
      <c r="E822" s="4"/>
      <c r="F822" s="130"/>
      <c r="G822" s="15"/>
    </row>
    <row r="823" spans="5:7" s="1" customFormat="1" x14ac:dyDescent="0.2">
      <c r="E823" s="4"/>
      <c r="F823" s="130"/>
      <c r="G823" s="15"/>
    </row>
    <row r="824" spans="5:7" s="1" customFormat="1" x14ac:dyDescent="0.2">
      <c r="E824" s="4"/>
      <c r="F824" s="130"/>
      <c r="G824" s="15"/>
    </row>
    <row r="825" spans="5:7" s="1" customFormat="1" x14ac:dyDescent="0.2">
      <c r="E825" s="4"/>
      <c r="F825" s="130"/>
      <c r="G825" s="15"/>
    </row>
    <row r="826" spans="5:7" s="1" customFormat="1" x14ac:dyDescent="0.2">
      <c r="E826" s="4"/>
      <c r="F826" s="130"/>
      <c r="G826" s="15"/>
    </row>
    <row r="827" spans="5:7" s="1" customFormat="1" x14ac:dyDescent="0.2">
      <c r="E827" s="4"/>
      <c r="F827" s="130"/>
      <c r="G827" s="15"/>
    </row>
    <row r="828" spans="5:7" s="1" customFormat="1" x14ac:dyDescent="0.2">
      <c r="E828" s="4"/>
      <c r="F828" s="130"/>
      <c r="G828" s="15"/>
    </row>
    <row r="829" spans="5:7" s="1" customFormat="1" x14ac:dyDescent="0.2">
      <c r="E829" s="4"/>
      <c r="F829" s="130"/>
      <c r="G829" s="15"/>
    </row>
    <row r="830" spans="5:7" s="1" customFormat="1" x14ac:dyDescent="0.2">
      <c r="E830" s="4"/>
      <c r="F830" s="130"/>
      <c r="G830" s="15"/>
    </row>
    <row r="831" spans="5:7" s="1" customFormat="1" x14ac:dyDescent="0.2">
      <c r="E831" s="4"/>
      <c r="F831" s="130"/>
      <c r="G831" s="15"/>
    </row>
    <row r="832" spans="5:7" s="1" customFormat="1" x14ac:dyDescent="0.2">
      <c r="E832" s="4"/>
      <c r="F832" s="130"/>
      <c r="G832" s="15"/>
    </row>
    <row r="833" spans="5:7" s="1" customFormat="1" x14ac:dyDescent="0.2">
      <c r="E833" s="4"/>
      <c r="F833" s="130"/>
      <c r="G833" s="15"/>
    </row>
    <row r="834" spans="5:7" s="1" customFormat="1" x14ac:dyDescent="0.2">
      <c r="E834" s="4"/>
      <c r="F834" s="130"/>
      <c r="G834" s="15"/>
    </row>
    <row r="835" spans="5:7" s="1" customFormat="1" x14ac:dyDescent="0.2">
      <c r="E835" s="4"/>
      <c r="F835" s="130"/>
      <c r="G835" s="15"/>
    </row>
    <row r="836" spans="5:7" s="1" customFormat="1" x14ac:dyDescent="0.2">
      <c r="E836" s="4"/>
      <c r="F836" s="130"/>
      <c r="G836" s="15"/>
    </row>
    <row r="837" spans="5:7" s="1" customFormat="1" x14ac:dyDescent="0.2">
      <c r="E837" s="4"/>
      <c r="F837" s="130"/>
      <c r="G837" s="15"/>
    </row>
    <row r="838" spans="5:7" s="1" customFormat="1" x14ac:dyDescent="0.2">
      <c r="E838" s="4"/>
      <c r="F838" s="130"/>
      <c r="G838" s="15"/>
    </row>
    <row r="839" spans="5:7" s="1" customFormat="1" x14ac:dyDescent="0.2">
      <c r="E839" s="4"/>
      <c r="F839" s="130"/>
      <c r="G839" s="15"/>
    </row>
    <row r="840" spans="5:7" s="1" customFormat="1" x14ac:dyDescent="0.2">
      <c r="E840" s="4"/>
      <c r="F840" s="130"/>
      <c r="G840" s="15"/>
    </row>
    <row r="841" spans="5:7" s="1" customFormat="1" x14ac:dyDescent="0.2">
      <c r="E841" s="4"/>
      <c r="F841" s="130"/>
      <c r="G841" s="15"/>
    </row>
    <row r="842" spans="5:7" s="1" customFormat="1" x14ac:dyDescent="0.2">
      <c r="E842" s="4"/>
      <c r="F842" s="130"/>
      <c r="G842" s="15"/>
    </row>
    <row r="843" spans="5:7" s="1" customFormat="1" x14ac:dyDescent="0.2">
      <c r="E843" s="4"/>
      <c r="F843" s="130"/>
      <c r="G843" s="15"/>
    </row>
    <row r="844" spans="5:7" s="1" customFormat="1" x14ac:dyDescent="0.2">
      <c r="E844" s="4"/>
      <c r="F844" s="130"/>
      <c r="G844" s="15"/>
    </row>
    <row r="845" spans="5:7" s="1" customFormat="1" x14ac:dyDescent="0.2">
      <c r="E845" s="4"/>
      <c r="F845" s="130"/>
      <c r="G845" s="15"/>
    </row>
    <row r="846" spans="5:7" s="1" customFormat="1" x14ac:dyDescent="0.2">
      <c r="E846" s="4"/>
      <c r="F846" s="130"/>
      <c r="G846" s="15"/>
    </row>
    <row r="847" spans="5:7" s="1" customFormat="1" x14ac:dyDescent="0.2">
      <c r="E847" s="4"/>
      <c r="F847" s="130"/>
      <c r="G847" s="15"/>
    </row>
    <row r="848" spans="5:7" s="1" customFormat="1" x14ac:dyDescent="0.2">
      <c r="E848" s="4"/>
      <c r="F848" s="130"/>
      <c r="G848" s="15"/>
    </row>
    <row r="849" spans="5:7" s="1" customFormat="1" x14ac:dyDescent="0.2">
      <c r="E849" s="4"/>
      <c r="F849" s="130"/>
      <c r="G849" s="15"/>
    </row>
    <row r="850" spans="5:7" s="1" customFormat="1" x14ac:dyDescent="0.2">
      <c r="E850" s="4"/>
      <c r="F850" s="130"/>
      <c r="G850" s="15"/>
    </row>
    <row r="851" spans="5:7" s="1" customFormat="1" x14ac:dyDescent="0.2">
      <c r="E851" s="4"/>
      <c r="F851" s="130"/>
      <c r="G851" s="15"/>
    </row>
    <row r="852" spans="5:7" s="1" customFormat="1" x14ac:dyDescent="0.2">
      <c r="E852" s="4"/>
      <c r="F852" s="130"/>
      <c r="G852" s="15"/>
    </row>
    <row r="853" spans="5:7" s="1" customFormat="1" x14ac:dyDescent="0.2">
      <c r="E853" s="4"/>
      <c r="F853" s="130"/>
      <c r="G853" s="15"/>
    </row>
    <row r="854" spans="5:7" s="1" customFormat="1" x14ac:dyDescent="0.2">
      <c r="E854" s="4"/>
      <c r="F854" s="130"/>
      <c r="G854" s="15"/>
    </row>
    <row r="855" spans="5:7" s="1" customFormat="1" x14ac:dyDescent="0.2">
      <c r="E855" s="4"/>
      <c r="F855" s="130"/>
      <c r="G855" s="15"/>
    </row>
    <row r="856" spans="5:7" s="1" customFormat="1" x14ac:dyDescent="0.2">
      <c r="E856" s="4"/>
      <c r="F856" s="130"/>
      <c r="G856" s="15"/>
    </row>
    <row r="857" spans="5:7" s="1" customFormat="1" x14ac:dyDescent="0.2">
      <c r="E857" s="4"/>
      <c r="F857" s="130"/>
      <c r="G857" s="15"/>
    </row>
    <row r="858" spans="5:7" s="1" customFormat="1" x14ac:dyDescent="0.2">
      <c r="E858" s="4"/>
      <c r="F858" s="130"/>
      <c r="G858" s="15"/>
    </row>
    <row r="859" spans="5:7" s="1" customFormat="1" x14ac:dyDescent="0.2">
      <c r="E859" s="4"/>
      <c r="F859" s="130"/>
      <c r="G859" s="15"/>
    </row>
    <row r="860" spans="5:7" s="1" customFormat="1" x14ac:dyDescent="0.2">
      <c r="E860" s="4"/>
      <c r="F860" s="130"/>
      <c r="G860" s="15"/>
    </row>
    <row r="861" spans="5:7" s="1" customFormat="1" x14ac:dyDescent="0.2">
      <c r="E861" s="4"/>
      <c r="F861" s="130"/>
      <c r="G861" s="15"/>
    </row>
    <row r="862" spans="5:7" s="1" customFormat="1" x14ac:dyDescent="0.2">
      <c r="E862" s="4"/>
      <c r="F862" s="130"/>
      <c r="G862" s="15"/>
    </row>
    <row r="863" spans="5:7" s="1" customFormat="1" x14ac:dyDescent="0.2">
      <c r="E863" s="4"/>
      <c r="F863" s="130"/>
      <c r="G863" s="15"/>
    </row>
    <row r="864" spans="5:7" s="1" customFormat="1" x14ac:dyDescent="0.2">
      <c r="E864" s="4"/>
      <c r="F864" s="130"/>
      <c r="G864" s="15"/>
    </row>
    <row r="865" spans="5:7" s="1" customFormat="1" x14ac:dyDescent="0.2">
      <c r="E865" s="4"/>
      <c r="F865" s="130"/>
      <c r="G865" s="15"/>
    </row>
    <row r="866" spans="5:7" s="1" customFormat="1" x14ac:dyDescent="0.2">
      <c r="E866" s="4"/>
      <c r="F866" s="130"/>
      <c r="G866" s="15"/>
    </row>
    <row r="867" spans="5:7" s="1" customFormat="1" x14ac:dyDescent="0.2">
      <c r="E867" s="4"/>
      <c r="F867" s="130"/>
      <c r="G867" s="15"/>
    </row>
    <row r="868" spans="5:7" s="1" customFormat="1" x14ac:dyDescent="0.2">
      <c r="E868" s="4"/>
      <c r="F868" s="130"/>
      <c r="G868" s="15"/>
    </row>
    <row r="869" spans="5:7" s="1" customFormat="1" x14ac:dyDescent="0.2">
      <c r="E869" s="4"/>
      <c r="F869" s="130"/>
      <c r="G869" s="15"/>
    </row>
    <row r="870" spans="5:7" s="1" customFormat="1" x14ac:dyDescent="0.2">
      <c r="E870" s="4"/>
      <c r="F870" s="130"/>
      <c r="G870" s="15"/>
    </row>
    <row r="871" spans="5:7" s="1" customFormat="1" x14ac:dyDescent="0.2">
      <c r="E871" s="4"/>
      <c r="F871" s="130"/>
      <c r="G871" s="15"/>
    </row>
    <row r="872" spans="5:7" s="1" customFormat="1" x14ac:dyDescent="0.2">
      <c r="E872" s="4"/>
      <c r="F872" s="130"/>
      <c r="G872" s="15"/>
    </row>
    <row r="873" spans="5:7" s="1" customFormat="1" x14ac:dyDescent="0.2">
      <c r="E873" s="4"/>
      <c r="F873" s="130"/>
      <c r="G873" s="15"/>
    </row>
    <row r="874" spans="5:7" s="1" customFormat="1" x14ac:dyDescent="0.2">
      <c r="E874" s="4"/>
      <c r="F874" s="130"/>
      <c r="G874" s="15"/>
    </row>
    <row r="875" spans="5:7" s="1" customFormat="1" x14ac:dyDescent="0.2">
      <c r="E875" s="4"/>
      <c r="F875" s="130"/>
      <c r="G875" s="15"/>
    </row>
    <row r="876" spans="5:7" s="1" customFormat="1" x14ac:dyDescent="0.2">
      <c r="E876" s="4"/>
      <c r="F876" s="130"/>
      <c r="G876" s="15"/>
    </row>
    <row r="877" spans="5:7" s="1" customFormat="1" x14ac:dyDescent="0.2">
      <c r="E877" s="4"/>
      <c r="F877" s="130"/>
      <c r="G877" s="15"/>
    </row>
    <row r="878" spans="5:7" s="1" customFormat="1" x14ac:dyDescent="0.2">
      <c r="E878" s="4"/>
      <c r="F878" s="130"/>
      <c r="G878" s="15"/>
    </row>
    <row r="879" spans="5:7" s="1" customFormat="1" x14ac:dyDescent="0.2">
      <c r="E879" s="4"/>
      <c r="F879" s="130"/>
      <c r="G879" s="15"/>
    </row>
    <row r="880" spans="5:7" s="1" customFormat="1" x14ac:dyDescent="0.2">
      <c r="E880" s="4"/>
      <c r="F880" s="130"/>
      <c r="G880" s="15"/>
    </row>
    <row r="881" spans="5:7" s="1" customFormat="1" x14ac:dyDescent="0.2">
      <c r="E881" s="4"/>
      <c r="F881" s="130"/>
      <c r="G881" s="15"/>
    </row>
    <row r="882" spans="5:7" s="1" customFormat="1" x14ac:dyDescent="0.2">
      <c r="E882" s="4"/>
      <c r="F882" s="130"/>
      <c r="G882" s="15"/>
    </row>
    <row r="883" spans="5:7" s="1" customFormat="1" x14ac:dyDescent="0.2">
      <c r="E883" s="4"/>
      <c r="F883" s="130"/>
      <c r="G883" s="15"/>
    </row>
    <row r="884" spans="5:7" s="1" customFormat="1" x14ac:dyDescent="0.2">
      <c r="E884" s="4"/>
      <c r="F884" s="130"/>
      <c r="G884" s="15"/>
    </row>
    <row r="885" spans="5:7" s="1" customFormat="1" x14ac:dyDescent="0.2">
      <c r="E885" s="4"/>
      <c r="F885" s="130"/>
      <c r="G885" s="15"/>
    </row>
    <row r="886" spans="5:7" s="1" customFormat="1" x14ac:dyDescent="0.2">
      <c r="E886" s="4"/>
      <c r="F886" s="130"/>
      <c r="G886" s="15"/>
    </row>
    <row r="887" spans="5:7" s="1" customFormat="1" x14ac:dyDescent="0.2">
      <c r="E887" s="4"/>
      <c r="F887" s="130"/>
      <c r="G887" s="15"/>
    </row>
    <row r="888" spans="5:7" s="1" customFormat="1" x14ac:dyDescent="0.2">
      <c r="E888" s="4"/>
      <c r="F888" s="130"/>
      <c r="G888" s="15"/>
    </row>
    <row r="889" spans="5:7" s="1" customFormat="1" x14ac:dyDescent="0.2">
      <c r="E889" s="4"/>
      <c r="F889" s="130"/>
      <c r="G889" s="15"/>
    </row>
    <row r="890" spans="5:7" s="1" customFormat="1" x14ac:dyDescent="0.2">
      <c r="E890" s="4"/>
      <c r="F890" s="130"/>
      <c r="G890" s="15"/>
    </row>
    <row r="891" spans="5:7" s="1" customFormat="1" x14ac:dyDescent="0.2">
      <c r="E891" s="4"/>
      <c r="F891" s="130"/>
      <c r="G891" s="15"/>
    </row>
    <row r="892" spans="5:7" s="1" customFormat="1" x14ac:dyDescent="0.2">
      <c r="E892" s="4"/>
      <c r="F892" s="130"/>
      <c r="G892" s="15"/>
    </row>
    <row r="893" spans="5:7" s="1" customFormat="1" x14ac:dyDescent="0.2">
      <c r="E893" s="4"/>
      <c r="F893" s="130"/>
      <c r="G893" s="15"/>
    </row>
    <row r="894" spans="5:7" s="1" customFormat="1" x14ac:dyDescent="0.2">
      <c r="E894" s="4"/>
      <c r="F894" s="130"/>
      <c r="G894" s="15"/>
    </row>
    <row r="895" spans="5:7" s="1" customFormat="1" x14ac:dyDescent="0.2">
      <c r="E895" s="4"/>
      <c r="F895" s="130"/>
      <c r="G895" s="15"/>
    </row>
    <row r="896" spans="5:7" s="1" customFormat="1" x14ac:dyDescent="0.2">
      <c r="E896" s="4"/>
      <c r="F896" s="130"/>
      <c r="G896" s="15"/>
    </row>
    <row r="897" spans="5:7" s="1" customFormat="1" x14ac:dyDescent="0.2">
      <c r="E897" s="4"/>
      <c r="F897" s="130"/>
      <c r="G897" s="15"/>
    </row>
    <row r="898" spans="5:7" s="1" customFormat="1" x14ac:dyDescent="0.2">
      <c r="E898" s="4"/>
      <c r="F898" s="130"/>
      <c r="G898" s="15"/>
    </row>
    <row r="899" spans="5:7" s="1" customFormat="1" x14ac:dyDescent="0.2">
      <c r="E899" s="4"/>
      <c r="F899" s="130"/>
      <c r="G899" s="15"/>
    </row>
    <row r="900" spans="5:7" s="1" customFormat="1" x14ac:dyDescent="0.2">
      <c r="E900" s="4"/>
      <c r="F900" s="130"/>
      <c r="G900" s="15"/>
    </row>
    <row r="901" spans="5:7" s="1" customFormat="1" x14ac:dyDescent="0.2">
      <c r="E901" s="4"/>
      <c r="F901" s="130"/>
      <c r="G901" s="15"/>
    </row>
    <row r="902" spans="5:7" s="1" customFormat="1" x14ac:dyDescent="0.2">
      <c r="E902" s="4"/>
      <c r="F902" s="130"/>
      <c r="G902" s="15"/>
    </row>
    <row r="903" spans="5:7" s="1" customFormat="1" x14ac:dyDescent="0.2">
      <c r="E903" s="4"/>
      <c r="F903" s="130"/>
      <c r="G903" s="15"/>
    </row>
    <row r="904" spans="5:7" s="1" customFormat="1" x14ac:dyDescent="0.2">
      <c r="E904" s="4"/>
      <c r="F904" s="130"/>
      <c r="G904" s="15"/>
    </row>
    <row r="905" spans="5:7" s="1" customFormat="1" x14ac:dyDescent="0.2">
      <c r="E905" s="4"/>
      <c r="F905" s="130"/>
      <c r="G905" s="15"/>
    </row>
    <row r="906" spans="5:7" s="1" customFormat="1" x14ac:dyDescent="0.2">
      <c r="E906" s="4"/>
      <c r="F906" s="130"/>
      <c r="G906" s="15"/>
    </row>
    <row r="907" spans="5:7" s="1" customFormat="1" x14ac:dyDescent="0.2">
      <c r="E907" s="4"/>
      <c r="F907" s="130"/>
      <c r="G907" s="15"/>
    </row>
    <row r="908" spans="5:7" s="1" customFormat="1" x14ac:dyDescent="0.2">
      <c r="E908" s="4"/>
      <c r="F908" s="130"/>
      <c r="G908" s="15"/>
    </row>
    <row r="909" spans="5:7" s="1" customFormat="1" x14ac:dyDescent="0.2">
      <c r="E909" s="4"/>
      <c r="F909" s="130"/>
      <c r="G909" s="15"/>
    </row>
    <row r="910" spans="5:7" s="1" customFormat="1" x14ac:dyDescent="0.2">
      <c r="E910" s="4"/>
      <c r="F910" s="130"/>
      <c r="G910" s="15"/>
    </row>
    <row r="911" spans="5:7" s="1" customFormat="1" x14ac:dyDescent="0.2">
      <c r="E911" s="4"/>
      <c r="F911" s="130"/>
      <c r="G911" s="15"/>
    </row>
    <row r="912" spans="5:7" s="1" customFormat="1" x14ac:dyDescent="0.2">
      <c r="E912" s="4"/>
      <c r="F912" s="130"/>
      <c r="G912" s="15"/>
    </row>
    <row r="913" spans="5:7" s="1" customFormat="1" x14ac:dyDescent="0.2">
      <c r="E913" s="4"/>
      <c r="F913" s="130"/>
      <c r="G913" s="15"/>
    </row>
    <row r="914" spans="5:7" s="1" customFormat="1" x14ac:dyDescent="0.2">
      <c r="E914" s="4"/>
      <c r="F914" s="130"/>
      <c r="G914" s="15"/>
    </row>
    <row r="915" spans="5:7" s="1" customFormat="1" x14ac:dyDescent="0.2">
      <c r="E915" s="4"/>
      <c r="F915" s="130"/>
      <c r="G915" s="15"/>
    </row>
    <row r="916" spans="5:7" s="1" customFormat="1" x14ac:dyDescent="0.2">
      <c r="E916" s="4"/>
      <c r="F916" s="130"/>
      <c r="G916" s="15"/>
    </row>
    <row r="917" spans="5:7" s="1" customFormat="1" x14ac:dyDescent="0.2">
      <c r="E917" s="4"/>
      <c r="F917" s="130"/>
      <c r="G917" s="15"/>
    </row>
    <row r="918" spans="5:7" s="1" customFormat="1" x14ac:dyDescent="0.2">
      <c r="E918" s="3"/>
      <c r="F918" s="131"/>
      <c r="G918" s="15"/>
    </row>
    <row r="919" spans="5:7" s="1" customFormat="1" x14ac:dyDescent="0.2">
      <c r="E919" s="3"/>
      <c r="F919" s="131"/>
      <c r="G919" s="15"/>
    </row>
    <row r="920" spans="5:7" s="1" customFormat="1" x14ac:dyDescent="0.2">
      <c r="E920" s="3"/>
      <c r="F920" s="131"/>
      <c r="G920" s="15"/>
    </row>
    <row r="921" spans="5:7" s="1" customFormat="1" x14ac:dyDescent="0.2">
      <c r="E921" s="3"/>
      <c r="F921" s="131"/>
      <c r="G921" s="15"/>
    </row>
    <row r="922" spans="5:7" s="1" customFormat="1" x14ac:dyDescent="0.2">
      <c r="E922" s="3"/>
      <c r="F922" s="131"/>
      <c r="G922" s="15"/>
    </row>
    <row r="923" spans="5:7" s="1" customFormat="1" x14ac:dyDescent="0.2">
      <c r="E923" s="3"/>
      <c r="F923" s="131"/>
      <c r="G923" s="15"/>
    </row>
    <row r="924" spans="5:7" s="1" customFormat="1" x14ac:dyDescent="0.2">
      <c r="E924" s="3"/>
      <c r="F924" s="131"/>
      <c r="G924" s="15"/>
    </row>
    <row r="925" spans="5:7" s="1" customFormat="1" x14ac:dyDescent="0.2">
      <c r="E925" s="3"/>
      <c r="F925" s="131"/>
      <c r="G925" s="15"/>
    </row>
    <row r="926" spans="5:7" s="1" customFormat="1" x14ac:dyDescent="0.2">
      <c r="E926" s="3"/>
      <c r="F926" s="131"/>
      <c r="G926" s="15"/>
    </row>
    <row r="927" spans="5:7" s="1" customFormat="1" x14ac:dyDescent="0.2">
      <c r="E927" s="3"/>
      <c r="F927" s="131"/>
      <c r="G927" s="15"/>
    </row>
    <row r="928" spans="5:7" s="1" customFormat="1" x14ac:dyDescent="0.2">
      <c r="E928" s="3"/>
      <c r="F928" s="131"/>
      <c r="G928" s="15"/>
    </row>
    <row r="929" spans="5:7" s="1" customFormat="1" x14ac:dyDescent="0.2">
      <c r="E929" s="3"/>
      <c r="F929" s="131"/>
      <c r="G929" s="15"/>
    </row>
    <row r="930" spans="5:7" s="1" customFormat="1" x14ac:dyDescent="0.2">
      <c r="E930" s="3"/>
      <c r="F930" s="131"/>
      <c r="G930" s="15"/>
    </row>
    <row r="931" spans="5:7" s="1" customFormat="1" x14ac:dyDescent="0.2">
      <c r="E931" s="3"/>
      <c r="F931" s="131"/>
      <c r="G931" s="15"/>
    </row>
    <row r="932" spans="5:7" s="1" customFormat="1" x14ac:dyDescent="0.2">
      <c r="E932" s="3"/>
      <c r="F932" s="131"/>
      <c r="G932" s="15"/>
    </row>
    <row r="933" spans="5:7" s="1" customFormat="1" x14ac:dyDescent="0.2">
      <c r="E933" s="3"/>
      <c r="F933" s="131"/>
      <c r="G933" s="15"/>
    </row>
    <row r="934" spans="5:7" s="1" customFormat="1" x14ac:dyDescent="0.2">
      <c r="E934" s="3"/>
      <c r="F934" s="131"/>
      <c r="G934" s="15"/>
    </row>
    <row r="935" spans="5:7" s="1" customFormat="1" x14ac:dyDescent="0.2">
      <c r="E935" s="3"/>
      <c r="F935" s="131"/>
      <c r="G935" s="15"/>
    </row>
    <row r="936" spans="5:7" s="1" customFormat="1" x14ac:dyDescent="0.2">
      <c r="E936" s="3"/>
      <c r="F936" s="131"/>
      <c r="G936" s="15"/>
    </row>
    <row r="937" spans="5:7" s="1" customFormat="1" x14ac:dyDescent="0.2">
      <c r="E937" s="3"/>
      <c r="F937" s="131"/>
      <c r="G937" s="15"/>
    </row>
    <row r="938" spans="5:7" s="1" customFormat="1" x14ac:dyDescent="0.2">
      <c r="E938" s="3"/>
      <c r="F938" s="131"/>
      <c r="G938" s="15"/>
    </row>
    <row r="939" spans="5:7" s="1" customFormat="1" x14ac:dyDescent="0.2">
      <c r="E939" s="3"/>
      <c r="F939" s="131"/>
      <c r="G939" s="15"/>
    </row>
    <row r="940" spans="5:7" s="1" customFormat="1" x14ac:dyDescent="0.2">
      <c r="E940" s="3"/>
      <c r="F940" s="131"/>
      <c r="G940" s="15"/>
    </row>
    <row r="941" spans="5:7" s="1" customFormat="1" x14ac:dyDescent="0.2">
      <c r="E941" s="3"/>
      <c r="F941" s="131"/>
      <c r="G941" s="15"/>
    </row>
    <row r="942" spans="5:7" s="1" customFormat="1" x14ac:dyDescent="0.2">
      <c r="E942" s="3"/>
      <c r="F942" s="131"/>
      <c r="G942" s="15"/>
    </row>
    <row r="943" spans="5:7" s="1" customFormat="1" x14ac:dyDescent="0.2">
      <c r="E943" s="3"/>
      <c r="F943" s="131"/>
      <c r="G943" s="15"/>
    </row>
    <row r="944" spans="5:7" s="1" customFormat="1" x14ac:dyDescent="0.2">
      <c r="E944" s="3"/>
      <c r="F944" s="131"/>
      <c r="G944" s="15"/>
    </row>
    <row r="945" spans="5:7" s="1" customFormat="1" x14ac:dyDescent="0.2">
      <c r="E945" s="3"/>
      <c r="F945" s="131"/>
      <c r="G945" s="15"/>
    </row>
    <row r="946" spans="5:7" s="1" customFormat="1" x14ac:dyDescent="0.2">
      <c r="E946" s="3"/>
      <c r="F946" s="131"/>
      <c r="G946" s="15"/>
    </row>
    <row r="947" spans="5:7" s="1" customFormat="1" x14ac:dyDescent="0.2">
      <c r="E947" s="3"/>
      <c r="F947" s="131"/>
      <c r="G947" s="15"/>
    </row>
    <row r="948" spans="5:7" s="1" customFormat="1" x14ac:dyDescent="0.2">
      <c r="E948" s="3"/>
      <c r="F948" s="131"/>
      <c r="G948" s="15"/>
    </row>
    <row r="949" spans="5:7" s="1" customFormat="1" x14ac:dyDescent="0.2">
      <c r="E949" s="3"/>
      <c r="F949" s="131"/>
      <c r="G949" s="15"/>
    </row>
    <row r="950" spans="5:7" s="1" customFormat="1" x14ac:dyDescent="0.2">
      <c r="E950" s="3"/>
      <c r="F950" s="131"/>
      <c r="G950" s="15"/>
    </row>
    <row r="951" spans="5:7" s="1" customFormat="1" x14ac:dyDescent="0.2">
      <c r="E951" s="3"/>
      <c r="F951" s="131"/>
      <c r="G951" s="15"/>
    </row>
    <row r="952" spans="5:7" s="1" customFormat="1" x14ac:dyDescent="0.2">
      <c r="E952" s="3"/>
      <c r="F952" s="131"/>
      <c r="G952" s="15"/>
    </row>
    <row r="953" spans="5:7" s="1" customFormat="1" x14ac:dyDescent="0.2">
      <c r="E953" s="3"/>
      <c r="F953" s="131"/>
      <c r="G953" s="15"/>
    </row>
    <row r="954" spans="5:7" s="1" customFormat="1" x14ac:dyDescent="0.2">
      <c r="E954" s="3"/>
      <c r="F954" s="131"/>
      <c r="G954" s="15"/>
    </row>
    <row r="955" spans="5:7" s="1" customFormat="1" x14ac:dyDescent="0.2">
      <c r="E955" s="3"/>
      <c r="F955" s="131"/>
      <c r="G955" s="15"/>
    </row>
    <row r="956" spans="5:7" s="1" customFormat="1" x14ac:dyDescent="0.2">
      <c r="E956" s="3"/>
      <c r="F956" s="131"/>
      <c r="G956" s="15"/>
    </row>
    <row r="957" spans="5:7" s="1" customFormat="1" x14ac:dyDescent="0.2">
      <c r="E957" s="3"/>
      <c r="F957" s="131"/>
      <c r="G957" s="15"/>
    </row>
    <row r="958" spans="5:7" s="1" customFormat="1" x14ac:dyDescent="0.2">
      <c r="E958" s="3"/>
      <c r="F958" s="131"/>
      <c r="G958" s="15"/>
    </row>
    <row r="959" spans="5:7" s="1" customFormat="1" x14ac:dyDescent="0.2">
      <c r="E959" s="3"/>
      <c r="F959" s="131"/>
      <c r="G959" s="15"/>
    </row>
    <row r="960" spans="5:7" s="1" customFormat="1" x14ac:dyDescent="0.2">
      <c r="E960" s="3"/>
      <c r="F960" s="131"/>
      <c r="G960" s="15"/>
    </row>
    <row r="961" spans="5:7" s="1" customFormat="1" x14ac:dyDescent="0.2">
      <c r="E961" s="3"/>
      <c r="F961" s="131"/>
      <c r="G961" s="15"/>
    </row>
    <row r="962" spans="5:7" s="1" customFormat="1" x14ac:dyDescent="0.2">
      <c r="E962" s="3"/>
      <c r="F962" s="131"/>
      <c r="G962" s="15"/>
    </row>
    <row r="963" spans="5:7" s="1" customFormat="1" x14ac:dyDescent="0.2">
      <c r="E963" s="3"/>
      <c r="F963" s="131"/>
      <c r="G963" s="15"/>
    </row>
    <row r="964" spans="5:7" s="1" customFormat="1" x14ac:dyDescent="0.2">
      <c r="E964" s="3"/>
      <c r="F964" s="131"/>
      <c r="G964" s="15"/>
    </row>
    <row r="965" spans="5:7" s="1" customFormat="1" x14ac:dyDescent="0.2">
      <c r="E965" s="3"/>
      <c r="F965" s="131"/>
      <c r="G965" s="15"/>
    </row>
    <row r="966" spans="5:7" s="1" customFormat="1" x14ac:dyDescent="0.2">
      <c r="E966" s="3"/>
      <c r="F966" s="131"/>
      <c r="G966" s="15"/>
    </row>
    <row r="967" spans="5:7" s="1" customFormat="1" x14ac:dyDescent="0.2">
      <c r="E967" s="3"/>
      <c r="F967" s="131"/>
      <c r="G967" s="15"/>
    </row>
    <row r="968" spans="5:7" s="1" customFormat="1" x14ac:dyDescent="0.2">
      <c r="E968" s="3"/>
      <c r="F968" s="131"/>
      <c r="G968" s="15"/>
    </row>
    <row r="969" spans="5:7" s="1" customFormat="1" x14ac:dyDescent="0.2">
      <c r="E969" s="3"/>
      <c r="F969" s="131"/>
      <c r="G969" s="15"/>
    </row>
    <row r="970" spans="5:7" s="1" customFormat="1" x14ac:dyDescent="0.2">
      <c r="E970" s="3"/>
      <c r="F970" s="131"/>
      <c r="G970" s="15"/>
    </row>
    <row r="971" spans="5:7" s="1" customFormat="1" x14ac:dyDescent="0.2">
      <c r="E971" s="3"/>
      <c r="F971" s="131"/>
      <c r="G971" s="15"/>
    </row>
    <row r="972" spans="5:7" s="1" customFormat="1" x14ac:dyDescent="0.2">
      <c r="E972" s="3"/>
      <c r="F972" s="131"/>
      <c r="G972" s="15"/>
    </row>
    <row r="973" spans="5:7" s="1" customFormat="1" x14ac:dyDescent="0.2">
      <c r="E973" s="3"/>
      <c r="F973" s="131"/>
      <c r="G973" s="15"/>
    </row>
    <row r="974" spans="5:7" s="1" customFormat="1" x14ac:dyDescent="0.2">
      <c r="E974" s="3"/>
      <c r="F974" s="131"/>
      <c r="G974" s="15"/>
    </row>
    <row r="975" spans="5:7" s="1" customFormat="1" x14ac:dyDescent="0.2">
      <c r="E975" s="3"/>
      <c r="F975" s="131"/>
      <c r="G975" s="15"/>
    </row>
    <row r="976" spans="5:7" s="1" customFormat="1" x14ac:dyDescent="0.2">
      <c r="E976" s="3"/>
      <c r="F976" s="131"/>
      <c r="G976" s="15"/>
    </row>
    <row r="977" spans="5:7" s="1" customFormat="1" x14ac:dyDescent="0.2">
      <c r="E977" s="3"/>
      <c r="F977" s="131"/>
      <c r="G977" s="15"/>
    </row>
    <row r="978" spans="5:7" s="1" customFormat="1" x14ac:dyDescent="0.2">
      <c r="E978" s="3"/>
      <c r="F978" s="131"/>
      <c r="G978" s="15"/>
    </row>
    <row r="979" spans="5:7" s="1" customFormat="1" x14ac:dyDescent="0.2">
      <c r="E979" s="3"/>
      <c r="F979" s="131"/>
      <c r="G979" s="15"/>
    </row>
    <row r="980" spans="5:7" s="1" customFormat="1" x14ac:dyDescent="0.2">
      <c r="E980" s="3"/>
      <c r="F980" s="131"/>
      <c r="G980" s="15"/>
    </row>
    <row r="981" spans="5:7" s="1" customFormat="1" x14ac:dyDescent="0.2">
      <c r="E981" s="3"/>
      <c r="F981" s="131"/>
      <c r="G981" s="15"/>
    </row>
    <row r="982" spans="5:7" s="1" customFormat="1" x14ac:dyDescent="0.2">
      <c r="E982" s="3"/>
      <c r="F982" s="131"/>
      <c r="G982" s="15"/>
    </row>
    <row r="983" spans="5:7" s="1" customFormat="1" x14ac:dyDescent="0.2">
      <c r="E983" s="3"/>
      <c r="F983" s="131"/>
      <c r="G983" s="15"/>
    </row>
    <row r="984" spans="5:7" s="1" customFormat="1" x14ac:dyDescent="0.2">
      <c r="E984" s="3"/>
      <c r="F984" s="131"/>
      <c r="G984" s="15"/>
    </row>
    <row r="985" spans="5:7" s="1" customFormat="1" x14ac:dyDescent="0.2">
      <c r="E985" s="3"/>
      <c r="F985" s="131"/>
      <c r="G985" s="15"/>
    </row>
    <row r="986" spans="5:7" s="1" customFormat="1" x14ac:dyDescent="0.2">
      <c r="E986" s="3"/>
      <c r="F986" s="131"/>
      <c r="G986" s="15"/>
    </row>
    <row r="987" spans="5:7" s="1" customFormat="1" x14ac:dyDescent="0.2">
      <c r="E987" s="3"/>
      <c r="F987" s="131"/>
      <c r="G987" s="15"/>
    </row>
    <row r="988" spans="5:7" s="1" customFormat="1" x14ac:dyDescent="0.2">
      <c r="E988" s="3"/>
      <c r="F988" s="131"/>
      <c r="G988" s="15"/>
    </row>
    <row r="989" spans="5:7" s="1" customFormat="1" x14ac:dyDescent="0.2">
      <c r="E989" s="3"/>
      <c r="F989" s="131"/>
      <c r="G989" s="15"/>
    </row>
    <row r="990" spans="5:7" s="1" customFormat="1" x14ac:dyDescent="0.2">
      <c r="E990" s="3"/>
      <c r="F990" s="131"/>
      <c r="G990" s="15"/>
    </row>
    <row r="991" spans="5:7" s="1" customFormat="1" x14ac:dyDescent="0.2">
      <c r="E991" s="3"/>
      <c r="F991" s="131"/>
      <c r="G991" s="15"/>
    </row>
    <row r="992" spans="5:7" s="1" customFormat="1" x14ac:dyDescent="0.2">
      <c r="E992" s="3"/>
      <c r="F992" s="131"/>
      <c r="G992" s="15"/>
    </row>
    <row r="993" spans="5:7" s="1" customFormat="1" x14ac:dyDescent="0.2">
      <c r="E993" s="3"/>
      <c r="F993" s="131"/>
      <c r="G993" s="15"/>
    </row>
    <row r="994" spans="5:7" s="1" customFormat="1" x14ac:dyDescent="0.2">
      <c r="E994" s="3"/>
      <c r="F994" s="131"/>
      <c r="G994" s="15"/>
    </row>
    <row r="995" spans="5:7" s="1" customFormat="1" x14ac:dyDescent="0.2">
      <c r="E995" s="3"/>
      <c r="F995" s="131"/>
      <c r="G995" s="15"/>
    </row>
    <row r="996" spans="5:7" s="1" customFormat="1" x14ac:dyDescent="0.2">
      <c r="E996" s="3"/>
      <c r="F996" s="131"/>
      <c r="G996" s="15"/>
    </row>
    <row r="997" spans="5:7" s="1" customFormat="1" x14ac:dyDescent="0.2">
      <c r="E997" s="3"/>
      <c r="F997" s="131"/>
      <c r="G997" s="15"/>
    </row>
    <row r="998" spans="5:7" s="1" customFormat="1" x14ac:dyDescent="0.2">
      <c r="E998" s="3"/>
      <c r="F998" s="131"/>
      <c r="G998" s="15"/>
    </row>
    <row r="999" spans="5:7" s="1" customFormat="1" x14ac:dyDescent="0.2">
      <c r="E999" s="3"/>
      <c r="F999" s="131"/>
      <c r="G999" s="15"/>
    </row>
    <row r="1000" spans="5:7" s="1" customFormat="1" x14ac:dyDescent="0.2">
      <c r="E1000" s="3"/>
      <c r="F1000" s="131"/>
      <c r="G1000" s="15"/>
    </row>
    <row r="1001" spans="5:7" s="1" customFormat="1" x14ac:dyDescent="0.2">
      <c r="E1001" s="3"/>
      <c r="F1001" s="131"/>
      <c r="G1001" s="15"/>
    </row>
    <row r="1002" spans="5:7" s="1" customFormat="1" x14ac:dyDescent="0.2">
      <c r="E1002" s="3"/>
      <c r="F1002" s="131"/>
      <c r="G1002" s="15"/>
    </row>
    <row r="1003" spans="5:7" s="1" customFormat="1" x14ac:dyDescent="0.2">
      <c r="E1003" s="3"/>
      <c r="F1003" s="131"/>
      <c r="G1003" s="15"/>
    </row>
    <row r="1004" spans="5:7" s="1" customFormat="1" x14ac:dyDescent="0.2">
      <c r="E1004" s="3"/>
      <c r="F1004" s="131"/>
      <c r="G1004" s="15"/>
    </row>
    <row r="1005" spans="5:7" s="1" customFormat="1" x14ac:dyDescent="0.2">
      <c r="E1005" s="3"/>
      <c r="F1005" s="131"/>
      <c r="G1005" s="15"/>
    </row>
    <row r="1006" spans="5:7" s="1" customFormat="1" x14ac:dyDescent="0.2">
      <c r="E1006" s="3"/>
      <c r="F1006" s="131"/>
      <c r="G1006" s="15"/>
    </row>
    <row r="1007" spans="5:7" s="1" customFormat="1" x14ac:dyDescent="0.2">
      <c r="E1007" s="3"/>
      <c r="F1007" s="131"/>
      <c r="G1007" s="15"/>
    </row>
    <row r="1008" spans="5:7" s="1" customFormat="1" x14ac:dyDescent="0.2">
      <c r="E1008" s="3"/>
      <c r="F1008" s="131"/>
      <c r="G1008" s="15"/>
    </row>
    <row r="1009" spans="5:7" s="1" customFormat="1" x14ac:dyDescent="0.2">
      <c r="E1009" s="3"/>
      <c r="F1009" s="131"/>
      <c r="G1009" s="15"/>
    </row>
    <row r="1010" spans="5:7" s="1" customFormat="1" x14ac:dyDescent="0.2">
      <c r="E1010" s="3"/>
      <c r="F1010" s="131"/>
      <c r="G1010" s="15"/>
    </row>
    <row r="1011" spans="5:7" s="1" customFormat="1" x14ac:dyDescent="0.2">
      <c r="E1011" s="3"/>
      <c r="F1011" s="131"/>
      <c r="G1011" s="15"/>
    </row>
    <row r="1012" spans="5:7" s="1" customFormat="1" x14ac:dyDescent="0.2">
      <c r="E1012" s="3"/>
      <c r="F1012" s="131"/>
      <c r="G1012" s="15"/>
    </row>
    <row r="1013" spans="5:7" s="1" customFormat="1" x14ac:dyDescent="0.2">
      <c r="E1013" s="3"/>
      <c r="F1013" s="131"/>
      <c r="G1013" s="15"/>
    </row>
    <row r="1014" spans="5:7" s="1" customFormat="1" x14ac:dyDescent="0.2">
      <c r="E1014" s="3"/>
      <c r="F1014" s="131"/>
      <c r="G1014" s="15"/>
    </row>
    <row r="1015" spans="5:7" s="1" customFormat="1" x14ac:dyDescent="0.2">
      <c r="E1015" s="3"/>
      <c r="F1015" s="131"/>
      <c r="G1015" s="15"/>
    </row>
    <row r="1016" spans="5:7" s="1" customFormat="1" x14ac:dyDescent="0.2">
      <c r="E1016" s="3"/>
      <c r="F1016" s="131"/>
      <c r="G1016" s="15"/>
    </row>
    <row r="1017" spans="5:7" s="1" customFormat="1" x14ac:dyDescent="0.2">
      <c r="E1017" s="3"/>
      <c r="F1017" s="131"/>
      <c r="G1017" s="15"/>
    </row>
    <row r="1018" spans="5:7" s="1" customFormat="1" x14ac:dyDescent="0.2">
      <c r="E1018" s="3"/>
      <c r="F1018" s="131"/>
      <c r="G1018" s="15"/>
    </row>
    <row r="1019" spans="5:7" s="1" customFormat="1" x14ac:dyDescent="0.2">
      <c r="E1019" s="3"/>
      <c r="F1019" s="131"/>
      <c r="G1019" s="15"/>
    </row>
    <row r="1020" spans="5:7" s="1" customFormat="1" x14ac:dyDescent="0.2">
      <c r="E1020" s="3"/>
      <c r="F1020" s="131"/>
      <c r="G1020" s="15"/>
    </row>
    <row r="1021" spans="5:7" s="1" customFormat="1" x14ac:dyDescent="0.2">
      <c r="E1021" s="3"/>
      <c r="F1021" s="131"/>
      <c r="G1021" s="15"/>
    </row>
    <row r="1022" spans="5:7" s="1" customFormat="1" x14ac:dyDescent="0.2">
      <c r="E1022" s="3"/>
      <c r="F1022" s="131"/>
      <c r="G1022" s="15"/>
    </row>
    <row r="1023" spans="5:7" s="1" customFormat="1" x14ac:dyDescent="0.2">
      <c r="E1023" s="3"/>
      <c r="F1023" s="131"/>
      <c r="G1023" s="15"/>
    </row>
    <row r="1024" spans="5:7" s="1" customFormat="1" x14ac:dyDescent="0.2">
      <c r="E1024" s="3"/>
      <c r="F1024" s="131"/>
      <c r="G1024" s="15"/>
    </row>
    <row r="1025" spans="5:7" s="1" customFormat="1" x14ac:dyDescent="0.2">
      <c r="E1025" s="3"/>
      <c r="F1025" s="131"/>
      <c r="G1025" s="15"/>
    </row>
    <row r="1026" spans="5:7" s="1" customFormat="1" x14ac:dyDescent="0.2">
      <c r="E1026" s="3"/>
      <c r="F1026" s="131"/>
      <c r="G1026" s="15"/>
    </row>
    <row r="1027" spans="5:7" s="1" customFormat="1" x14ac:dyDescent="0.2">
      <c r="E1027" s="3"/>
      <c r="F1027" s="131"/>
      <c r="G1027" s="15"/>
    </row>
    <row r="1028" spans="5:7" s="1" customFormat="1" x14ac:dyDescent="0.2">
      <c r="E1028" s="3"/>
      <c r="F1028" s="131"/>
      <c r="G1028" s="15"/>
    </row>
    <row r="1029" spans="5:7" s="1" customFormat="1" x14ac:dyDescent="0.2">
      <c r="E1029" s="3"/>
      <c r="F1029" s="131"/>
      <c r="G1029" s="15"/>
    </row>
    <row r="1030" spans="5:7" s="1" customFormat="1" x14ac:dyDescent="0.2">
      <c r="E1030" s="3"/>
      <c r="F1030" s="131"/>
      <c r="G1030" s="15"/>
    </row>
    <row r="1031" spans="5:7" s="1" customFormat="1" x14ac:dyDescent="0.2">
      <c r="E1031" s="3"/>
      <c r="F1031" s="131"/>
      <c r="G1031" s="15"/>
    </row>
    <row r="1032" spans="5:7" s="1" customFormat="1" x14ac:dyDescent="0.2">
      <c r="E1032" s="3"/>
      <c r="F1032" s="131"/>
      <c r="G1032" s="15"/>
    </row>
    <row r="1033" spans="5:7" s="1" customFormat="1" x14ac:dyDescent="0.2">
      <c r="E1033" s="3"/>
      <c r="F1033" s="131"/>
      <c r="G1033" s="15"/>
    </row>
    <row r="1034" spans="5:7" s="1" customFormat="1" x14ac:dyDescent="0.2">
      <c r="E1034" s="3"/>
      <c r="F1034" s="131"/>
      <c r="G1034" s="15"/>
    </row>
    <row r="1035" spans="5:7" s="1" customFormat="1" x14ac:dyDescent="0.2">
      <c r="E1035" s="3"/>
      <c r="F1035" s="131"/>
      <c r="G1035" s="15"/>
    </row>
    <row r="1036" spans="5:7" s="1" customFormat="1" x14ac:dyDescent="0.2">
      <c r="E1036" s="3"/>
      <c r="F1036" s="131"/>
      <c r="G1036" s="15"/>
    </row>
    <row r="1037" spans="5:7" s="1" customFormat="1" x14ac:dyDescent="0.2">
      <c r="E1037" s="3"/>
      <c r="F1037" s="131"/>
      <c r="G1037" s="15"/>
    </row>
    <row r="1038" spans="5:7" s="1" customFormat="1" x14ac:dyDescent="0.2">
      <c r="E1038" s="3"/>
      <c r="F1038" s="131"/>
      <c r="G1038" s="15"/>
    </row>
    <row r="1039" spans="5:7" s="1" customFormat="1" x14ac:dyDescent="0.2">
      <c r="E1039" s="3"/>
      <c r="F1039" s="131"/>
      <c r="G1039" s="15"/>
    </row>
    <row r="1040" spans="5:7" s="1" customFormat="1" x14ac:dyDescent="0.2">
      <c r="E1040" s="3"/>
      <c r="F1040" s="131"/>
      <c r="G1040" s="15"/>
    </row>
    <row r="1041" spans="5:7" s="1" customFormat="1" x14ac:dyDescent="0.2">
      <c r="E1041" s="3"/>
      <c r="F1041" s="131"/>
      <c r="G1041" s="15"/>
    </row>
    <row r="1042" spans="5:7" s="1" customFormat="1" x14ac:dyDescent="0.2">
      <c r="E1042" s="3"/>
      <c r="F1042" s="131"/>
      <c r="G1042" s="15"/>
    </row>
    <row r="1043" spans="5:7" s="1" customFormat="1" x14ac:dyDescent="0.2">
      <c r="E1043" s="3"/>
      <c r="F1043" s="131"/>
      <c r="G1043" s="15"/>
    </row>
    <row r="1044" spans="5:7" s="1" customFormat="1" x14ac:dyDescent="0.2">
      <c r="E1044" s="3"/>
      <c r="F1044" s="131"/>
      <c r="G1044" s="15"/>
    </row>
    <row r="1045" spans="5:7" s="1" customFormat="1" x14ac:dyDescent="0.2">
      <c r="E1045" s="3"/>
      <c r="F1045" s="131"/>
      <c r="G1045" s="15"/>
    </row>
    <row r="1046" spans="5:7" s="1" customFormat="1" x14ac:dyDescent="0.2">
      <c r="E1046" s="3"/>
      <c r="F1046" s="131"/>
      <c r="G1046" s="15"/>
    </row>
    <row r="1047" spans="5:7" s="1" customFormat="1" x14ac:dyDescent="0.2">
      <c r="E1047" s="3"/>
      <c r="F1047" s="131"/>
      <c r="G1047" s="15"/>
    </row>
    <row r="1048" spans="5:7" s="1" customFormat="1" x14ac:dyDescent="0.2">
      <c r="E1048" s="3"/>
      <c r="F1048" s="131"/>
      <c r="G1048" s="15"/>
    </row>
    <row r="1049" spans="5:7" s="1" customFormat="1" x14ac:dyDescent="0.2">
      <c r="E1049" s="3"/>
      <c r="F1049" s="131"/>
      <c r="G1049" s="15"/>
    </row>
    <row r="1050" spans="5:7" s="1" customFormat="1" x14ac:dyDescent="0.2">
      <c r="E1050" s="3"/>
      <c r="F1050" s="131"/>
      <c r="G1050" s="15"/>
    </row>
    <row r="1051" spans="5:7" s="1" customFormat="1" x14ac:dyDescent="0.2">
      <c r="E1051" s="3"/>
      <c r="F1051" s="131"/>
      <c r="G1051" s="15"/>
    </row>
    <row r="1052" spans="5:7" s="1" customFormat="1" x14ac:dyDescent="0.2">
      <c r="E1052" s="3"/>
      <c r="F1052" s="131"/>
      <c r="G1052" s="15"/>
    </row>
    <row r="1053" spans="5:7" s="1" customFormat="1" x14ac:dyDescent="0.2">
      <c r="E1053" s="3"/>
      <c r="F1053" s="131"/>
      <c r="G1053" s="15"/>
    </row>
    <row r="1054" spans="5:7" s="1" customFormat="1" x14ac:dyDescent="0.2">
      <c r="E1054" s="3"/>
      <c r="F1054" s="131"/>
      <c r="G1054" s="15"/>
    </row>
    <row r="1055" spans="5:7" s="1" customFormat="1" x14ac:dyDescent="0.2">
      <c r="E1055" s="3"/>
      <c r="F1055" s="131"/>
      <c r="G1055" s="15"/>
    </row>
    <row r="1056" spans="5:7" s="1" customFormat="1" x14ac:dyDescent="0.2">
      <c r="E1056" s="3"/>
      <c r="F1056" s="131"/>
      <c r="G1056" s="15"/>
    </row>
    <row r="1057" spans="5:7" s="1" customFormat="1" x14ac:dyDescent="0.2">
      <c r="E1057" s="3"/>
      <c r="F1057" s="131"/>
      <c r="G1057" s="15"/>
    </row>
    <row r="1058" spans="5:7" s="1" customFormat="1" x14ac:dyDescent="0.2">
      <c r="E1058" s="3"/>
      <c r="F1058" s="131"/>
      <c r="G1058" s="15"/>
    </row>
    <row r="1059" spans="5:7" s="1" customFormat="1" x14ac:dyDescent="0.2">
      <c r="E1059" s="3"/>
      <c r="F1059" s="131"/>
      <c r="G1059" s="15"/>
    </row>
    <row r="1060" spans="5:7" s="1" customFormat="1" x14ac:dyDescent="0.2">
      <c r="E1060" s="3"/>
      <c r="F1060" s="131"/>
      <c r="G1060" s="15"/>
    </row>
    <row r="1061" spans="5:7" s="1" customFormat="1" x14ac:dyDescent="0.2">
      <c r="E1061" s="3"/>
      <c r="F1061" s="131"/>
      <c r="G1061" s="15"/>
    </row>
    <row r="1062" spans="5:7" s="1" customFormat="1" x14ac:dyDescent="0.2">
      <c r="E1062" s="3"/>
      <c r="F1062" s="131"/>
      <c r="G1062" s="15"/>
    </row>
    <row r="1063" spans="5:7" s="1" customFormat="1" x14ac:dyDescent="0.2">
      <c r="E1063" s="3"/>
      <c r="F1063" s="131"/>
      <c r="G1063" s="15"/>
    </row>
    <row r="1064" spans="5:7" s="1" customFormat="1" x14ac:dyDescent="0.2">
      <c r="E1064" s="3"/>
      <c r="F1064" s="131"/>
      <c r="G1064" s="15"/>
    </row>
    <row r="1065" spans="5:7" s="1" customFormat="1" x14ac:dyDescent="0.2">
      <c r="E1065" s="3"/>
      <c r="F1065" s="131"/>
      <c r="G1065" s="15"/>
    </row>
    <row r="1066" spans="5:7" s="1" customFormat="1" x14ac:dyDescent="0.2">
      <c r="E1066" s="3"/>
      <c r="F1066" s="131"/>
      <c r="G1066" s="15"/>
    </row>
    <row r="1067" spans="5:7" s="1" customFormat="1" x14ac:dyDescent="0.2">
      <c r="E1067" s="3"/>
      <c r="F1067" s="131"/>
      <c r="G1067" s="15"/>
    </row>
    <row r="1068" spans="5:7" s="1" customFormat="1" x14ac:dyDescent="0.2">
      <c r="E1068" s="3"/>
      <c r="F1068" s="131"/>
      <c r="G1068" s="15"/>
    </row>
    <row r="1069" spans="5:7" s="1" customFormat="1" x14ac:dyDescent="0.2">
      <c r="E1069" s="3"/>
      <c r="F1069" s="131"/>
      <c r="G1069" s="15"/>
    </row>
    <row r="1070" spans="5:7" s="1" customFormat="1" x14ac:dyDescent="0.2">
      <c r="E1070" s="3"/>
      <c r="F1070" s="131"/>
      <c r="G1070" s="15"/>
    </row>
    <row r="1071" spans="5:7" s="1" customFormat="1" x14ac:dyDescent="0.2">
      <c r="E1071" s="3"/>
      <c r="F1071" s="131"/>
      <c r="G1071" s="15"/>
    </row>
    <row r="1072" spans="5:7" s="1" customFormat="1" x14ac:dyDescent="0.2">
      <c r="E1072" s="3"/>
      <c r="F1072" s="131"/>
      <c r="G1072" s="15"/>
    </row>
    <row r="1073" spans="5:7" s="1" customFormat="1" x14ac:dyDescent="0.2">
      <c r="E1073" s="3"/>
      <c r="F1073" s="131"/>
      <c r="G1073" s="15"/>
    </row>
    <row r="1074" spans="5:7" s="1" customFormat="1" x14ac:dyDescent="0.2">
      <c r="E1074" s="3"/>
      <c r="F1074" s="131"/>
      <c r="G1074" s="15"/>
    </row>
    <row r="1075" spans="5:7" s="1" customFormat="1" x14ac:dyDescent="0.2">
      <c r="E1075" s="3"/>
      <c r="F1075" s="131"/>
      <c r="G1075" s="15"/>
    </row>
    <row r="1076" spans="5:7" s="1" customFormat="1" x14ac:dyDescent="0.2">
      <c r="E1076" s="3"/>
      <c r="F1076" s="131"/>
      <c r="G1076" s="15"/>
    </row>
    <row r="1077" spans="5:7" s="1" customFormat="1" x14ac:dyDescent="0.2">
      <c r="E1077" s="3"/>
      <c r="F1077" s="131"/>
      <c r="G1077" s="15"/>
    </row>
    <row r="1078" spans="5:7" s="1" customFormat="1" x14ac:dyDescent="0.2">
      <c r="E1078" s="3"/>
      <c r="F1078" s="131"/>
      <c r="G1078" s="15"/>
    </row>
    <row r="1079" spans="5:7" s="1" customFormat="1" x14ac:dyDescent="0.2">
      <c r="E1079" s="3"/>
      <c r="F1079" s="131"/>
      <c r="G1079" s="15"/>
    </row>
    <row r="1080" spans="5:7" s="1" customFormat="1" x14ac:dyDescent="0.2">
      <c r="E1080" s="3"/>
      <c r="F1080" s="131"/>
      <c r="G1080" s="15"/>
    </row>
    <row r="1081" spans="5:7" s="1" customFormat="1" x14ac:dyDescent="0.2">
      <c r="E1081" s="3"/>
      <c r="F1081" s="131"/>
      <c r="G1081" s="15"/>
    </row>
    <row r="1082" spans="5:7" s="1" customFormat="1" x14ac:dyDescent="0.2">
      <c r="E1082" s="3"/>
      <c r="F1082" s="131"/>
      <c r="G1082" s="15"/>
    </row>
    <row r="1083" spans="5:7" s="1" customFormat="1" x14ac:dyDescent="0.2">
      <c r="E1083" s="3"/>
      <c r="F1083" s="131"/>
      <c r="G1083" s="15"/>
    </row>
    <row r="1084" spans="5:7" s="1" customFormat="1" x14ac:dyDescent="0.2">
      <c r="E1084" s="3"/>
      <c r="F1084" s="131"/>
      <c r="G1084" s="15"/>
    </row>
    <row r="1085" spans="5:7" s="1" customFormat="1" x14ac:dyDescent="0.2">
      <c r="E1085" s="3"/>
      <c r="F1085" s="131"/>
      <c r="G1085" s="15"/>
    </row>
    <row r="1086" spans="5:7" s="1" customFormat="1" x14ac:dyDescent="0.2">
      <c r="E1086" s="3"/>
      <c r="F1086" s="131"/>
      <c r="G1086" s="15"/>
    </row>
    <row r="1087" spans="5:7" s="1" customFormat="1" x14ac:dyDescent="0.2">
      <c r="E1087" s="3"/>
      <c r="F1087" s="131"/>
      <c r="G1087" s="15"/>
    </row>
    <row r="1088" spans="5:7" s="1" customFormat="1" x14ac:dyDescent="0.2">
      <c r="E1088" s="3"/>
      <c r="F1088" s="131"/>
      <c r="G1088" s="15"/>
    </row>
    <row r="1089" spans="5:7" s="1" customFormat="1" x14ac:dyDescent="0.2">
      <c r="E1089" s="3"/>
      <c r="F1089" s="131"/>
      <c r="G1089" s="15"/>
    </row>
    <row r="1090" spans="5:7" s="1" customFormat="1" x14ac:dyDescent="0.2">
      <c r="E1090" s="3"/>
      <c r="F1090" s="131"/>
      <c r="G1090" s="15"/>
    </row>
    <row r="1091" spans="5:7" s="1" customFormat="1" x14ac:dyDescent="0.2">
      <c r="E1091" s="3"/>
      <c r="F1091" s="131"/>
      <c r="G1091" s="15"/>
    </row>
    <row r="1092" spans="5:7" s="1" customFormat="1" x14ac:dyDescent="0.2">
      <c r="E1092" s="3"/>
      <c r="F1092" s="131"/>
      <c r="G1092" s="15"/>
    </row>
    <row r="1093" spans="5:7" s="1" customFormat="1" x14ac:dyDescent="0.2">
      <c r="E1093" s="3"/>
      <c r="F1093" s="131"/>
      <c r="G1093" s="15"/>
    </row>
    <row r="1094" spans="5:7" s="1" customFormat="1" x14ac:dyDescent="0.2">
      <c r="E1094" s="3"/>
      <c r="F1094" s="131"/>
      <c r="G1094" s="15"/>
    </row>
    <row r="1095" spans="5:7" s="1" customFormat="1" x14ac:dyDescent="0.2">
      <c r="E1095" s="3"/>
      <c r="F1095" s="131"/>
      <c r="G1095" s="15"/>
    </row>
    <row r="1096" spans="5:7" s="1" customFormat="1" x14ac:dyDescent="0.2">
      <c r="E1096" s="3"/>
      <c r="F1096" s="131"/>
      <c r="G1096" s="15"/>
    </row>
    <row r="1097" spans="5:7" s="1" customFormat="1" x14ac:dyDescent="0.2">
      <c r="E1097" s="3"/>
      <c r="F1097" s="131"/>
      <c r="G1097" s="15"/>
    </row>
    <row r="1098" spans="5:7" s="1" customFormat="1" x14ac:dyDescent="0.2">
      <c r="E1098" s="3"/>
      <c r="F1098" s="131"/>
      <c r="G1098" s="15"/>
    </row>
    <row r="1099" spans="5:7" s="1" customFormat="1" x14ac:dyDescent="0.2">
      <c r="E1099" s="3"/>
      <c r="F1099" s="131"/>
      <c r="G1099" s="15"/>
    </row>
    <row r="1100" spans="5:7" s="1" customFormat="1" x14ac:dyDescent="0.2">
      <c r="E1100" s="3"/>
      <c r="F1100" s="131"/>
      <c r="G1100" s="15"/>
    </row>
    <row r="1101" spans="5:7" s="1" customFormat="1" x14ac:dyDescent="0.2">
      <c r="E1101" s="3"/>
      <c r="F1101" s="131"/>
      <c r="G1101" s="15"/>
    </row>
    <row r="1102" spans="5:7" s="1" customFormat="1" x14ac:dyDescent="0.2">
      <c r="E1102" s="3"/>
      <c r="F1102" s="131"/>
      <c r="G1102" s="15"/>
    </row>
    <row r="1103" spans="5:7" s="1" customFormat="1" x14ac:dyDescent="0.2">
      <c r="E1103" s="3"/>
      <c r="F1103" s="131"/>
      <c r="G1103" s="15"/>
    </row>
    <row r="1104" spans="5:7" s="1" customFormat="1" x14ac:dyDescent="0.2">
      <c r="E1104" s="3"/>
      <c r="F1104" s="131"/>
      <c r="G1104" s="15"/>
    </row>
    <row r="1105" spans="5:7" s="1" customFormat="1" x14ac:dyDescent="0.2">
      <c r="E1105" s="3"/>
      <c r="F1105" s="131"/>
      <c r="G1105" s="15"/>
    </row>
    <row r="1106" spans="5:7" s="1" customFormat="1" x14ac:dyDescent="0.2">
      <c r="E1106" s="3"/>
      <c r="F1106" s="131"/>
      <c r="G1106" s="15"/>
    </row>
    <row r="1107" spans="5:7" s="1" customFormat="1" x14ac:dyDescent="0.2">
      <c r="E1107" s="3"/>
      <c r="F1107" s="131"/>
      <c r="G1107" s="15"/>
    </row>
    <row r="1108" spans="5:7" s="1" customFormat="1" x14ac:dyDescent="0.2">
      <c r="E1108" s="3"/>
      <c r="F1108" s="131"/>
      <c r="G1108" s="15"/>
    </row>
    <row r="1109" spans="5:7" s="1" customFormat="1" x14ac:dyDescent="0.2">
      <c r="E1109" s="3"/>
      <c r="F1109" s="131"/>
      <c r="G1109" s="15"/>
    </row>
    <row r="1110" spans="5:7" s="1" customFormat="1" x14ac:dyDescent="0.2">
      <c r="E1110" s="3"/>
      <c r="F1110" s="131"/>
      <c r="G1110" s="15"/>
    </row>
    <row r="1111" spans="5:7" s="1" customFormat="1" x14ac:dyDescent="0.2">
      <c r="E1111" s="3"/>
      <c r="F1111" s="131"/>
      <c r="G1111" s="15"/>
    </row>
    <row r="1112" spans="5:7" s="1" customFormat="1" x14ac:dyDescent="0.2">
      <c r="E1112" s="3"/>
      <c r="F1112" s="131"/>
      <c r="G1112" s="15"/>
    </row>
    <row r="1113" spans="5:7" s="1" customFormat="1" x14ac:dyDescent="0.2">
      <c r="E1113" s="3"/>
      <c r="F1113" s="131"/>
      <c r="G1113" s="15"/>
    </row>
    <row r="1114" spans="5:7" s="1" customFormat="1" x14ac:dyDescent="0.2">
      <c r="E1114" s="3"/>
      <c r="F1114" s="131"/>
      <c r="G1114" s="15"/>
    </row>
    <row r="1115" spans="5:7" s="1" customFormat="1" x14ac:dyDescent="0.2">
      <c r="E1115" s="3"/>
      <c r="F1115" s="131"/>
      <c r="G1115" s="15"/>
    </row>
    <row r="1116" spans="5:7" s="1" customFormat="1" x14ac:dyDescent="0.2">
      <c r="E1116" s="3"/>
      <c r="F1116" s="131"/>
      <c r="G1116" s="15"/>
    </row>
    <row r="1117" spans="5:7" s="1" customFormat="1" x14ac:dyDescent="0.2">
      <c r="E1117" s="3"/>
      <c r="F1117" s="131"/>
      <c r="G1117" s="15"/>
    </row>
    <row r="1118" spans="5:7" s="1" customFormat="1" x14ac:dyDescent="0.2">
      <c r="E1118" s="3"/>
      <c r="F1118" s="131"/>
      <c r="G1118" s="15"/>
    </row>
    <row r="1119" spans="5:7" s="1" customFormat="1" x14ac:dyDescent="0.2">
      <c r="E1119" s="3"/>
      <c r="F1119" s="131"/>
      <c r="G1119" s="15"/>
    </row>
    <row r="1120" spans="5:7" s="1" customFormat="1" x14ac:dyDescent="0.2">
      <c r="E1120" s="3"/>
      <c r="F1120" s="131"/>
      <c r="G1120" s="15"/>
    </row>
    <row r="1121" spans="5:7" s="1" customFormat="1" x14ac:dyDescent="0.2">
      <c r="E1121" s="3"/>
      <c r="F1121" s="131"/>
      <c r="G1121" s="15"/>
    </row>
    <row r="1122" spans="5:7" s="1" customFormat="1" x14ac:dyDescent="0.2">
      <c r="E1122" s="3"/>
      <c r="F1122" s="131"/>
      <c r="G1122" s="15"/>
    </row>
    <row r="1123" spans="5:7" s="1" customFormat="1" x14ac:dyDescent="0.2">
      <c r="E1123" s="3"/>
      <c r="F1123" s="131"/>
      <c r="G1123" s="15"/>
    </row>
    <row r="1124" spans="5:7" s="1" customFormat="1" x14ac:dyDescent="0.2">
      <c r="E1124" s="3"/>
      <c r="F1124" s="131"/>
      <c r="G1124" s="15"/>
    </row>
    <row r="1125" spans="5:7" s="1" customFormat="1" x14ac:dyDescent="0.2">
      <c r="E1125" s="3"/>
      <c r="F1125" s="131"/>
      <c r="G1125" s="15"/>
    </row>
    <row r="1126" spans="5:7" s="1" customFormat="1" x14ac:dyDescent="0.2">
      <c r="E1126" s="3"/>
      <c r="F1126" s="131"/>
      <c r="G1126" s="15"/>
    </row>
    <row r="1127" spans="5:7" s="1" customFormat="1" x14ac:dyDescent="0.2">
      <c r="E1127" s="3"/>
      <c r="F1127" s="131"/>
      <c r="G1127" s="15"/>
    </row>
    <row r="1128" spans="5:7" s="1" customFormat="1" x14ac:dyDescent="0.2">
      <c r="E1128" s="3"/>
      <c r="F1128" s="131"/>
      <c r="G1128" s="15"/>
    </row>
    <row r="1129" spans="5:7" s="1" customFormat="1" x14ac:dyDescent="0.2">
      <c r="E1129" s="3"/>
      <c r="F1129" s="131"/>
      <c r="G1129" s="15"/>
    </row>
    <row r="1130" spans="5:7" s="1" customFormat="1" x14ac:dyDescent="0.2">
      <c r="E1130" s="3"/>
      <c r="F1130" s="131"/>
      <c r="G1130" s="15"/>
    </row>
    <row r="1131" spans="5:7" s="1" customFormat="1" x14ac:dyDescent="0.2">
      <c r="E1131" s="3"/>
      <c r="F1131" s="131"/>
      <c r="G1131" s="15"/>
    </row>
    <row r="1132" spans="5:7" s="1" customFormat="1" x14ac:dyDescent="0.2">
      <c r="E1132" s="3"/>
      <c r="F1132" s="131"/>
      <c r="G1132" s="15"/>
    </row>
    <row r="1133" spans="5:7" s="1" customFormat="1" x14ac:dyDescent="0.2">
      <c r="E1133" s="3"/>
      <c r="F1133" s="131"/>
      <c r="G1133" s="15"/>
    </row>
    <row r="1134" spans="5:7" s="1" customFormat="1" x14ac:dyDescent="0.2">
      <c r="E1134" s="3"/>
      <c r="F1134" s="131"/>
      <c r="G1134" s="15"/>
    </row>
    <row r="1135" spans="5:7" s="1" customFormat="1" x14ac:dyDescent="0.2">
      <c r="E1135" s="3"/>
      <c r="F1135" s="131"/>
      <c r="G1135" s="15"/>
    </row>
    <row r="1136" spans="5:7" s="1" customFormat="1" x14ac:dyDescent="0.2">
      <c r="E1136" s="3"/>
      <c r="F1136" s="131"/>
      <c r="G1136" s="15"/>
    </row>
    <row r="1137" spans="5:7" s="1" customFormat="1" x14ac:dyDescent="0.2">
      <c r="E1137" s="3"/>
      <c r="F1137" s="131"/>
      <c r="G1137" s="15"/>
    </row>
    <row r="1138" spans="5:7" s="1" customFormat="1" x14ac:dyDescent="0.2">
      <c r="E1138" s="3"/>
      <c r="F1138" s="131"/>
      <c r="G1138" s="15"/>
    </row>
    <row r="1139" spans="5:7" s="1" customFormat="1" x14ac:dyDescent="0.2">
      <c r="E1139" s="3"/>
      <c r="F1139" s="131"/>
      <c r="G1139" s="15"/>
    </row>
    <row r="1140" spans="5:7" s="1" customFormat="1" x14ac:dyDescent="0.2">
      <c r="E1140" s="3"/>
      <c r="F1140" s="131"/>
      <c r="G1140" s="15"/>
    </row>
    <row r="1141" spans="5:7" s="1" customFormat="1" x14ac:dyDescent="0.2">
      <c r="E1141" s="3"/>
      <c r="F1141" s="131"/>
      <c r="G1141" s="15"/>
    </row>
    <row r="1142" spans="5:7" s="1" customFormat="1" x14ac:dyDescent="0.2">
      <c r="E1142" s="3"/>
      <c r="F1142" s="131"/>
      <c r="G1142" s="15"/>
    </row>
    <row r="1143" spans="5:7" s="1" customFormat="1" x14ac:dyDescent="0.2">
      <c r="E1143" s="3"/>
      <c r="F1143" s="131"/>
      <c r="G1143" s="15"/>
    </row>
    <row r="1144" spans="5:7" s="1" customFormat="1" x14ac:dyDescent="0.2">
      <c r="E1144" s="3"/>
      <c r="F1144" s="131"/>
      <c r="G1144" s="15"/>
    </row>
    <row r="1145" spans="5:7" s="1" customFormat="1" x14ac:dyDescent="0.2">
      <c r="E1145" s="3"/>
      <c r="F1145" s="131"/>
      <c r="G1145" s="15"/>
    </row>
    <row r="1146" spans="5:7" s="1" customFormat="1" x14ac:dyDescent="0.2">
      <c r="E1146" s="3"/>
      <c r="F1146" s="131"/>
      <c r="G1146" s="15"/>
    </row>
    <row r="1147" spans="5:7" s="1" customFormat="1" x14ac:dyDescent="0.2">
      <c r="E1147" s="3"/>
      <c r="F1147" s="131"/>
      <c r="G1147" s="15"/>
    </row>
    <row r="1148" spans="5:7" s="1" customFormat="1" x14ac:dyDescent="0.2">
      <c r="E1148" s="3"/>
      <c r="F1148" s="131"/>
      <c r="G1148" s="15"/>
    </row>
    <row r="1149" spans="5:7" s="1" customFormat="1" x14ac:dyDescent="0.2">
      <c r="E1149" s="3"/>
      <c r="F1149" s="131"/>
      <c r="G1149" s="15"/>
    </row>
    <row r="1150" spans="5:7" s="1" customFormat="1" x14ac:dyDescent="0.2">
      <c r="E1150" s="3"/>
      <c r="F1150" s="131"/>
      <c r="G1150" s="15"/>
    </row>
    <row r="1151" spans="5:7" s="1" customFormat="1" x14ac:dyDescent="0.2">
      <c r="E1151" s="3"/>
      <c r="F1151" s="131"/>
      <c r="G1151" s="15"/>
    </row>
    <row r="1152" spans="5:7" s="1" customFormat="1" x14ac:dyDescent="0.2">
      <c r="E1152" s="3"/>
      <c r="F1152" s="131"/>
      <c r="G1152" s="15"/>
    </row>
    <row r="1153" spans="5:7" s="1" customFormat="1" x14ac:dyDescent="0.2">
      <c r="E1153" s="3"/>
      <c r="F1153" s="131"/>
      <c r="G1153" s="15"/>
    </row>
    <row r="1154" spans="5:7" s="1" customFormat="1" x14ac:dyDescent="0.2">
      <c r="E1154" s="3"/>
      <c r="F1154" s="131"/>
      <c r="G1154" s="15"/>
    </row>
    <row r="1155" spans="5:7" s="1" customFormat="1" x14ac:dyDescent="0.2">
      <c r="E1155" s="3"/>
      <c r="F1155" s="131"/>
      <c r="G1155" s="15"/>
    </row>
    <row r="1156" spans="5:7" s="1" customFormat="1" x14ac:dyDescent="0.2">
      <c r="E1156" s="3"/>
      <c r="F1156" s="131"/>
      <c r="G1156" s="15"/>
    </row>
    <row r="1157" spans="5:7" s="1" customFormat="1" x14ac:dyDescent="0.2">
      <c r="E1157" s="3"/>
      <c r="F1157" s="131"/>
      <c r="G1157" s="15"/>
    </row>
    <row r="1158" spans="5:7" s="1" customFormat="1" x14ac:dyDescent="0.2">
      <c r="E1158" s="3"/>
      <c r="F1158" s="131"/>
      <c r="G1158" s="15"/>
    </row>
    <row r="1159" spans="5:7" s="1" customFormat="1" x14ac:dyDescent="0.2">
      <c r="E1159" s="3"/>
      <c r="F1159" s="131"/>
      <c r="G1159" s="15"/>
    </row>
    <row r="1160" spans="5:7" s="1" customFormat="1" x14ac:dyDescent="0.2">
      <c r="E1160" s="3"/>
      <c r="F1160" s="131"/>
      <c r="G1160" s="15"/>
    </row>
    <row r="1161" spans="5:7" s="1" customFormat="1" x14ac:dyDescent="0.2">
      <c r="E1161" s="3"/>
      <c r="F1161" s="131"/>
      <c r="G1161" s="15"/>
    </row>
    <row r="1162" spans="5:7" s="1" customFormat="1" x14ac:dyDescent="0.2">
      <c r="E1162" s="3"/>
      <c r="F1162" s="131"/>
      <c r="G1162" s="15"/>
    </row>
    <row r="1163" spans="5:7" s="1" customFormat="1" x14ac:dyDescent="0.2">
      <c r="E1163" s="3"/>
      <c r="F1163" s="131"/>
      <c r="G1163" s="15"/>
    </row>
    <row r="1164" spans="5:7" s="1" customFormat="1" x14ac:dyDescent="0.2">
      <c r="E1164" s="3"/>
      <c r="F1164" s="131"/>
      <c r="G1164" s="15"/>
    </row>
    <row r="1165" spans="5:7" s="1" customFormat="1" x14ac:dyDescent="0.2">
      <c r="E1165" s="3"/>
      <c r="F1165" s="131"/>
      <c r="G1165" s="15"/>
    </row>
    <row r="1166" spans="5:7" s="1" customFormat="1" x14ac:dyDescent="0.2">
      <c r="E1166" s="3"/>
      <c r="F1166" s="131"/>
      <c r="G1166" s="15"/>
    </row>
    <row r="1167" spans="5:7" s="1" customFormat="1" x14ac:dyDescent="0.2">
      <c r="E1167" s="3"/>
      <c r="F1167" s="131"/>
      <c r="G1167" s="15"/>
    </row>
    <row r="1168" spans="5:7" s="1" customFormat="1" x14ac:dyDescent="0.2">
      <c r="E1168" s="3"/>
      <c r="F1168" s="131"/>
      <c r="G1168" s="15"/>
    </row>
    <row r="1169" spans="5:7" s="1" customFormat="1" x14ac:dyDescent="0.2">
      <c r="E1169" s="3"/>
      <c r="F1169" s="131"/>
      <c r="G1169" s="15"/>
    </row>
    <row r="1170" spans="5:7" s="1" customFormat="1" x14ac:dyDescent="0.2">
      <c r="E1170" s="3"/>
      <c r="F1170" s="131"/>
      <c r="G1170" s="15"/>
    </row>
    <row r="1171" spans="5:7" s="1" customFormat="1" x14ac:dyDescent="0.2">
      <c r="E1171" s="3"/>
      <c r="F1171" s="131"/>
      <c r="G1171" s="15"/>
    </row>
    <row r="1172" spans="5:7" s="1" customFormat="1" x14ac:dyDescent="0.2">
      <c r="E1172" s="3"/>
      <c r="F1172" s="131"/>
      <c r="G1172" s="15"/>
    </row>
    <row r="1173" spans="5:7" s="1" customFormat="1" x14ac:dyDescent="0.2">
      <c r="E1173" s="3"/>
      <c r="F1173" s="131"/>
      <c r="G1173" s="15"/>
    </row>
    <row r="1174" spans="5:7" s="1" customFormat="1" x14ac:dyDescent="0.2">
      <c r="E1174" s="3"/>
      <c r="F1174" s="131"/>
      <c r="G1174" s="15"/>
    </row>
    <row r="1175" spans="5:7" s="1" customFormat="1" x14ac:dyDescent="0.2">
      <c r="E1175" s="3"/>
      <c r="F1175" s="131"/>
      <c r="G1175" s="15"/>
    </row>
    <row r="1176" spans="5:7" s="1" customFormat="1" x14ac:dyDescent="0.2">
      <c r="E1176" s="3"/>
      <c r="F1176" s="131"/>
      <c r="G1176" s="15"/>
    </row>
    <row r="1177" spans="5:7" s="1" customFormat="1" x14ac:dyDescent="0.2">
      <c r="E1177" s="3"/>
      <c r="F1177" s="131"/>
      <c r="G1177" s="15"/>
    </row>
    <row r="1178" spans="5:7" s="1" customFormat="1" x14ac:dyDescent="0.2">
      <c r="E1178" s="3"/>
      <c r="F1178" s="131"/>
      <c r="G1178" s="15"/>
    </row>
    <row r="1179" spans="5:7" s="1" customFormat="1" x14ac:dyDescent="0.2">
      <c r="E1179" s="3"/>
      <c r="F1179" s="131"/>
      <c r="G1179" s="15"/>
    </row>
    <row r="1180" spans="5:7" s="1" customFormat="1" x14ac:dyDescent="0.2">
      <c r="E1180" s="3"/>
      <c r="F1180" s="131"/>
      <c r="G1180" s="15"/>
    </row>
    <row r="1181" spans="5:7" s="1" customFormat="1" x14ac:dyDescent="0.2">
      <c r="E1181" s="3"/>
      <c r="F1181" s="131"/>
      <c r="G1181" s="15"/>
    </row>
    <row r="1182" spans="5:7" s="1" customFormat="1" x14ac:dyDescent="0.2">
      <c r="E1182" s="3"/>
      <c r="F1182" s="131"/>
      <c r="G1182" s="15"/>
    </row>
    <row r="1183" spans="5:7" s="1" customFormat="1" x14ac:dyDescent="0.2">
      <c r="E1183" s="3"/>
      <c r="F1183" s="131"/>
      <c r="G1183" s="15"/>
    </row>
    <row r="1184" spans="5:7" s="1" customFormat="1" x14ac:dyDescent="0.2">
      <c r="E1184" s="3"/>
      <c r="F1184" s="131"/>
      <c r="G1184" s="15"/>
    </row>
    <row r="1185" spans="5:7" s="1" customFormat="1" x14ac:dyDescent="0.2">
      <c r="E1185" s="3"/>
      <c r="F1185" s="131"/>
      <c r="G1185" s="15"/>
    </row>
    <row r="1186" spans="5:7" s="1" customFormat="1" x14ac:dyDescent="0.2">
      <c r="E1186" s="3"/>
      <c r="F1186" s="131"/>
      <c r="G1186" s="15"/>
    </row>
    <row r="1187" spans="5:7" s="1" customFormat="1" x14ac:dyDescent="0.2">
      <c r="E1187" s="3"/>
      <c r="F1187" s="131"/>
      <c r="G1187" s="15"/>
    </row>
    <row r="1188" spans="5:7" s="1" customFormat="1" x14ac:dyDescent="0.2">
      <c r="E1188" s="3"/>
      <c r="F1188" s="131"/>
      <c r="G1188" s="15"/>
    </row>
    <row r="1189" spans="5:7" s="1" customFormat="1" x14ac:dyDescent="0.2">
      <c r="E1189" s="3"/>
      <c r="F1189" s="131"/>
      <c r="G1189" s="15"/>
    </row>
    <row r="1190" spans="5:7" s="1" customFormat="1" x14ac:dyDescent="0.2">
      <c r="E1190" s="3"/>
      <c r="F1190" s="131"/>
      <c r="G1190" s="15"/>
    </row>
    <row r="1191" spans="5:7" s="1" customFormat="1" x14ac:dyDescent="0.2">
      <c r="E1191" s="3"/>
      <c r="F1191" s="131"/>
      <c r="G1191" s="15"/>
    </row>
    <row r="1192" spans="5:7" s="1" customFormat="1" x14ac:dyDescent="0.2">
      <c r="E1192" s="3"/>
      <c r="F1192" s="131"/>
      <c r="G1192" s="15"/>
    </row>
    <row r="1193" spans="5:7" s="1" customFormat="1" x14ac:dyDescent="0.2">
      <c r="E1193" s="3"/>
      <c r="F1193" s="131"/>
      <c r="G1193" s="15"/>
    </row>
    <row r="1194" spans="5:7" s="1" customFormat="1" x14ac:dyDescent="0.2">
      <c r="E1194" s="3"/>
      <c r="F1194" s="131"/>
      <c r="G1194" s="15"/>
    </row>
    <row r="1195" spans="5:7" s="1" customFormat="1" x14ac:dyDescent="0.2">
      <c r="E1195" s="3"/>
      <c r="F1195" s="131"/>
      <c r="G1195" s="15"/>
    </row>
    <row r="1196" spans="5:7" s="1" customFormat="1" x14ac:dyDescent="0.2">
      <c r="E1196" s="3"/>
      <c r="F1196" s="131"/>
      <c r="G1196" s="15"/>
    </row>
    <row r="1197" spans="5:7" s="1" customFormat="1" x14ac:dyDescent="0.2">
      <c r="E1197" s="3"/>
      <c r="F1197" s="131"/>
      <c r="G1197" s="15"/>
    </row>
    <row r="1198" spans="5:7" s="1" customFormat="1" x14ac:dyDescent="0.2">
      <c r="E1198" s="3"/>
      <c r="F1198" s="131"/>
      <c r="G1198" s="15"/>
    </row>
    <row r="1199" spans="5:7" s="1" customFormat="1" x14ac:dyDescent="0.2">
      <c r="E1199" s="3"/>
      <c r="F1199" s="131"/>
      <c r="G1199" s="15"/>
    </row>
    <row r="1200" spans="5:7" s="1" customFormat="1" x14ac:dyDescent="0.2">
      <c r="E1200" s="3"/>
      <c r="F1200" s="131"/>
      <c r="G1200" s="15"/>
    </row>
    <row r="1201" spans="5:7" s="1" customFormat="1" x14ac:dyDescent="0.2">
      <c r="E1201" s="3"/>
      <c r="F1201" s="131"/>
      <c r="G1201" s="15"/>
    </row>
    <row r="1202" spans="5:7" s="1" customFormat="1" x14ac:dyDescent="0.2">
      <c r="E1202" s="3"/>
      <c r="F1202" s="131"/>
      <c r="G1202" s="15"/>
    </row>
    <row r="1203" spans="5:7" s="1" customFormat="1" x14ac:dyDescent="0.2">
      <c r="E1203" s="3"/>
      <c r="F1203" s="131"/>
      <c r="G1203" s="15"/>
    </row>
    <row r="1204" spans="5:7" s="1" customFormat="1" x14ac:dyDescent="0.2">
      <c r="E1204" s="3"/>
      <c r="F1204" s="131"/>
      <c r="G1204" s="15"/>
    </row>
    <row r="1205" spans="5:7" s="1" customFormat="1" x14ac:dyDescent="0.2">
      <c r="E1205" s="3"/>
      <c r="F1205" s="131"/>
      <c r="G1205" s="15"/>
    </row>
    <row r="1206" spans="5:7" s="1" customFormat="1" x14ac:dyDescent="0.2">
      <c r="E1206" s="3"/>
      <c r="F1206" s="131"/>
      <c r="G1206" s="15"/>
    </row>
    <row r="1207" spans="5:7" s="1" customFormat="1" x14ac:dyDescent="0.2">
      <c r="E1207" s="3"/>
      <c r="F1207" s="131"/>
      <c r="G1207" s="15"/>
    </row>
    <row r="1208" spans="5:7" s="1" customFormat="1" x14ac:dyDescent="0.2">
      <c r="E1208" s="3"/>
      <c r="F1208" s="131"/>
      <c r="G1208" s="15"/>
    </row>
    <row r="1209" spans="5:7" s="1" customFormat="1" x14ac:dyDescent="0.2">
      <c r="E1209" s="3"/>
      <c r="F1209" s="131"/>
      <c r="G1209" s="15"/>
    </row>
    <row r="1210" spans="5:7" s="1" customFormat="1" x14ac:dyDescent="0.2">
      <c r="E1210" s="3"/>
      <c r="F1210" s="131"/>
      <c r="G1210" s="15"/>
    </row>
    <row r="1211" spans="5:7" s="1" customFormat="1" x14ac:dyDescent="0.2">
      <c r="E1211" s="3"/>
      <c r="F1211" s="131"/>
      <c r="G1211" s="15"/>
    </row>
    <row r="1212" spans="5:7" s="1" customFormat="1" x14ac:dyDescent="0.2">
      <c r="E1212" s="3"/>
      <c r="F1212" s="131"/>
      <c r="G1212" s="15"/>
    </row>
    <row r="1213" spans="5:7" s="1" customFormat="1" x14ac:dyDescent="0.2">
      <c r="E1213" s="3"/>
      <c r="F1213" s="131"/>
      <c r="G1213" s="15"/>
    </row>
    <row r="1214" spans="5:7" s="1" customFormat="1" x14ac:dyDescent="0.2">
      <c r="E1214" s="3"/>
      <c r="F1214" s="131"/>
      <c r="G1214" s="15"/>
    </row>
    <row r="1215" spans="5:7" s="1" customFormat="1" x14ac:dyDescent="0.2">
      <c r="E1215" s="3"/>
      <c r="F1215" s="131"/>
      <c r="G1215" s="15"/>
    </row>
    <row r="1216" spans="5:7" s="1" customFormat="1" x14ac:dyDescent="0.2">
      <c r="E1216" s="3"/>
      <c r="F1216" s="131"/>
      <c r="G1216" s="15"/>
    </row>
    <row r="1217" spans="5:7" s="1" customFormat="1" x14ac:dyDescent="0.2">
      <c r="E1217" s="3"/>
      <c r="F1217" s="131"/>
      <c r="G1217" s="15"/>
    </row>
    <row r="1218" spans="5:7" s="1" customFormat="1" x14ac:dyDescent="0.2">
      <c r="E1218" s="3"/>
      <c r="F1218" s="131"/>
      <c r="G1218" s="15"/>
    </row>
    <row r="1219" spans="5:7" s="1" customFormat="1" x14ac:dyDescent="0.2">
      <c r="E1219" s="3"/>
      <c r="F1219" s="131"/>
      <c r="G1219" s="15"/>
    </row>
    <row r="1220" spans="5:7" s="1" customFormat="1" x14ac:dyDescent="0.2">
      <c r="E1220" s="3"/>
      <c r="F1220" s="131"/>
      <c r="G1220" s="15"/>
    </row>
    <row r="1221" spans="5:7" s="1" customFormat="1" x14ac:dyDescent="0.2">
      <c r="E1221" s="3"/>
      <c r="F1221" s="131"/>
      <c r="G1221" s="15"/>
    </row>
    <row r="1222" spans="5:7" s="1" customFormat="1" x14ac:dyDescent="0.2">
      <c r="E1222" s="3"/>
      <c r="F1222" s="131"/>
      <c r="G1222" s="15"/>
    </row>
    <row r="1223" spans="5:7" s="1" customFormat="1" x14ac:dyDescent="0.2">
      <c r="E1223" s="3"/>
      <c r="F1223" s="131"/>
      <c r="G1223" s="15"/>
    </row>
    <row r="1224" spans="5:7" s="1" customFormat="1" x14ac:dyDescent="0.2">
      <c r="E1224" s="3"/>
      <c r="F1224" s="131"/>
      <c r="G1224" s="15"/>
    </row>
    <row r="1225" spans="5:7" s="1" customFormat="1" x14ac:dyDescent="0.2">
      <c r="E1225" s="3"/>
      <c r="F1225" s="131"/>
      <c r="G1225" s="15"/>
    </row>
    <row r="1226" spans="5:7" s="1" customFormat="1" x14ac:dyDescent="0.2">
      <c r="E1226" s="3"/>
      <c r="F1226" s="131"/>
      <c r="G1226" s="15"/>
    </row>
    <row r="1227" spans="5:7" s="1" customFormat="1" x14ac:dyDescent="0.2">
      <c r="E1227" s="3"/>
      <c r="F1227" s="131"/>
      <c r="G1227" s="15"/>
    </row>
    <row r="1228" spans="5:7" s="1" customFormat="1" x14ac:dyDescent="0.2">
      <c r="E1228" s="3"/>
      <c r="F1228" s="131"/>
      <c r="G1228" s="15"/>
    </row>
    <row r="1229" spans="5:7" s="1" customFormat="1" x14ac:dyDescent="0.2">
      <c r="E1229" s="3"/>
      <c r="F1229" s="131"/>
      <c r="G1229" s="15"/>
    </row>
    <row r="1230" spans="5:7" s="1" customFormat="1" x14ac:dyDescent="0.2">
      <c r="E1230" s="3"/>
      <c r="F1230" s="131"/>
      <c r="G1230" s="15"/>
    </row>
    <row r="1231" spans="5:7" s="1" customFormat="1" x14ac:dyDescent="0.2">
      <c r="E1231" s="3"/>
      <c r="F1231" s="131"/>
      <c r="G1231" s="15"/>
    </row>
    <row r="1232" spans="5:7" s="1" customFormat="1" x14ac:dyDescent="0.2">
      <c r="E1232" s="3"/>
      <c r="F1232" s="131"/>
      <c r="G1232" s="15"/>
    </row>
    <row r="1233" spans="5:7" s="1" customFormat="1" x14ac:dyDescent="0.2">
      <c r="E1233" s="3"/>
      <c r="F1233" s="131"/>
      <c r="G1233" s="15"/>
    </row>
    <row r="1234" spans="5:7" s="1" customFormat="1" x14ac:dyDescent="0.2">
      <c r="E1234" s="3"/>
      <c r="F1234" s="131"/>
      <c r="G1234" s="15"/>
    </row>
    <row r="1235" spans="5:7" s="1" customFormat="1" x14ac:dyDescent="0.2">
      <c r="E1235" s="3"/>
      <c r="F1235" s="131"/>
      <c r="G1235" s="15"/>
    </row>
    <row r="1236" spans="5:7" s="1" customFormat="1" x14ac:dyDescent="0.2">
      <c r="E1236" s="3"/>
      <c r="F1236" s="131"/>
      <c r="G1236" s="15"/>
    </row>
    <row r="1237" spans="5:7" s="1" customFormat="1" x14ac:dyDescent="0.2">
      <c r="E1237" s="3"/>
      <c r="F1237" s="131"/>
      <c r="G1237" s="15"/>
    </row>
    <row r="1238" spans="5:7" s="1" customFormat="1" x14ac:dyDescent="0.2">
      <c r="E1238" s="3"/>
      <c r="F1238" s="131"/>
      <c r="G1238" s="15"/>
    </row>
    <row r="1239" spans="5:7" s="1" customFormat="1" x14ac:dyDescent="0.2">
      <c r="E1239" s="3"/>
      <c r="F1239" s="131"/>
      <c r="G1239" s="15"/>
    </row>
    <row r="1240" spans="5:7" s="1" customFormat="1" x14ac:dyDescent="0.2">
      <c r="E1240" s="3"/>
      <c r="F1240" s="131"/>
      <c r="G1240" s="15"/>
    </row>
    <row r="1241" spans="5:7" s="1" customFormat="1" x14ac:dyDescent="0.2">
      <c r="E1241" s="3"/>
      <c r="F1241" s="131"/>
      <c r="G1241" s="15"/>
    </row>
    <row r="1242" spans="5:7" s="1" customFormat="1" x14ac:dyDescent="0.2">
      <c r="E1242" s="3"/>
      <c r="F1242" s="131"/>
      <c r="G1242" s="15"/>
    </row>
    <row r="1243" spans="5:7" s="1" customFormat="1" x14ac:dyDescent="0.2">
      <c r="E1243" s="3"/>
      <c r="F1243" s="131"/>
      <c r="G1243" s="15"/>
    </row>
    <row r="1244" spans="5:7" s="1" customFormat="1" x14ac:dyDescent="0.2">
      <c r="E1244" s="3"/>
      <c r="F1244" s="131"/>
      <c r="G1244" s="15"/>
    </row>
    <row r="1245" spans="5:7" s="1" customFormat="1" x14ac:dyDescent="0.2">
      <c r="E1245" s="3"/>
      <c r="F1245" s="131"/>
      <c r="G1245" s="15"/>
    </row>
    <row r="1246" spans="5:7" s="1" customFormat="1" x14ac:dyDescent="0.2">
      <c r="E1246" s="3"/>
      <c r="F1246" s="131"/>
      <c r="G1246" s="15"/>
    </row>
    <row r="1247" spans="5:7" s="1" customFormat="1" x14ac:dyDescent="0.2">
      <c r="E1247" s="3"/>
      <c r="F1247" s="131"/>
      <c r="G1247" s="15"/>
    </row>
    <row r="1248" spans="5:7" s="1" customFormat="1" x14ac:dyDescent="0.2">
      <c r="E1248" s="3"/>
      <c r="F1248" s="131"/>
      <c r="G1248" s="15"/>
    </row>
    <row r="1249" spans="5:7" s="1" customFormat="1" x14ac:dyDescent="0.2">
      <c r="E1249" s="3"/>
      <c r="F1249" s="131"/>
      <c r="G1249" s="15"/>
    </row>
    <row r="1250" spans="5:7" s="1" customFormat="1" x14ac:dyDescent="0.2">
      <c r="E1250" s="3"/>
      <c r="F1250" s="131"/>
      <c r="G1250" s="15"/>
    </row>
    <row r="1251" spans="5:7" s="1" customFormat="1" x14ac:dyDescent="0.2">
      <c r="E1251" s="3"/>
      <c r="F1251" s="131"/>
      <c r="G1251" s="15"/>
    </row>
    <row r="1252" spans="5:7" s="1" customFormat="1" x14ac:dyDescent="0.2">
      <c r="E1252" s="3"/>
      <c r="F1252" s="131"/>
      <c r="G1252" s="15"/>
    </row>
    <row r="1253" spans="5:7" s="1" customFormat="1" x14ac:dyDescent="0.2">
      <c r="E1253" s="3"/>
      <c r="F1253" s="131"/>
      <c r="G1253" s="15"/>
    </row>
    <row r="1254" spans="5:7" s="1" customFormat="1" x14ac:dyDescent="0.2">
      <c r="E1254" s="3"/>
      <c r="F1254" s="131"/>
      <c r="G1254" s="15"/>
    </row>
    <row r="1255" spans="5:7" s="1" customFormat="1" x14ac:dyDescent="0.2">
      <c r="E1255" s="3"/>
      <c r="F1255" s="131"/>
      <c r="G1255" s="15"/>
    </row>
    <row r="1256" spans="5:7" s="1" customFormat="1" x14ac:dyDescent="0.2">
      <c r="E1256" s="3"/>
      <c r="F1256" s="131"/>
      <c r="G1256" s="15"/>
    </row>
    <row r="1257" spans="5:7" s="1" customFormat="1" x14ac:dyDescent="0.2">
      <c r="E1257" s="3"/>
      <c r="F1257" s="131"/>
      <c r="G1257" s="15"/>
    </row>
    <row r="1258" spans="5:7" s="1" customFormat="1" x14ac:dyDescent="0.2">
      <c r="E1258" s="3"/>
      <c r="F1258" s="131"/>
      <c r="G1258" s="15"/>
    </row>
    <row r="1259" spans="5:7" s="1" customFormat="1" x14ac:dyDescent="0.2">
      <c r="E1259" s="3"/>
      <c r="F1259" s="131"/>
      <c r="G1259" s="15"/>
    </row>
    <row r="1260" spans="5:7" s="1" customFormat="1" x14ac:dyDescent="0.2">
      <c r="E1260" s="3"/>
      <c r="F1260" s="131"/>
      <c r="G1260" s="15"/>
    </row>
    <row r="1261" spans="5:7" s="1" customFormat="1" x14ac:dyDescent="0.2">
      <c r="E1261" s="3"/>
      <c r="F1261" s="131"/>
      <c r="G1261" s="15"/>
    </row>
    <row r="1262" spans="5:7" s="1" customFormat="1" x14ac:dyDescent="0.2">
      <c r="E1262" s="3"/>
      <c r="F1262" s="131"/>
      <c r="G1262" s="15"/>
    </row>
    <row r="1263" spans="5:7" s="1" customFormat="1" x14ac:dyDescent="0.2">
      <c r="E1263" s="3"/>
      <c r="F1263" s="131"/>
      <c r="G1263" s="15"/>
    </row>
    <row r="1264" spans="5:7" s="1" customFormat="1" x14ac:dyDescent="0.2">
      <c r="E1264" s="3"/>
      <c r="F1264" s="131"/>
      <c r="G1264" s="15"/>
    </row>
    <row r="1265" spans="5:7" s="1" customFormat="1" x14ac:dyDescent="0.2">
      <c r="E1265" s="3"/>
      <c r="F1265" s="131"/>
      <c r="G1265" s="15"/>
    </row>
    <row r="1266" spans="5:7" s="1" customFormat="1" x14ac:dyDescent="0.2">
      <c r="E1266" s="3"/>
      <c r="F1266" s="131"/>
      <c r="G1266" s="15"/>
    </row>
    <row r="1267" spans="5:7" s="1" customFormat="1" x14ac:dyDescent="0.2">
      <c r="E1267" s="3"/>
      <c r="F1267" s="131"/>
      <c r="G1267" s="15"/>
    </row>
    <row r="1268" spans="5:7" s="1" customFormat="1" x14ac:dyDescent="0.2">
      <c r="E1268" s="3"/>
      <c r="F1268" s="131"/>
      <c r="G1268" s="15"/>
    </row>
    <row r="1269" spans="5:7" s="1" customFormat="1" x14ac:dyDescent="0.2">
      <c r="E1269" s="3"/>
      <c r="F1269" s="131"/>
      <c r="G1269" s="15"/>
    </row>
    <row r="1270" spans="5:7" s="1" customFormat="1" x14ac:dyDescent="0.2">
      <c r="E1270" s="3"/>
      <c r="F1270" s="131"/>
      <c r="G1270" s="15"/>
    </row>
    <row r="1271" spans="5:7" s="1" customFormat="1" x14ac:dyDescent="0.2">
      <c r="E1271" s="3"/>
      <c r="F1271" s="131"/>
      <c r="G1271" s="15"/>
    </row>
    <row r="1272" spans="5:7" s="1" customFormat="1" x14ac:dyDescent="0.2">
      <c r="E1272" s="3"/>
      <c r="F1272" s="131"/>
      <c r="G1272" s="15"/>
    </row>
    <row r="1273" spans="5:7" s="1" customFormat="1" x14ac:dyDescent="0.2">
      <c r="E1273" s="3"/>
      <c r="F1273" s="131"/>
      <c r="G1273" s="15"/>
    </row>
    <row r="1274" spans="5:7" s="1" customFormat="1" x14ac:dyDescent="0.2">
      <c r="E1274" s="3"/>
      <c r="F1274" s="131"/>
      <c r="G1274" s="15"/>
    </row>
    <row r="1275" spans="5:7" s="1" customFormat="1" x14ac:dyDescent="0.2">
      <c r="E1275" s="3"/>
      <c r="F1275" s="131"/>
      <c r="G1275" s="15"/>
    </row>
    <row r="1276" spans="5:7" s="1" customFormat="1" x14ac:dyDescent="0.2">
      <c r="E1276" s="3"/>
      <c r="F1276" s="131"/>
      <c r="G1276" s="15"/>
    </row>
    <row r="1277" spans="5:7" s="1" customFormat="1" x14ac:dyDescent="0.2">
      <c r="E1277" s="3"/>
      <c r="F1277" s="131"/>
      <c r="G1277" s="15"/>
    </row>
    <row r="1278" spans="5:7" s="1" customFormat="1" x14ac:dyDescent="0.2">
      <c r="E1278" s="3"/>
      <c r="F1278" s="131"/>
      <c r="G1278" s="15"/>
    </row>
    <row r="1279" spans="5:7" s="1" customFormat="1" x14ac:dyDescent="0.2">
      <c r="E1279" s="3"/>
      <c r="F1279" s="131"/>
      <c r="G1279" s="15"/>
    </row>
    <row r="1280" spans="5:7" s="1" customFormat="1" x14ac:dyDescent="0.2">
      <c r="E1280" s="3"/>
      <c r="F1280" s="131"/>
      <c r="G1280" s="15"/>
    </row>
    <row r="1281" spans="5:7" s="1" customFormat="1" x14ac:dyDescent="0.2">
      <c r="E1281" s="3"/>
      <c r="F1281" s="131"/>
      <c r="G1281" s="15"/>
    </row>
    <row r="1282" spans="5:7" s="1" customFormat="1" x14ac:dyDescent="0.2">
      <c r="E1282" s="3"/>
      <c r="F1282" s="131"/>
      <c r="G1282" s="15"/>
    </row>
    <row r="1283" spans="5:7" s="1" customFormat="1" x14ac:dyDescent="0.2">
      <c r="E1283" s="3"/>
      <c r="F1283" s="131"/>
      <c r="G1283" s="15"/>
    </row>
    <row r="1284" spans="5:7" s="1" customFormat="1" x14ac:dyDescent="0.2">
      <c r="E1284" s="3"/>
      <c r="F1284" s="131"/>
      <c r="G1284" s="15"/>
    </row>
    <row r="1285" spans="5:7" s="1" customFormat="1" x14ac:dyDescent="0.2">
      <c r="E1285" s="3"/>
      <c r="F1285" s="131"/>
      <c r="G1285" s="15"/>
    </row>
    <row r="1286" spans="5:7" s="1" customFormat="1" x14ac:dyDescent="0.2">
      <c r="E1286" s="3"/>
      <c r="F1286" s="131"/>
      <c r="G1286" s="15"/>
    </row>
    <row r="1287" spans="5:7" s="1" customFormat="1" x14ac:dyDescent="0.2">
      <c r="E1287" s="3"/>
      <c r="F1287" s="131"/>
      <c r="G1287" s="15"/>
    </row>
    <row r="1288" spans="5:7" s="1" customFormat="1" x14ac:dyDescent="0.2">
      <c r="E1288" s="3"/>
      <c r="F1288" s="131"/>
      <c r="G1288" s="15"/>
    </row>
    <row r="1289" spans="5:7" s="1" customFormat="1" x14ac:dyDescent="0.2">
      <c r="E1289" s="3"/>
      <c r="F1289" s="131"/>
      <c r="G1289" s="15"/>
    </row>
    <row r="1290" spans="5:7" s="1" customFormat="1" x14ac:dyDescent="0.2">
      <c r="E1290" s="3"/>
      <c r="F1290" s="131"/>
      <c r="G1290" s="15"/>
    </row>
    <row r="1291" spans="5:7" s="1" customFormat="1" x14ac:dyDescent="0.2">
      <c r="E1291" s="3"/>
      <c r="F1291" s="131"/>
      <c r="G1291" s="15"/>
    </row>
    <row r="1292" spans="5:7" s="1" customFormat="1" x14ac:dyDescent="0.2">
      <c r="E1292" s="3"/>
      <c r="F1292" s="131"/>
      <c r="G1292" s="15"/>
    </row>
    <row r="1293" spans="5:7" s="1" customFormat="1" x14ac:dyDescent="0.2">
      <c r="E1293" s="3"/>
      <c r="F1293" s="131"/>
      <c r="G1293" s="15"/>
    </row>
    <row r="1294" spans="5:7" s="1" customFormat="1" x14ac:dyDescent="0.2">
      <c r="E1294" s="3"/>
      <c r="F1294" s="131"/>
      <c r="G1294" s="15"/>
    </row>
    <row r="1295" spans="5:7" s="1" customFormat="1" x14ac:dyDescent="0.2">
      <c r="E1295" s="3"/>
      <c r="F1295" s="131"/>
      <c r="G1295" s="15"/>
    </row>
    <row r="1296" spans="5:7" s="1" customFormat="1" x14ac:dyDescent="0.2">
      <c r="E1296" s="3"/>
      <c r="F1296" s="131"/>
      <c r="G1296" s="15"/>
    </row>
    <row r="1297" spans="5:7" s="1" customFormat="1" x14ac:dyDescent="0.2">
      <c r="E1297" s="3"/>
      <c r="F1297" s="131"/>
      <c r="G1297" s="15"/>
    </row>
    <row r="1298" spans="5:7" s="1" customFormat="1" x14ac:dyDescent="0.2">
      <c r="E1298" s="3"/>
      <c r="F1298" s="131"/>
      <c r="G1298" s="15"/>
    </row>
    <row r="1299" spans="5:7" s="1" customFormat="1" x14ac:dyDescent="0.2">
      <c r="E1299" s="3"/>
      <c r="F1299" s="131"/>
      <c r="G1299" s="15"/>
    </row>
    <row r="1300" spans="5:7" s="1" customFormat="1" x14ac:dyDescent="0.2">
      <c r="E1300" s="3"/>
      <c r="F1300" s="131"/>
      <c r="G1300" s="15"/>
    </row>
    <row r="1301" spans="5:7" s="1" customFormat="1" x14ac:dyDescent="0.2">
      <c r="E1301" s="3"/>
      <c r="F1301" s="131"/>
      <c r="G1301" s="15"/>
    </row>
    <row r="1302" spans="5:7" s="1" customFormat="1" x14ac:dyDescent="0.2">
      <c r="E1302" s="3"/>
      <c r="F1302" s="131"/>
      <c r="G1302" s="15"/>
    </row>
    <row r="1303" spans="5:7" s="1" customFormat="1" x14ac:dyDescent="0.2">
      <c r="E1303" s="3"/>
      <c r="F1303" s="131"/>
      <c r="G1303" s="15"/>
    </row>
    <row r="1304" spans="5:7" s="1" customFormat="1" x14ac:dyDescent="0.2">
      <c r="E1304" s="3"/>
      <c r="F1304" s="131"/>
      <c r="G1304" s="15"/>
    </row>
    <row r="1305" spans="5:7" s="1" customFormat="1" x14ac:dyDescent="0.2">
      <c r="E1305" s="3"/>
      <c r="F1305" s="131"/>
      <c r="G1305" s="15"/>
    </row>
    <row r="1306" spans="5:7" s="1" customFormat="1" x14ac:dyDescent="0.2">
      <c r="E1306" s="3"/>
      <c r="F1306" s="131"/>
      <c r="G1306" s="15"/>
    </row>
    <row r="1307" spans="5:7" s="1" customFormat="1" x14ac:dyDescent="0.2">
      <c r="E1307" s="3"/>
      <c r="F1307" s="131"/>
      <c r="G1307" s="15"/>
    </row>
    <row r="1308" spans="5:7" s="1" customFormat="1" x14ac:dyDescent="0.2">
      <c r="E1308" s="3"/>
      <c r="F1308" s="131"/>
      <c r="G1308" s="15"/>
    </row>
    <row r="1309" spans="5:7" s="1" customFormat="1" x14ac:dyDescent="0.2">
      <c r="E1309" s="3"/>
      <c r="F1309" s="131"/>
      <c r="G1309" s="15"/>
    </row>
    <row r="1310" spans="5:7" s="1" customFormat="1" x14ac:dyDescent="0.2">
      <c r="E1310" s="3"/>
      <c r="F1310" s="131"/>
      <c r="G1310" s="15"/>
    </row>
    <row r="1311" spans="5:7" s="1" customFormat="1" x14ac:dyDescent="0.2">
      <c r="E1311" s="3"/>
      <c r="F1311" s="131"/>
      <c r="G1311" s="15"/>
    </row>
    <row r="1312" spans="5:7" s="1" customFormat="1" x14ac:dyDescent="0.2">
      <c r="E1312" s="3"/>
      <c r="F1312" s="131"/>
      <c r="G1312" s="15"/>
    </row>
    <row r="1313" spans="5:7" s="1" customFormat="1" x14ac:dyDescent="0.2">
      <c r="E1313" s="3"/>
      <c r="F1313" s="131"/>
      <c r="G1313" s="15"/>
    </row>
    <row r="1314" spans="5:7" s="1" customFormat="1" x14ac:dyDescent="0.2">
      <c r="E1314" s="3"/>
      <c r="F1314" s="131"/>
      <c r="G1314" s="15"/>
    </row>
    <row r="1315" spans="5:7" s="1" customFormat="1" x14ac:dyDescent="0.2">
      <c r="E1315" s="3"/>
      <c r="F1315" s="131"/>
      <c r="G1315" s="15"/>
    </row>
    <row r="1316" spans="5:7" s="1" customFormat="1" x14ac:dyDescent="0.2">
      <c r="E1316" s="3"/>
      <c r="F1316" s="131"/>
      <c r="G1316" s="15"/>
    </row>
    <row r="1317" spans="5:7" s="1" customFormat="1" x14ac:dyDescent="0.2">
      <c r="E1317" s="3"/>
      <c r="F1317" s="131"/>
      <c r="G1317" s="15"/>
    </row>
    <row r="1318" spans="5:7" s="1" customFormat="1" x14ac:dyDescent="0.2">
      <c r="E1318" s="3"/>
      <c r="F1318" s="131"/>
      <c r="G1318" s="15"/>
    </row>
    <row r="1319" spans="5:7" s="1" customFormat="1" x14ac:dyDescent="0.2">
      <c r="E1319" s="3"/>
      <c r="F1319" s="131"/>
      <c r="G1319" s="15"/>
    </row>
    <row r="1320" spans="5:7" s="1" customFormat="1" x14ac:dyDescent="0.2">
      <c r="E1320" s="3"/>
      <c r="F1320" s="131"/>
      <c r="G1320" s="15"/>
    </row>
    <row r="1321" spans="5:7" s="1" customFormat="1" x14ac:dyDescent="0.2">
      <c r="E1321" s="3"/>
      <c r="F1321" s="131"/>
      <c r="G1321" s="15"/>
    </row>
    <row r="1322" spans="5:7" s="1" customFormat="1" x14ac:dyDescent="0.2">
      <c r="E1322" s="3"/>
      <c r="F1322" s="131"/>
      <c r="G1322" s="15"/>
    </row>
    <row r="1323" spans="5:7" s="1" customFormat="1" x14ac:dyDescent="0.2">
      <c r="E1323" s="3"/>
      <c r="F1323" s="131"/>
      <c r="G1323" s="15"/>
    </row>
    <row r="1324" spans="5:7" s="1" customFormat="1" x14ac:dyDescent="0.2">
      <c r="E1324" s="3"/>
      <c r="F1324" s="131"/>
      <c r="G1324" s="15"/>
    </row>
    <row r="1325" spans="5:7" s="1" customFormat="1" x14ac:dyDescent="0.2">
      <c r="E1325" s="3"/>
      <c r="F1325" s="131"/>
      <c r="G1325" s="15"/>
    </row>
    <row r="1326" spans="5:7" s="1" customFormat="1" x14ac:dyDescent="0.2">
      <c r="E1326" s="3"/>
      <c r="F1326" s="131"/>
      <c r="G1326" s="15"/>
    </row>
    <row r="1327" spans="5:7" s="1" customFormat="1" x14ac:dyDescent="0.2">
      <c r="E1327" s="3"/>
      <c r="F1327" s="131"/>
      <c r="G1327" s="15"/>
    </row>
    <row r="1328" spans="5:7" s="1" customFormat="1" x14ac:dyDescent="0.2">
      <c r="E1328" s="3"/>
      <c r="F1328" s="131"/>
      <c r="G1328" s="15"/>
    </row>
    <row r="1329" spans="5:7" s="1" customFormat="1" x14ac:dyDescent="0.2">
      <c r="E1329" s="3"/>
      <c r="F1329" s="131"/>
      <c r="G1329" s="15"/>
    </row>
    <row r="1330" spans="5:7" s="1" customFormat="1" x14ac:dyDescent="0.2">
      <c r="E1330" s="3"/>
      <c r="F1330" s="131"/>
      <c r="G1330" s="15"/>
    </row>
    <row r="1331" spans="5:7" s="1" customFormat="1" x14ac:dyDescent="0.2">
      <c r="E1331" s="3"/>
      <c r="F1331" s="131"/>
      <c r="G1331" s="15"/>
    </row>
    <row r="1332" spans="5:7" s="1" customFormat="1" x14ac:dyDescent="0.2">
      <c r="E1332" s="3"/>
      <c r="F1332" s="131"/>
      <c r="G1332" s="15"/>
    </row>
    <row r="1333" spans="5:7" s="1" customFormat="1" x14ac:dyDescent="0.2">
      <c r="E1333" s="3"/>
      <c r="F1333" s="131"/>
      <c r="G1333" s="15"/>
    </row>
    <row r="1334" spans="5:7" s="1" customFormat="1" x14ac:dyDescent="0.2">
      <c r="E1334" s="3"/>
      <c r="F1334" s="131"/>
      <c r="G1334" s="15"/>
    </row>
    <row r="1335" spans="5:7" s="1" customFormat="1" x14ac:dyDescent="0.2">
      <c r="E1335" s="3"/>
      <c r="F1335" s="131"/>
      <c r="G1335" s="15"/>
    </row>
    <row r="1336" spans="5:7" s="1" customFormat="1" x14ac:dyDescent="0.2">
      <c r="E1336" s="3"/>
      <c r="F1336" s="131"/>
      <c r="G1336" s="15"/>
    </row>
    <row r="1337" spans="5:7" s="1" customFormat="1" x14ac:dyDescent="0.2">
      <c r="E1337" s="3"/>
      <c r="F1337" s="131"/>
      <c r="G1337" s="15"/>
    </row>
    <row r="1338" spans="5:7" s="1" customFormat="1" x14ac:dyDescent="0.2">
      <c r="E1338" s="3"/>
      <c r="F1338" s="131"/>
      <c r="G1338" s="15"/>
    </row>
    <row r="1339" spans="5:7" s="1" customFormat="1" x14ac:dyDescent="0.2">
      <c r="E1339" s="3"/>
      <c r="F1339" s="131"/>
      <c r="G1339" s="15"/>
    </row>
    <row r="1340" spans="5:7" s="1" customFormat="1" x14ac:dyDescent="0.2">
      <c r="E1340" s="3"/>
      <c r="F1340" s="131"/>
      <c r="G1340" s="15"/>
    </row>
    <row r="1341" spans="5:7" s="1" customFormat="1" x14ac:dyDescent="0.2">
      <c r="E1341" s="3"/>
      <c r="F1341" s="131"/>
      <c r="G1341" s="15"/>
    </row>
    <row r="1342" spans="5:7" s="1" customFormat="1" x14ac:dyDescent="0.2">
      <c r="E1342" s="3"/>
      <c r="F1342" s="131"/>
      <c r="G1342" s="15"/>
    </row>
    <row r="1343" spans="5:7" s="1" customFormat="1" x14ac:dyDescent="0.2">
      <c r="E1343" s="3"/>
      <c r="F1343" s="131"/>
      <c r="G1343" s="15"/>
    </row>
    <row r="1344" spans="5:7" s="1" customFormat="1" x14ac:dyDescent="0.2">
      <c r="E1344" s="3"/>
      <c r="F1344" s="131"/>
      <c r="G1344" s="15"/>
    </row>
    <row r="1345" spans="5:7" s="1" customFormat="1" x14ac:dyDescent="0.2">
      <c r="E1345" s="3"/>
      <c r="F1345" s="131"/>
      <c r="G1345" s="15"/>
    </row>
    <row r="1346" spans="5:7" s="1" customFormat="1" x14ac:dyDescent="0.2">
      <c r="E1346" s="3"/>
      <c r="F1346" s="131"/>
      <c r="G1346" s="15"/>
    </row>
    <row r="1347" spans="5:7" s="1" customFormat="1" x14ac:dyDescent="0.2">
      <c r="E1347" s="3"/>
      <c r="F1347" s="131"/>
      <c r="G1347" s="15"/>
    </row>
    <row r="1348" spans="5:7" s="1" customFormat="1" x14ac:dyDescent="0.2">
      <c r="E1348" s="3"/>
      <c r="F1348" s="131"/>
      <c r="G1348" s="15"/>
    </row>
    <row r="1349" spans="5:7" s="1" customFormat="1" x14ac:dyDescent="0.2">
      <c r="E1349" s="3"/>
      <c r="F1349" s="131"/>
      <c r="G1349" s="15"/>
    </row>
    <row r="1350" spans="5:7" s="1" customFormat="1" x14ac:dyDescent="0.2">
      <c r="E1350" s="3"/>
      <c r="F1350" s="131"/>
      <c r="G1350" s="15"/>
    </row>
    <row r="1351" spans="5:7" s="1" customFormat="1" x14ac:dyDescent="0.2">
      <c r="E1351" s="3"/>
      <c r="F1351" s="131"/>
      <c r="G1351" s="15"/>
    </row>
    <row r="1352" spans="5:7" s="1" customFormat="1" x14ac:dyDescent="0.2">
      <c r="E1352" s="3"/>
      <c r="F1352" s="131"/>
      <c r="G1352" s="15"/>
    </row>
    <row r="1353" spans="5:7" s="1" customFormat="1" x14ac:dyDescent="0.2">
      <c r="E1353" s="3"/>
      <c r="F1353" s="131"/>
      <c r="G1353" s="15"/>
    </row>
    <row r="1354" spans="5:7" s="1" customFormat="1" x14ac:dyDescent="0.2">
      <c r="E1354" s="3"/>
      <c r="F1354" s="131"/>
      <c r="G1354" s="15"/>
    </row>
    <row r="1355" spans="5:7" s="1" customFormat="1" x14ac:dyDescent="0.2">
      <c r="E1355" s="3"/>
      <c r="F1355" s="131"/>
      <c r="G1355" s="15"/>
    </row>
    <row r="1356" spans="5:7" s="1" customFormat="1" x14ac:dyDescent="0.2">
      <c r="E1356" s="3"/>
      <c r="F1356" s="131"/>
      <c r="G1356" s="15"/>
    </row>
    <row r="1357" spans="5:7" s="1" customFormat="1" x14ac:dyDescent="0.2">
      <c r="E1357" s="3"/>
      <c r="F1357" s="131"/>
      <c r="G1357" s="15"/>
    </row>
    <row r="1358" spans="5:7" s="1" customFormat="1" x14ac:dyDescent="0.2">
      <c r="E1358" s="3"/>
      <c r="F1358" s="131"/>
      <c r="G1358" s="15"/>
    </row>
    <row r="1359" spans="5:7" s="1" customFormat="1" x14ac:dyDescent="0.2">
      <c r="E1359" s="3"/>
      <c r="F1359" s="131"/>
      <c r="G1359" s="15"/>
    </row>
    <row r="1360" spans="5:7" s="1" customFormat="1" x14ac:dyDescent="0.2">
      <c r="E1360" s="3"/>
      <c r="F1360" s="131"/>
      <c r="G1360" s="15"/>
    </row>
    <row r="1361" spans="5:7" s="1" customFormat="1" x14ac:dyDescent="0.2">
      <c r="E1361" s="3"/>
      <c r="F1361" s="131"/>
      <c r="G1361" s="15"/>
    </row>
    <row r="1362" spans="5:7" s="1" customFormat="1" x14ac:dyDescent="0.2">
      <c r="E1362" s="3"/>
      <c r="F1362" s="131"/>
      <c r="G1362" s="15"/>
    </row>
    <row r="1363" spans="5:7" s="1" customFormat="1" x14ac:dyDescent="0.2">
      <c r="E1363" s="3"/>
      <c r="F1363" s="131"/>
      <c r="G1363" s="15"/>
    </row>
    <row r="1364" spans="5:7" s="1" customFormat="1" x14ac:dyDescent="0.2">
      <c r="E1364" s="3"/>
      <c r="F1364" s="131"/>
      <c r="G1364" s="15"/>
    </row>
    <row r="1365" spans="5:7" s="1" customFormat="1" x14ac:dyDescent="0.2">
      <c r="E1365" s="3"/>
      <c r="F1365" s="131"/>
      <c r="G1365" s="15"/>
    </row>
    <row r="1366" spans="5:7" s="1" customFormat="1" x14ac:dyDescent="0.2">
      <c r="E1366" s="3"/>
      <c r="F1366" s="131"/>
      <c r="G1366" s="15"/>
    </row>
    <row r="1367" spans="5:7" s="1" customFormat="1" x14ac:dyDescent="0.2">
      <c r="E1367" s="3"/>
      <c r="F1367" s="131"/>
      <c r="G1367" s="15"/>
    </row>
    <row r="1368" spans="5:7" s="1" customFormat="1" x14ac:dyDescent="0.2">
      <c r="E1368" s="3"/>
      <c r="F1368" s="131"/>
      <c r="G1368" s="15"/>
    </row>
    <row r="1369" spans="5:7" s="1" customFormat="1" x14ac:dyDescent="0.2">
      <c r="E1369" s="3"/>
      <c r="F1369" s="131"/>
      <c r="G1369" s="15"/>
    </row>
    <row r="1370" spans="5:7" s="1" customFormat="1" x14ac:dyDescent="0.2">
      <c r="E1370" s="3"/>
      <c r="F1370" s="131"/>
      <c r="G1370" s="15"/>
    </row>
    <row r="1371" spans="5:7" s="1" customFormat="1" x14ac:dyDescent="0.2">
      <c r="E1371" s="3"/>
      <c r="F1371" s="131"/>
      <c r="G1371" s="15"/>
    </row>
    <row r="1372" spans="5:7" s="1" customFormat="1" x14ac:dyDescent="0.2">
      <c r="E1372" s="3"/>
      <c r="F1372" s="131"/>
      <c r="G1372" s="15"/>
    </row>
    <row r="1373" spans="5:7" s="1" customFormat="1" x14ac:dyDescent="0.2">
      <c r="E1373" s="3"/>
      <c r="F1373" s="131"/>
      <c r="G1373" s="15"/>
    </row>
    <row r="1374" spans="5:7" s="1" customFormat="1" x14ac:dyDescent="0.2">
      <c r="E1374" s="3"/>
      <c r="F1374" s="131"/>
      <c r="G1374" s="15"/>
    </row>
    <row r="1375" spans="5:7" s="1" customFormat="1" x14ac:dyDescent="0.2">
      <c r="E1375" s="3"/>
      <c r="F1375" s="131"/>
      <c r="G1375" s="15"/>
    </row>
    <row r="1376" spans="5:7" s="1" customFormat="1" x14ac:dyDescent="0.2">
      <c r="E1376" s="3"/>
      <c r="F1376" s="131"/>
      <c r="G1376" s="15"/>
    </row>
    <row r="1377" spans="5:7" s="1" customFormat="1" x14ac:dyDescent="0.2">
      <c r="E1377" s="3"/>
      <c r="F1377" s="131"/>
      <c r="G1377" s="15"/>
    </row>
    <row r="1378" spans="5:7" s="1" customFormat="1" x14ac:dyDescent="0.2">
      <c r="E1378" s="3"/>
      <c r="F1378" s="131"/>
      <c r="G1378" s="15"/>
    </row>
    <row r="1379" spans="5:7" s="1" customFormat="1" x14ac:dyDescent="0.2">
      <c r="E1379" s="3"/>
      <c r="F1379" s="131"/>
      <c r="G1379" s="15"/>
    </row>
    <row r="1380" spans="5:7" s="1" customFormat="1" x14ac:dyDescent="0.2">
      <c r="E1380" s="3"/>
      <c r="F1380" s="131"/>
      <c r="G1380" s="15"/>
    </row>
    <row r="1381" spans="5:7" s="1" customFormat="1" x14ac:dyDescent="0.2">
      <c r="E1381" s="3"/>
      <c r="F1381" s="131"/>
      <c r="G1381" s="15"/>
    </row>
    <row r="1382" spans="5:7" s="1" customFormat="1" x14ac:dyDescent="0.2">
      <c r="E1382" s="3"/>
      <c r="F1382" s="131"/>
      <c r="G1382" s="15"/>
    </row>
    <row r="1383" spans="5:7" s="1" customFormat="1" x14ac:dyDescent="0.2">
      <c r="E1383" s="3"/>
      <c r="F1383" s="131"/>
      <c r="G1383" s="15"/>
    </row>
    <row r="1384" spans="5:7" s="1" customFormat="1" x14ac:dyDescent="0.2">
      <c r="E1384" s="3"/>
      <c r="F1384" s="131"/>
      <c r="G1384" s="15"/>
    </row>
    <row r="1385" spans="5:7" s="1" customFormat="1" x14ac:dyDescent="0.2">
      <c r="E1385" s="3"/>
      <c r="F1385" s="131"/>
      <c r="G1385" s="15"/>
    </row>
    <row r="1386" spans="5:7" s="1" customFormat="1" x14ac:dyDescent="0.2">
      <c r="E1386" s="3"/>
      <c r="F1386" s="131"/>
      <c r="G1386" s="15"/>
    </row>
    <row r="1387" spans="5:7" s="1" customFormat="1" x14ac:dyDescent="0.2">
      <c r="E1387" s="3"/>
      <c r="F1387" s="131"/>
      <c r="G1387" s="15"/>
    </row>
    <row r="1388" spans="5:7" s="1" customFormat="1" x14ac:dyDescent="0.2">
      <c r="E1388" s="3"/>
      <c r="F1388" s="131"/>
      <c r="G1388" s="15"/>
    </row>
    <row r="1389" spans="5:7" s="1" customFormat="1" x14ac:dyDescent="0.2">
      <c r="E1389" s="3"/>
      <c r="F1389" s="131"/>
      <c r="G1389" s="15"/>
    </row>
    <row r="1390" spans="5:7" s="1" customFormat="1" x14ac:dyDescent="0.2">
      <c r="E1390" s="3"/>
      <c r="F1390" s="131"/>
      <c r="G1390" s="15"/>
    </row>
    <row r="1391" spans="5:7" s="1" customFormat="1" x14ac:dyDescent="0.2">
      <c r="E1391" s="3"/>
      <c r="F1391" s="131"/>
      <c r="G1391" s="15"/>
    </row>
    <row r="1392" spans="5:7" s="1" customFormat="1" x14ac:dyDescent="0.2">
      <c r="E1392" s="3"/>
      <c r="F1392" s="131"/>
      <c r="G1392" s="15"/>
    </row>
    <row r="1393" spans="5:7" s="1" customFormat="1" x14ac:dyDescent="0.2">
      <c r="E1393" s="3"/>
      <c r="F1393" s="131"/>
      <c r="G1393" s="15"/>
    </row>
    <row r="1394" spans="5:7" s="1" customFormat="1" x14ac:dyDescent="0.2">
      <c r="E1394" s="3"/>
      <c r="F1394" s="131"/>
      <c r="G1394" s="15"/>
    </row>
    <row r="1395" spans="5:7" s="1" customFormat="1" x14ac:dyDescent="0.2">
      <c r="E1395" s="3"/>
      <c r="F1395" s="131"/>
      <c r="G1395" s="15"/>
    </row>
    <row r="1396" spans="5:7" s="1" customFormat="1" x14ac:dyDescent="0.2">
      <c r="E1396" s="3"/>
      <c r="F1396" s="131"/>
      <c r="G1396" s="15"/>
    </row>
    <row r="1397" spans="5:7" s="1" customFormat="1" x14ac:dyDescent="0.2">
      <c r="E1397" s="3"/>
      <c r="F1397" s="131"/>
      <c r="G1397" s="15"/>
    </row>
    <row r="1398" spans="5:7" s="1" customFormat="1" x14ac:dyDescent="0.2">
      <c r="E1398" s="3"/>
      <c r="F1398" s="131"/>
      <c r="G1398" s="15"/>
    </row>
    <row r="1399" spans="5:7" s="1" customFormat="1" x14ac:dyDescent="0.2">
      <c r="E1399" s="3"/>
      <c r="F1399" s="131"/>
      <c r="G1399" s="15"/>
    </row>
    <row r="1400" spans="5:7" s="1" customFormat="1" x14ac:dyDescent="0.2">
      <c r="E1400" s="3"/>
      <c r="F1400" s="131"/>
      <c r="G1400" s="15"/>
    </row>
    <row r="1401" spans="5:7" s="1" customFormat="1" x14ac:dyDescent="0.2">
      <c r="E1401" s="3"/>
      <c r="F1401" s="131"/>
      <c r="G1401" s="15"/>
    </row>
    <row r="1402" spans="5:7" s="1" customFormat="1" x14ac:dyDescent="0.2">
      <c r="E1402" s="3"/>
      <c r="F1402" s="131"/>
      <c r="G1402" s="15"/>
    </row>
    <row r="1403" spans="5:7" s="1" customFormat="1" x14ac:dyDescent="0.2">
      <c r="E1403" s="3"/>
      <c r="F1403" s="131"/>
      <c r="G1403" s="15"/>
    </row>
    <row r="1404" spans="5:7" s="1" customFormat="1" x14ac:dyDescent="0.2">
      <c r="E1404" s="3"/>
      <c r="F1404" s="131"/>
      <c r="G1404" s="15"/>
    </row>
    <row r="1405" spans="5:7" s="1" customFormat="1" x14ac:dyDescent="0.2">
      <c r="E1405" s="3"/>
      <c r="F1405" s="131"/>
      <c r="G1405" s="15"/>
    </row>
    <row r="1406" spans="5:7" s="1" customFormat="1" x14ac:dyDescent="0.2">
      <c r="E1406" s="3"/>
      <c r="F1406" s="131"/>
      <c r="G1406" s="15"/>
    </row>
    <row r="1407" spans="5:7" s="1" customFormat="1" x14ac:dyDescent="0.2">
      <c r="E1407" s="3"/>
      <c r="F1407" s="131"/>
      <c r="G1407" s="15"/>
    </row>
    <row r="1408" spans="5:7" s="1" customFormat="1" x14ac:dyDescent="0.2">
      <c r="E1408" s="3"/>
      <c r="F1408" s="131"/>
      <c r="G1408" s="15"/>
    </row>
    <row r="1409" spans="5:7" s="1" customFormat="1" x14ac:dyDescent="0.2">
      <c r="E1409" s="3"/>
      <c r="F1409" s="131"/>
      <c r="G1409" s="15"/>
    </row>
    <row r="1410" spans="5:7" s="1" customFormat="1" x14ac:dyDescent="0.2">
      <c r="E1410" s="3"/>
      <c r="F1410" s="131"/>
      <c r="G1410" s="15"/>
    </row>
    <row r="1411" spans="5:7" s="1" customFormat="1" x14ac:dyDescent="0.2">
      <c r="E1411" s="3"/>
      <c r="F1411" s="131"/>
      <c r="G1411" s="15"/>
    </row>
    <row r="1412" spans="5:7" s="1" customFormat="1" x14ac:dyDescent="0.2">
      <c r="E1412" s="3"/>
      <c r="F1412" s="131"/>
      <c r="G1412" s="15"/>
    </row>
    <row r="1413" spans="5:7" s="1" customFormat="1" x14ac:dyDescent="0.2">
      <c r="E1413" s="3"/>
      <c r="F1413" s="131"/>
      <c r="G1413" s="15"/>
    </row>
    <row r="1414" spans="5:7" s="1" customFormat="1" x14ac:dyDescent="0.2">
      <c r="E1414" s="3"/>
      <c r="F1414" s="131"/>
      <c r="G1414" s="15"/>
    </row>
    <row r="1415" spans="5:7" s="1" customFormat="1" x14ac:dyDescent="0.2">
      <c r="E1415" s="3"/>
      <c r="F1415" s="131"/>
      <c r="G1415" s="15"/>
    </row>
    <row r="1416" spans="5:7" s="1" customFormat="1" x14ac:dyDescent="0.2">
      <c r="E1416" s="3"/>
      <c r="F1416" s="131"/>
      <c r="G1416" s="15"/>
    </row>
    <row r="1417" spans="5:7" s="1" customFormat="1" x14ac:dyDescent="0.2">
      <c r="E1417" s="3"/>
      <c r="F1417" s="131"/>
      <c r="G1417" s="15"/>
    </row>
    <row r="1418" spans="5:7" s="1" customFormat="1" x14ac:dyDescent="0.2">
      <c r="E1418" s="3"/>
      <c r="F1418" s="131"/>
      <c r="G1418" s="15"/>
    </row>
    <row r="1419" spans="5:7" s="1" customFormat="1" x14ac:dyDescent="0.2">
      <c r="E1419" s="3"/>
      <c r="F1419" s="131"/>
      <c r="G1419" s="15"/>
    </row>
    <row r="1420" spans="5:7" s="1" customFormat="1" x14ac:dyDescent="0.2">
      <c r="E1420" s="3"/>
      <c r="F1420" s="131"/>
      <c r="G1420" s="15"/>
    </row>
    <row r="1421" spans="5:7" s="1" customFormat="1" x14ac:dyDescent="0.2">
      <c r="E1421" s="3"/>
      <c r="F1421" s="131"/>
      <c r="G1421" s="15"/>
    </row>
    <row r="1422" spans="5:7" s="1" customFormat="1" x14ac:dyDescent="0.2">
      <c r="E1422" s="3"/>
      <c r="F1422" s="131"/>
      <c r="G1422" s="15"/>
    </row>
    <row r="1423" spans="5:7" s="1" customFormat="1" x14ac:dyDescent="0.2">
      <c r="E1423" s="3"/>
      <c r="F1423" s="131"/>
      <c r="G1423" s="15"/>
    </row>
    <row r="1424" spans="5:7" s="1" customFormat="1" x14ac:dyDescent="0.2">
      <c r="E1424" s="3"/>
      <c r="F1424" s="131"/>
      <c r="G1424" s="15"/>
    </row>
    <row r="1425" spans="5:7" s="1" customFormat="1" x14ac:dyDescent="0.2">
      <c r="E1425" s="3"/>
      <c r="F1425" s="131"/>
      <c r="G1425" s="15"/>
    </row>
    <row r="1426" spans="5:7" s="1" customFormat="1" x14ac:dyDescent="0.2">
      <c r="E1426" s="3"/>
      <c r="F1426" s="131"/>
      <c r="G1426" s="15"/>
    </row>
    <row r="1427" spans="5:7" s="1" customFormat="1" x14ac:dyDescent="0.2">
      <c r="E1427" s="3"/>
      <c r="F1427" s="131"/>
      <c r="G1427" s="15"/>
    </row>
    <row r="1428" spans="5:7" s="1" customFormat="1" x14ac:dyDescent="0.2">
      <c r="E1428" s="3"/>
      <c r="F1428" s="131"/>
      <c r="G1428" s="15"/>
    </row>
    <row r="1429" spans="5:7" s="1" customFormat="1" x14ac:dyDescent="0.2">
      <c r="E1429" s="3"/>
      <c r="F1429" s="131"/>
      <c r="G1429" s="15"/>
    </row>
    <row r="1430" spans="5:7" s="1" customFormat="1" x14ac:dyDescent="0.2">
      <c r="E1430" s="3"/>
      <c r="F1430" s="131"/>
      <c r="G1430" s="15"/>
    </row>
    <row r="1431" spans="5:7" s="1" customFormat="1" x14ac:dyDescent="0.2">
      <c r="E1431" s="3"/>
      <c r="F1431" s="131"/>
      <c r="G1431" s="15"/>
    </row>
    <row r="1432" spans="5:7" s="1" customFormat="1" x14ac:dyDescent="0.2">
      <c r="E1432" s="3"/>
      <c r="F1432" s="131"/>
      <c r="G1432" s="15"/>
    </row>
    <row r="1433" spans="5:7" s="1" customFormat="1" x14ac:dyDescent="0.2">
      <c r="E1433" s="3"/>
      <c r="F1433" s="131"/>
      <c r="G1433" s="15"/>
    </row>
    <row r="1434" spans="5:7" s="1" customFormat="1" x14ac:dyDescent="0.2">
      <c r="E1434" s="3"/>
      <c r="F1434" s="131"/>
      <c r="G1434" s="15"/>
    </row>
    <row r="1435" spans="5:7" s="1" customFormat="1" x14ac:dyDescent="0.2">
      <c r="E1435" s="3"/>
      <c r="F1435" s="131"/>
      <c r="G1435" s="15"/>
    </row>
    <row r="1436" spans="5:7" s="1" customFormat="1" x14ac:dyDescent="0.2">
      <c r="E1436" s="3"/>
      <c r="F1436" s="131"/>
      <c r="G1436" s="15"/>
    </row>
    <row r="1437" spans="5:7" s="1" customFormat="1" x14ac:dyDescent="0.2">
      <c r="E1437" s="3"/>
      <c r="F1437" s="131"/>
      <c r="G1437" s="15"/>
    </row>
    <row r="1438" spans="5:7" s="1" customFormat="1" x14ac:dyDescent="0.2">
      <c r="E1438" s="3"/>
      <c r="F1438" s="131"/>
      <c r="G1438" s="15"/>
    </row>
    <row r="1439" spans="5:7" s="1" customFormat="1" x14ac:dyDescent="0.2">
      <c r="E1439" s="3"/>
      <c r="F1439" s="131"/>
      <c r="G1439" s="15"/>
    </row>
    <row r="1440" spans="5:7" s="1" customFormat="1" x14ac:dyDescent="0.2">
      <c r="E1440" s="3"/>
      <c r="F1440" s="131"/>
      <c r="G1440" s="15"/>
    </row>
    <row r="1441" spans="5:7" s="1" customFormat="1" x14ac:dyDescent="0.2">
      <c r="E1441" s="3"/>
      <c r="F1441" s="131"/>
      <c r="G1441" s="15"/>
    </row>
    <row r="1442" spans="5:7" s="1" customFormat="1" x14ac:dyDescent="0.2">
      <c r="E1442" s="3"/>
      <c r="F1442" s="131"/>
      <c r="G1442" s="15"/>
    </row>
    <row r="1443" spans="5:7" s="1" customFormat="1" x14ac:dyDescent="0.2">
      <c r="E1443" s="3"/>
      <c r="F1443" s="131"/>
      <c r="G1443" s="15"/>
    </row>
    <row r="1444" spans="5:7" s="1" customFormat="1" x14ac:dyDescent="0.2">
      <c r="E1444" s="3"/>
      <c r="F1444" s="131"/>
      <c r="G1444" s="15"/>
    </row>
    <row r="1445" spans="5:7" s="1" customFormat="1" x14ac:dyDescent="0.2">
      <c r="E1445" s="3"/>
      <c r="F1445" s="131"/>
      <c r="G1445" s="15"/>
    </row>
    <row r="1446" spans="5:7" s="1" customFormat="1" x14ac:dyDescent="0.2">
      <c r="E1446" s="3"/>
      <c r="F1446" s="131"/>
      <c r="G1446" s="15"/>
    </row>
    <row r="1447" spans="5:7" s="1" customFormat="1" x14ac:dyDescent="0.2">
      <c r="E1447" s="3"/>
      <c r="F1447" s="131"/>
      <c r="G1447" s="15"/>
    </row>
    <row r="1448" spans="5:7" s="1" customFormat="1" x14ac:dyDescent="0.2">
      <c r="E1448" s="3"/>
      <c r="F1448" s="131"/>
      <c r="G1448" s="15"/>
    </row>
    <row r="1449" spans="5:7" s="1" customFormat="1" x14ac:dyDescent="0.2">
      <c r="E1449" s="3"/>
      <c r="F1449" s="131"/>
      <c r="G1449" s="15"/>
    </row>
    <row r="1450" spans="5:7" s="1" customFormat="1" x14ac:dyDescent="0.2">
      <c r="E1450" s="3"/>
      <c r="F1450" s="131"/>
      <c r="G1450" s="15"/>
    </row>
    <row r="1451" spans="5:7" s="1" customFormat="1" x14ac:dyDescent="0.2">
      <c r="E1451" s="3"/>
      <c r="F1451" s="131"/>
      <c r="G1451" s="15"/>
    </row>
    <row r="1452" spans="5:7" s="1" customFormat="1" x14ac:dyDescent="0.2">
      <c r="E1452" s="3"/>
      <c r="F1452" s="131"/>
      <c r="G1452" s="15"/>
    </row>
    <row r="1453" spans="5:7" s="1" customFormat="1" x14ac:dyDescent="0.2">
      <c r="E1453" s="3"/>
      <c r="F1453" s="131"/>
      <c r="G1453" s="15"/>
    </row>
    <row r="1454" spans="5:7" s="1" customFormat="1" x14ac:dyDescent="0.2">
      <c r="E1454" s="3"/>
      <c r="F1454" s="131"/>
      <c r="G1454" s="15"/>
    </row>
    <row r="1455" spans="5:7" s="1" customFormat="1" x14ac:dyDescent="0.2">
      <c r="E1455" s="3"/>
      <c r="F1455" s="131"/>
      <c r="G1455" s="15"/>
    </row>
    <row r="1456" spans="5:7" s="1" customFormat="1" x14ac:dyDescent="0.2">
      <c r="E1456" s="3"/>
      <c r="F1456" s="131"/>
      <c r="G1456" s="15"/>
    </row>
    <row r="1457" spans="5:7" s="1" customFormat="1" x14ac:dyDescent="0.2">
      <c r="E1457" s="3"/>
      <c r="F1457" s="131"/>
      <c r="G1457" s="15"/>
    </row>
    <row r="1458" spans="5:7" s="1" customFormat="1" x14ac:dyDescent="0.2">
      <c r="E1458" s="3"/>
      <c r="F1458" s="131"/>
      <c r="G1458" s="15"/>
    </row>
    <row r="1459" spans="5:7" s="1" customFormat="1" x14ac:dyDescent="0.2">
      <c r="E1459" s="3"/>
      <c r="F1459" s="131"/>
      <c r="G1459" s="15"/>
    </row>
    <row r="1460" spans="5:7" s="1" customFormat="1" x14ac:dyDescent="0.2">
      <c r="E1460" s="3"/>
      <c r="F1460" s="131"/>
      <c r="G1460" s="15"/>
    </row>
    <row r="1461" spans="5:7" s="1" customFormat="1" x14ac:dyDescent="0.2">
      <c r="E1461" s="3"/>
      <c r="F1461" s="131"/>
      <c r="G1461" s="15"/>
    </row>
    <row r="1462" spans="5:7" s="1" customFormat="1" x14ac:dyDescent="0.2">
      <c r="E1462" s="3"/>
      <c r="F1462" s="131"/>
      <c r="G1462" s="15"/>
    </row>
    <row r="1463" spans="5:7" s="1" customFormat="1" x14ac:dyDescent="0.2">
      <c r="E1463" s="3"/>
      <c r="F1463" s="131"/>
      <c r="G1463" s="15"/>
    </row>
    <row r="1464" spans="5:7" s="1" customFormat="1" x14ac:dyDescent="0.2">
      <c r="E1464" s="3"/>
      <c r="F1464" s="131"/>
      <c r="G1464" s="15"/>
    </row>
    <row r="1465" spans="5:7" s="1" customFormat="1" x14ac:dyDescent="0.2">
      <c r="E1465" s="3"/>
      <c r="F1465" s="131"/>
      <c r="G1465" s="15"/>
    </row>
    <row r="1466" spans="5:7" s="1" customFormat="1" x14ac:dyDescent="0.2">
      <c r="E1466" s="3"/>
      <c r="F1466" s="131"/>
      <c r="G1466" s="15"/>
    </row>
    <row r="1467" spans="5:7" s="1" customFormat="1" x14ac:dyDescent="0.2">
      <c r="E1467" s="3"/>
      <c r="F1467" s="131"/>
      <c r="G1467" s="15"/>
    </row>
    <row r="1468" spans="5:7" s="1" customFormat="1" x14ac:dyDescent="0.2">
      <c r="E1468" s="3"/>
      <c r="F1468" s="131"/>
      <c r="G1468" s="15"/>
    </row>
    <row r="1469" spans="5:7" s="1" customFormat="1" x14ac:dyDescent="0.2">
      <c r="E1469" s="3"/>
      <c r="F1469" s="131"/>
      <c r="G1469" s="15"/>
    </row>
    <row r="1470" spans="5:7" s="1" customFormat="1" x14ac:dyDescent="0.2">
      <c r="E1470" s="3"/>
      <c r="F1470" s="131"/>
      <c r="G1470" s="15"/>
    </row>
    <row r="1471" spans="5:7" s="1" customFormat="1" x14ac:dyDescent="0.2">
      <c r="E1471" s="3"/>
      <c r="F1471" s="131"/>
      <c r="G1471" s="15"/>
    </row>
    <row r="1472" spans="5:7" s="1" customFormat="1" x14ac:dyDescent="0.2">
      <c r="E1472" s="3"/>
      <c r="F1472" s="131"/>
      <c r="G1472" s="15"/>
    </row>
    <row r="1473" spans="5:7" s="1" customFormat="1" x14ac:dyDescent="0.2">
      <c r="E1473" s="3"/>
      <c r="F1473" s="131"/>
      <c r="G1473" s="15"/>
    </row>
    <row r="1474" spans="5:7" s="1" customFormat="1" x14ac:dyDescent="0.2">
      <c r="E1474" s="3"/>
      <c r="F1474" s="131"/>
      <c r="G1474" s="15"/>
    </row>
    <row r="1475" spans="5:7" s="1" customFormat="1" x14ac:dyDescent="0.2">
      <c r="E1475" s="3"/>
      <c r="F1475" s="131"/>
      <c r="G1475" s="15"/>
    </row>
    <row r="1476" spans="5:7" s="1" customFormat="1" x14ac:dyDescent="0.2">
      <c r="E1476" s="3"/>
      <c r="F1476" s="131"/>
      <c r="G1476" s="15"/>
    </row>
    <row r="1477" spans="5:7" s="1" customFormat="1" x14ac:dyDescent="0.2">
      <c r="E1477" s="3"/>
      <c r="F1477" s="131"/>
      <c r="G1477" s="15"/>
    </row>
    <row r="1478" spans="5:7" s="1" customFormat="1" x14ac:dyDescent="0.2">
      <c r="E1478" s="3"/>
      <c r="F1478" s="131"/>
      <c r="G1478" s="15"/>
    </row>
    <row r="1479" spans="5:7" s="1" customFormat="1" x14ac:dyDescent="0.2">
      <c r="E1479" s="3"/>
      <c r="F1479" s="131"/>
      <c r="G1479" s="15"/>
    </row>
    <row r="1480" spans="5:7" s="1" customFormat="1" x14ac:dyDescent="0.2">
      <c r="E1480" s="3"/>
      <c r="F1480" s="131"/>
      <c r="G1480" s="15"/>
    </row>
    <row r="1481" spans="5:7" s="1" customFormat="1" x14ac:dyDescent="0.2">
      <c r="E1481" s="3"/>
      <c r="F1481" s="131"/>
      <c r="G1481" s="15"/>
    </row>
    <row r="1482" spans="5:7" s="1" customFormat="1" x14ac:dyDescent="0.2">
      <c r="E1482" s="3"/>
      <c r="F1482" s="131"/>
      <c r="G1482" s="15"/>
    </row>
    <row r="1483" spans="5:7" s="1" customFormat="1" x14ac:dyDescent="0.2">
      <c r="E1483" s="3"/>
      <c r="F1483" s="131"/>
      <c r="G1483" s="15"/>
    </row>
    <row r="1484" spans="5:7" s="1" customFormat="1" x14ac:dyDescent="0.2">
      <c r="E1484" s="3"/>
      <c r="F1484" s="131"/>
      <c r="G1484" s="15"/>
    </row>
    <row r="1485" spans="5:7" s="1" customFormat="1" x14ac:dyDescent="0.2">
      <c r="E1485" s="3"/>
      <c r="F1485" s="131"/>
      <c r="G1485" s="15"/>
    </row>
    <row r="1486" spans="5:7" s="1" customFormat="1" x14ac:dyDescent="0.2">
      <c r="E1486" s="3"/>
      <c r="F1486" s="131"/>
      <c r="G1486" s="15"/>
    </row>
    <row r="1487" spans="5:7" s="1" customFormat="1" x14ac:dyDescent="0.2">
      <c r="E1487" s="3"/>
      <c r="F1487" s="131"/>
      <c r="G1487" s="15"/>
    </row>
    <row r="1488" spans="5:7" s="1" customFormat="1" x14ac:dyDescent="0.2">
      <c r="E1488" s="3"/>
      <c r="F1488" s="131"/>
      <c r="G1488" s="15"/>
    </row>
    <row r="1489" spans="5:7" s="1" customFormat="1" x14ac:dyDescent="0.2">
      <c r="E1489" s="3"/>
      <c r="F1489" s="131"/>
      <c r="G1489" s="15"/>
    </row>
    <row r="1490" spans="5:7" s="1" customFormat="1" x14ac:dyDescent="0.2">
      <c r="E1490" s="3"/>
      <c r="F1490" s="131"/>
      <c r="G1490" s="15"/>
    </row>
    <row r="1491" spans="5:7" s="1" customFormat="1" x14ac:dyDescent="0.2">
      <c r="E1491" s="3"/>
      <c r="F1491" s="131"/>
      <c r="G1491" s="15"/>
    </row>
    <row r="1492" spans="5:7" s="1" customFormat="1" x14ac:dyDescent="0.2">
      <c r="E1492" s="3"/>
      <c r="F1492" s="131"/>
      <c r="G1492" s="15"/>
    </row>
    <row r="1493" spans="5:7" s="1" customFormat="1" x14ac:dyDescent="0.2">
      <c r="E1493" s="3"/>
      <c r="F1493" s="131"/>
      <c r="G1493" s="15"/>
    </row>
    <row r="1494" spans="5:7" s="1" customFormat="1" x14ac:dyDescent="0.2">
      <c r="E1494" s="3"/>
      <c r="F1494" s="131"/>
      <c r="G1494" s="15"/>
    </row>
    <row r="1495" spans="5:7" s="1" customFormat="1" x14ac:dyDescent="0.2">
      <c r="E1495" s="3"/>
      <c r="F1495" s="131"/>
      <c r="G1495" s="15"/>
    </row>
    <row r="1496" spans="5:7" s="1" customFormat="1" x14ac:dyDescent="0.2">
      <c r="E1496" s="3"/>
      <c r="F1496" s="131"/>
      <c r="G1496" s="15"/>
    </row>
    <row r="1497" spans="5:7" s="1" customFormat="1" x14ac:dyDescent="0.2">
      <c r="E1497" s="3"/>
      <c r="F1497" s="131"/>
      <c r="G1497" s="15"/>
    </row>
    <row r="1498" spans="5:7" s="1" customFormat="1" x14ac:dyDescent="0.2">
      <c r="E1498" s="3"/>
      <c r="F1498" s="131"/>
      <c r="G1498" s="15"/>
    </row>
    <row r="1499" spans="5:7" s="1" customFormat="1" x14ac:dyDescent="0.2">
      <c r="E1499" s="3"/>
      <c r="F1499" s="131"/>
      <c r="G1499" s="15"/>
    </row>
    <row r="1500" spans="5:7" s="1" customFormat="1" x14ac:dyDescent="0.2">
      <c r="E1500" s="3"/>
      <c r="F1500" s="131"/>
      <c r="G1500" s="15"/>
    </row>
    <row r="1501" spans="5:7" s="1" customFormat="1" x14ac:dyDescent="0.2">
      <c r="E1501" s="3"/>
      <c r="F1501" s="131"/>
      <c r="G1501" s="15"/>
    </row>
    <row r="1502" spans="5:7" s="1" customFormat="1" x14ac:dyDescent="0.2">
      <c r="E1502" s="3"/>
      <c r="F1502" s="131"/>
      <c r="G1502" s="15"/>
    </row>
    <row r="1503" spans="5:7" s="1" customFormat="1" x14ac:dyDescent="0.2">
      <c r="E1503" s="3"/>
      <c r="F1503" s="131"/>
      <c r="G1503" s="15"/>
    </row>
    <row r="1504" spans="5:7" s="1" customFormat="1" x14ac:dyDescent="0.2">
      <c r="E1504" s="3"/>
      <c r="F1504" s="131"/>
      <c r="G1504" s="15"/>
    </row>
    <row r="1505" spans="5:7" s="1" customFormat="1" x14ac:dyDescent="0.2">
      <c r="E1505" s="3"/>
      <c r="F1505" s="131"/>
      <c r="G1505" s="15"/>
    </row>
    <row r="1506" spans="5:7" s="1" customFormat="1" x14ac:dyDescent="0.2">
      <c r="E1506" s="3"/>
      <c r="F1506" s="131"/>
      <c r="G1506" s="15"/>
    </row>
    <row r="1507" spans="5:7" s="1" customFormat="1" x14ac:dyDescent="0.2">
      <c r="E1507" s="3"/>
      <c r="F1507" s="131"/>
      <c r="G1507" s="15"/>
    </row>
    <row r="1508" spans="5:7" s="1" customFormat="1" x14ac:dyDescent="0.2">
      <c r="E1508" s="3"/>
      <c r="F1508" s="131"/>
      <c r="G1508" s="15"/>
    </row>
    <row r="1509" spans="5:7" s="1" customFormat="1" x14ac:dyDescent="0.2">
      <c r="E1509" s="3"/>
      <c r="F1509" s="131"/>
      <c r="G1509" s="15"/>
    </row>
    <row r="1510" spans="5:7" s="1" customFormat="1" x14ac:dyDescent="0.2">
      <c r="E1510" s="3"/>
      <c r="F1510" s="131"/>
      <c r="G1510" s="15"/>
    </row>
    <row r="1511" spans="5:7" s="1" customFormat="1" x14ac:dyDescent="0.2">
      <c r="E1511" s="3"/>
      <c r="F1511" s="131"/>
      <c r="G1511" s="15"/>
    </row>
    <row r="1512" spans="5:7" s="1" customFormat="1" x14ac:dyDescent="0.2">
      <c r="E1512" s="3"/>
      <c r="F1512" s="131"/>
      <c r="G1512" s="15"/>
    </row>
    <row r="1513" spans="5:7" s="1" customFormat="1" x14ac:dyDescent="0.2">
      <c r="E1513" s="3"/>
      <c r="F1513" s="131"/>
      <c r="G1513" s="15"/>
    </row>
    <row r="1514" spans="5:7" s="1" customFormat="1" x14ac:dyDescent="0.2">
      <c r="E1514" s="3"/>
      <c r="F1514" s="131"/>
      <c r="G1514" s="15"/>
    </row>
    <row r="1515" spans="5:7" s="1" customFormat="1" x14ac:dyDescent="0.2">
      <c r="E1515" s="3"/>
      <c r="F1515" s="131"/>
      <c r="G1515" s="15"/>
    </row>
    <row r="1516" spans="5:7" s="1" customFormat="1" x14ac:dyDescent="0.2">
      <c r="E1516" s="3"/>
      <c r="F1516" s="131"/>
      <c r="G1516" s="15"/>
    </row>
    <row r="1517" spans="5:7" s="1" customFormat="1" x14ac:dyDescent="0.2">
      <c r="E1517" s="3"/>
      <c r="F1517" s="131"/>
      <c r="G1517" s="15"/>
    </row>
    <row r="1518" spans="5:7" s="1" customFormat="1" x14ac:dyDescent="0.2">
      <c r="E1518" s="3"/>
      <c r="F1518" s="131"/>
      <c r="G1518" s="15"/>
    </row>
    <row r="1519" spans="5:7" s="1" customFormat="1" x14ac:dyDescent="0.2">
      <c r="E1519" s="3"/>
      <c r="F1519" s="131"/>
      <c r="G1519" s="15"/>
    </row>
    <row r="1520" spans="5:7" s="1" customFormat="1" x14ac:dyDescent="0.2">
      <c r="E1520" s="3"/>
      <c r="F1520" s="131"/>
      <c r="G1520" s="15"/>
    </row>
    <row r="1521" spans="5:7" s="1" customFormat="1" x14ac:dyDescent="0.2">
      <c r="E1521" s="3"/>
      <c r="F1521" s="131"/>
      <c r="G1521" s="15"/>
    </row>
    <row r="1522" spans="5:7" s="1" customFormat="1" x14ac:dyDescent="0.2">
      <c r="E1522" s="3"/>
      <c r="F1522" s="131"/>
      <c r="G1522" s="15"/>
    </row>
    <row r="1523" spans="5:7" s="1" customFormat="1" x14ac:dyDescent="0.2">
      <c r="E1523" s="3"/>
      <c r="F1523" s="131"/>
      <c r="G1523" s="15"/>
    </row>
    <row r="1524" spans="5:7" s="1" customFormat="1" x14ac:dyDescent="0.2">
      <c r="E1524" s="3"/>
      <c r="F1524" s="131"/>
      <c r="G1524" s="15"/>
    </row>
    <row r="1525" spans="5:7" s="1" customFormat="1" x14ac:dyDescent="0.2">
      <c r="E1525" s="3"/>
      <c r="F1525" s="131"/>
      <c r="G1525" s="15"/>
    </row>
    <row r="1526" spans="5:7" s="1" customFormat="1" x14ac:dyDescent="0.2">
      <c r="E1526" s="3"/>
      <c r="F1526" s="131"/>
      <c r="G1526" s="15"/>
    </row>
    <row r="1527" spans="5:7" s="1" customFormat="1" x14ac:dyDescent="0.2">
      <c r="E1527" s="3"/>
      <c r="F1527" s="131"/>
      <c r="G1527" s="15"/>
    </row>
    <row r="1528" spans="5:7" s="1" customFormat="1" x14ac:dyDescent="0.2">
      <c r="E1528" s="3"/>
      <c r="F1528" s="131"/>
      <c r="G1528" s="15"/>
    </row>
    <row r="1529" spans="5:7" s="1" customFormat="1" x14ac:dyDescent="0.2">
      <c r="E1529" s="3"/>
      <c r="F1529" s="131"/>
      <c r="G1529" s="15"/>
    </row>
    <row r="1530" spans="5:7" s="1" customFormat="1" x14ac:dyDescent="0.2">
      <c r="E1530" s="3"/>
      <c r="F1530" s="131"/>
      <c r="G1530" s="15"/>
    </row>
    <row r="1531" spans="5:7" s="1" customFormat="1" x14ac:dyDescent="0.2">
      <c r="E1531" s="3"/>
      <c r="F1531" s="131"/>
      <c r="G1531" s="15"/>
    </row>
    <row r="1532" spans="5:7" s="1" customFormat="1" x14ac:dyDescent="0.2">
      <c r="E1532" s="3"/>
      <c r="F1532" s="131"/>
      <c r="G1532" s="15"/>
    </row>
    <row r="1533" spans="5:7" s="1" customFormat="1" x14ac:dyDescent="0.2">
      <c r="E1533" s="3"/>
      <c r="F1533" s="131"/>
      <c r="G1533" s="15"/>
    </row>
    <row r="1534" spans="5:7" s="1" customFormat="1" x14ac:dyDescent="0.2">
      <c r="E1534" s="3"/>
      <c r="F1534" s="131"/>
      <c r="G1534" s="15"/>
    </row>
    <row r="1535" spans="5:7" s="1" customFormat="1" x14ac:dyDescent="0.2">
      <c r="E1535" s="3"/>
      <c r="F1535" s="131"/>
      <c r="G1535" s="15"/>
    </row>
    <row r="1536" spans="5:7" s="1" customFormat="1" x14ac:dyDescent="0.2">
      <c r="E1536" s="3"/>
      <c r="F1536" s="131"/>
      <c r="G1536" s="15"/>
    </row>
    <row r="1537" spans="5:7" s="1" customFormat="1" x14ac:dyDescent="0.2">
      <c r="E1537" s="3"/>
      <c r="F1537" s="131"/>
      <c r="G1537" s="15"/>
    </row>
    <row r="1538" spans="5:7" s="1" customFormat="1" x14ac:dyDescent="0.2">
      <c r="E1538" s="3"/>
      <c r="F1538" s="131"/>
      <c r="G1538" s="15"/>
    </row>
    <row r="1539" spans="5:7" s="1" customFormat="1" x14ac:dyDescent="0.2">
      <c r="E1539" s="3"/>
      <c r="F1539" s="131"/>
      <c r="G1539" s="15"/>
    </row>
    <row r="1540" spans="5:7" s="1" customFormat="1" x14ac:dyDescent="0.2">
      <c r="E1540" s="3"/>
      <c r="F1540" s="131"/>
      <c r="G1540" s="15"/>
    </row>
    <row r="1541" spans="5:7" s="1" customFormat="1" x14ac:dyDescent="0.2">
      <c r="E1541" s="3"/>
      <c r="F1541" s="131"/>
      <c r="G1541" s="15"/>
    </row>
    <row r="1542" spans="5:7" s="1" customFormat="1" x14ac:dyDescent="0.2">
      <c r="E1542" s="3"/>
      <c r="F1542" s="131"/>
      <c r="G1542" s="15"/>
    </row>
    <row r="1543" spans="5:7" s="1" customFormat="1" x14ac:dyDescent="0.2">
      <c r="E1543" s="3"/>
      <c r="F1543" s="131"/>
      <c r="G1543" s="15"/>
    </row>
    <row r="1544" spans="5:7" s="1" customFormat="1" x14ac:dyDescent="0.2">
      <c r="E1544" s="3"/>
      <c r="F1544" s="131"/>
      <c r="G1544" s="15"/>
    </row>
    <row r="1545" spans="5:7" s="1" customFormat="1" x14ac:dyDescent="0.2">
      <c r="E1545" s="3"/>
      <c r="F1545" s="131"/>
      <c r="G1545" s="15"/>
    </row>
    <row r="1546" spans="5:7" s="1" customFormat="1" x14ac:dyDescent="0.2">
      <c r="E1546" s="3"/>
      <c r="F1546" s="131"/>
      <c r="G1546" s="15"/>
    </row>
    <row r="1547" spans="5:7" s="1" customFormat="1" x14ac:dyDescent="0.2">
      <c r="E1547" s="3"/>
      <c r="F1547" s="131"/>
      <c r="G1547" s="15"/>
    </row>
    <row r="1548" spans="5:7" s="1" customFormat="1" x14ac:dyDescent="0.2">
      <c r="E1548" s="3"/>
      <c r="F1548" s="131"/>
      <c r="G1548" s="15"/>
    </row>
    <row r="1549" spans="5:7" s="1" customFormat="1" x14ac:dyDescent="0.2">
      <c r="E1549" s="3"/>
      <c r="F1549" s="131"/>
      <c r="G1549" s="15"/>
    </row>
    <row r="1550" spans="5:7" s="1" customFormat="1" x14ac:dyDescent="0.2">
      <c r="E1550" s="3"/>
      <c r="F1550" s="131"/>
      <c r="G1550" s="15"/>
    </row>
    <row r="1551" spans="5:7" s="1" customFormat="1" x14ac:dyDescent="0.2">
      <c r="E1551" s="3"/>
      <c r="F1551" s="131"/>
      <c r="G1551" s="15"/>
    </row>
    <row r="1552" spans="5:7" s="1" customFormat="1" x14ac:dyDescent="0.2">
      <c r="E1552" s="3"/>
      <c r="F1552" s="131"/>
      <c r="G1552" s="15"/>
    </row>
    <row r="1553" spans="5:7" s="1" customFormat="1" x14ac:dyDescent="0.2">
      <c r="E1553" s="3"/>
      <c r="F1553" s="131"/>
      <c r="G1553" s="15"/>
    </row>
    <row r="1554" spans="5:7" s="1" customFormat="1" x14ac:dyDescent="0.2">
      <c r="E1554" s="3"/>
      <c r="F1554" s="131"/>
      <c r="G1554" s="15"/>
    </row>
    <row r="1555" spans="5:7" s="1" customFormat="1" x14ac:dyDescent="0.2">
      <c r="E1555" s="3"/>
      <c r="F1555" s="131"/>
      <c r="G1555" s="15"/>
    </row>
    <row r="1556" spans="5:7" s="1" customFormat="1" x14ac:dyDescent="0.2">
      <c r="E1556" s="3"/>
      <c r="F1556" s="131"/>
      <c r="G1556" s="15"/>
    </row>
    <row r="1557" spans="5:7" s="1" customFormat="1" x14ac:dyDescent="0.2">
      <c r="E1557" s="3"/>
      <c r="F1557" s="131"/>
      <c r="G1557" s="15"/>
    </row>
    <row r="1558" spans="5:7" s="1" customFormat="1" x14ac:dyDescent="0.2">
      <c r="E1558" s="3"/>
      <c r="F1558" s="131"/>
      <c r="G1558" s="15"/>
    </row>
    <row r="1559" spans="5:7" s="1" customFormat="1" x14ac:dyDescent="0.2">
      <c r="E1559" s="3"/>
      <c r="F1559" s="131"/>
      <c r="G1559" s="15"/>
    </row>
    <row r="1560" spans="5:7" s="1" customFormat="1" x14ac:dyDescent="0.2">
      <c r="E1560" s="3"/>
      <c r="F1560" s="131"/>
      <c r="G1560" s="15"/>
    </row>
    <row r="1561" spans="5:7" s="1" customFormat="1" x14ac:dyDescent="0.2">
      <c r="E1561" s="3"/>
      <c r="F1561" s="131"/>
      <c r="G1561" s="15"/>
    </row>
    <row r="1562" spans="5:7" s="1" customFormat="1" x14ac:dyDescent="0.2">
      <c r="E1562" s="3"/>
      <c r="F1562" s="131"/>
      <c r="G1562" s="15"/>
    </row>
    <row r="1563" spans="5:7" s="1" customFormat="1" x14ac:dyDescent="0.2">
      <c r="E1563" s="3"/>
      <c r="F1563" s="131"/>
      <c r="G1563" s="15"/>
    </row>
    <row r="1564" spans="5:7" s="1" customFormat="1" x14ac:dyDescent="0.2">
      <c r="E1564" s="3"/>
      <c r="F1564" s="131"/>
      <c r="G1564" s="15"/>
    </row>
    <row r="1565" spans="5:7" s="1" customFormat="1" x14ac:dyDescent="0.2">
      <c r="E1565" s="3"/>
      <c r="F1565" s="131"/>
      <c r="G1565" s="15"/>
    </row>
    <row r="1566" spans="5:7" s="1" customFormat="1" x14ac:dyDescent="0.2">
      <c r="E1566" s="3"/>
      <c r="F1566" s="131"/>
      <c r="G1566" s="15"/>
    </row>
    <row r="1567" spans="5:7" s="1" customFormat="1" x14ac:dyDescent="0.2">
      <c r="E1567" s="3"/>
      <c r="F1567" s="131"/>
      <c r="G1567" s="15"/>
    </row>
    <row r="1568" spans="5:7" s="1" customFormat="1" x14ac:dyDescent="0.2">
      <c r="E1568" s="3"/>
      <c r="F1568" s="131"/>
      <c r="G1568" s="15"/>
    </row>
    <row r="1569" spans="5:7" s="1" customFormat="1" x14ac:dyDescent="0.2">
      <c r="E1569" s="3"/>
      <c r="F1569" s="131"/>
      <c r="G1569" s="15"/>
    </row>
    <row r="1570" spans="5:7" s="1" customFormat="1" x14ac:dyDescent="0.2">
      <c r="E1570" s="3"/>
      <c r="F1570" s="131"/>
      <c r="G1570" s="15"/>
    </row>
    <row r="1571" spans="5:7" s="1" customFormat="1" x14ac:dyDescent="0.2">
      <c r="E1571" s="3"/>
      <c r="F1571" s="131"/>
      <c r="G1571" s="15"/>
    </row>
    <row r="1572" spans="5:7" s="1" customFormat="1" x14ac:dyDescent="0.2">
      <c r="E1572" s="3"/>
      <c r="F1572" s="131"/>
      <c r="G1572" s="15"/>
    </row>
    <row r="1573" spans="5:7" s="1" customFormat="1" x14ac:dyDescent="0.2">
      <c r="E1573" s="3"/>
      <c r="F1573" s="131"/>
      <c r="G1573" s="15"/>
    </row>
    <row r="1574" spans="5:7" s="1" customFormat="1" x14ac:dyDescent="0.2">
      <c r="E1574" s="3"/>
      <c r="F1574" s="131"/>
      <c r="G1574" s="15"/>
    </row>
    <row r="1575" spans="5:7" s="1" customFormat="1" x14ac:dyDescent="0.2">
      <c r="E1575" s="3"/>
      <c r="F1575" s="131"/>
      <c r="G1575" s="15"/>
    </row>
    <row r="1576" spans="5:7" s="1" customFormat="1" x14ac:dyDescent="0.2">
      <c r="E1576" s="3"/>
      <c r="F1576" s="131"/>
      <c r="G1576" s="15"/>
    </row>
    <row r="1577" spans="5:7" s="1" customFormat="1" x14ac:dyDescent="0.2">
      <c r="E1577" s="3"/>
      <c r="F1577" s="131"/>
      <c r="G1577" s="15"/>
    </row>
    <row r="1578" spans="5:7" s="1" customFormat="1" x14ac:dyDescent="0.2">
      <c r="E1578" s="3"/>
      <c r="F1578" s="131"/>
      <c r="G1578" s="15"/>
    </row>
    <row r="1579" spans="5:7" s="1" customFormat="1" x14ac:dyDescent="0.2">
      <c r="E1579" s="3"/>
      <c r="F1579" s="131"/>
      <c r="G1579" s="15"/>
    </row>
    <row r="1580" spans="5:7" s="1" customFormat="1" x14ac:dyDescent="0.2">
      <c r="E1580" s="3"/>
      <c r="F1580" s="131"/>
      <c r="G1580" s="15"/>
    </row>
    <row r="1581" spans="5:7" s="1" customFormat="1" x14ac:dyDescent="0.2">
      <c r="E1581" s="3"/>
      <c r="F1581" s="131"/>
      <c r="G1581" s="15"/>
    </row>
    <row r="1582" spans="5:7" s="1" customFormat="1" x14ac:dyDescent="0.2">
      <c r="E1582" s="3"/>
      <c r="F1582" s="131"/>
      <c r="G1582" s="15"/>
    </row>
    <row r="1583" spans="5:7" s="1" customFormat="1" x14ac:dyDescent="0.2">
      <c r="E1583" s="3"/>
      <c r="F1583" s="131"/>
      <c r="G1583" s="15"/>
    </row>
    <row r="1584" spans="5:7" s="1" customFormat="1" x14ac:dyDescent="0.2">
      <c r="E1584" s="3"/>
      <c r="F1584" s="131"/>
      <c r="G1584" s="15"/>
    </row>
    <row r="1585" spans="5:7" s="1" customFormat="1" x14ac:dyDescent="0.2">
      <c r="E1585" s="3"/>
      <c r="F1585" s="131"/>
      <c r="G1585" s="15"/>
    </row>
    <row r="1586" spans="5:7" s="1" customFormat="1" x14ac:dyDescent="0.2">
      <c r="E1586" s="3"/>
      <c r="F1586" s="131"/>
      <c r="G1586" s="15"/>
    </row>
    <row r="1587" spans="5:7" s="1" customFormat="1" x14ac:dyDescent="0.2">
      <c r="E1587" s="3"/>
      <c r="F1587" s="131"/>
      <c r="G1587" s="15"/>
    </row>
    <row r="1588" spans="5:7" s="1" customFormat="1" x14ac:dyDescent="0.2">
      <c r="E1588" s="3"/>
      <c r="F1588" s="131"/>
      <c r="G1588" s="15"/>
    </row>
    <row r="1589" spans="5:7" s="1" customFormat="1" x14ac:dyDescent="0.2">
      <c r="E1589" s="3"/>
      <c r="F1589" s="131"/>
      <c r="G1589" s="15"/>
    </row>
    <row r="1590" spans="5:7" s="1" customFormat="1" x14ac:dyDescent="0.2">
      <c r="E1590" s="3"/>
      <c r="F1590" s="131"/>
      <c r="G1590" s="15"/>
    </row>
    <row r="1591" spans="5:7" s="1" customFormat="1" x14ac:dyDescent="0.2">
      <c r="E1591" s="3"/>
      <c r="F1591" s="131"/>
      <c r="G1591" s="15"/>
    </row>
    <row r="1592" spans="5:7" s="1" customFormat="1" x14ac:dyDescent="0.2">
      <c r="E1592" s="3"/>
      <c r="F1592" s="131"/>
      <c r="G1592" s="15"/>
    </row>
    <row r="1593" spans="5:7" s="1" customFormat="1" x14ac:dyDescent="0.2">
      <c r="E1593" s="3"/>
      <c r="F1593" s="131"/>
      <c r="G1593" s="15"/>
    </row>
    <row r="1594" spans="5:7" s="1" customFormat="1" x14ac:dyDescent="0.2">
      <c r="E1594" s="3"/>
      <c r="F1594" s="131"/>
      <c r="G1594" s="15"/>
    </row>
    <row r="1595" spans="5:7" s="1" customFormat="1" x14ac:dyDescent="0.2">
      <c r="E1595" s="3"/>
      <c r="F1595" s="131"/>
      <c r="G1595" s="15"/>
    </row>
    <row r="1596" spans="5:7" s="1" customFormat="1" x14ac:dyDescent="0.2">
      <c r="E1596" s="3"/>
      <c r="F1596" s="131"/>
      <c r="G1596" s="15"/>
    </row>
    <row r="1597" spans="5:7" s="1" customFormat="1" x14ac:dyDescent="0.2">
      <c r="E1597" s="3"/>
      <c r="F1597" s="131"/>
      <c r="G1597" s="15"/>
    </row>
    <row r="1598" spans="5:7" s="1" customFormat="1" x14ac:dyDescent="0.2">
      <c r="E1598" s="3"/>
      <c r="F1598" s="131"/>
      <c r="G1598" s="15"/>
    </row>
    <row r="1599" spans="5:7" s="1" customFormat="1" x14ac:dyDescent="0.2">
      <c r="E1599" s="3"/>
      <c r="F1599" s="131"/>
      <c r="G1599" s="15"/>
    </row>
    <row r="1600" spans="5:7" s="1" customFormat="1" x14ac:dyDescent="0.2">
      <c r="E1600" s="3"/>
      <c r="F1600" s="131"/>
      <c r="G1600" s="15"/>
    </row>
    <row r="1601" spans="5:7" s="1" customFormat="1" x14ac:dyDescent="0.2">
      <c r="E1601" s="3"/>
      <c r="F1601" s="131"/>
      <c r="G1601" s="15"/>
    </row>
    <row r="1602" spans="5:7" s="1" customFormat="1" x14ac:dyDescent="0.2">
      <c r="E1602" s="3"/>
      <c r="F1602" s="131"/>
      <c r="G1602" s="15"/>
    </row>
    <row r="1603" spans="5:7" s="1" customFormat="1" x14ac:dyDescent="0.2">
      <c r="E1603" s="3"/>
      <c r="F1603" s="131"/>
      <c r="G1603" s="15"/>
    </row>
    <row r="1604" spans="5:7" s="1" customFormat="1" x14ac:dyDescent="0.2">
      <c r="E1604" s="3"/>
      <c r="F1604" s="131"/>
      <c r="G1604" s="15"/>
    </row>
    <row r="1605" spans="5:7" s="1" customFormat="1" x14ac:dyDescent="0.2">
      <c r="E1605" s="3"/>
      <c r="F1605" s="131"/>
      <c r="G1605" s="15"/>
    </row>
    <row r="1606" spans="5:7" s="1" customFormat="1" x14ac:dyDescent="0.2">
      <c r="E1606" s="3"/>
      <c r="F1606" s="131"/>
      <c r="G1606" s="15"/>
    </row>
    <row r="1607" spans="5:7" s="1" customFormat="1" x14ac:dyDescent="0.2">
      <c r="E1607" s="3"/>
      <c r="F1607" s="131"/>
      <c r="G1607" s="15"/>
    </row>
    <row r="1608" spans="5:7" s="1" customFormat="1" x14ac:dyDescent="0.2">
      <c r="E1608" s="3"/>
      <c r="F1608" s="131"/>
      <c r="G1608" s="15"/>
    </row>
    <row r="1609" spans="5:7" s="1" customFormat="1" x14ac:dyDescent="0.2">
      <c r="E1609" s="3"/>
      <c r="F1609" s="131"/>
      <c r="G1609" s="15"/>
    </row>
    <row r="1610" spans="5:7" s="1" customFormat="1" x14ac:dyDescent="0.2">
      <c r="E1610" s="3"/>
      <c r="F1610" s="131"/>
      <c r="G1610" s="15"/>
    </row>
    <row r="1611" spans="5:7" s="1" customFormat="1" x14ac:dyDescent="0.2">
      <c r="E1611" s="3"/>
      <c r="F1611" s="131"/>
      <c r="G1611" s="15"/>
    </row>
    <row r="1612" spans="5:7" s="1" customFormat="1" x14ac:dyDescent="0.2">
      <c r="E1612" s="3"/>
      <c r="F1612" s="131"/>
      <c r="G1612" s="15"/>
    </row>
    <row r="1613" spans="5:7" s="1" customFormat="1" x14ac:dyDescent="0.2">
      <c r="E1613" s="3"/>
      <c r="F1613" s="131"/>
      <c r="G1613" s="15"/>
    </row>
    <row r="1614" spans="5:7" s="1" customFormat="1" x14ac:dyDescent="0.2">
      <c r="E1614" s="3"/>
      <c r="F1614" s="131"/>
      <c r="G1614" s="15"/>
    </row>
    <row r="1615" spans="5:7" s="1" customFormat="1" x14ac:dyDescent="0.2">
      <c r="E1615" s="3"/>
      <c r="F1615" s="131"/>
      <c r="G1615" s="15"/>
    </row>
    <row r="1616" spans="5:7" s="1" customFormat="1" x14ac:dyDescent="0.2">
      <c r="E1616" s="3"/>
      <c r="F1616" s="131"/>
      <c r="G1616" s="15"/>
    </row>
    <row r="1617" spans="5:7" s="1" customFormat="1" x14ac:dyDescent="0.2">
      <c r="E1617" s="3"/>
      <c r="F1617" s="131"/>
      <c r="G1617" s="15"/>
    </row>
    <row r="1618" spans="5:7" s="1" customFormat="1" x14ac:dyDescent="0.2">
      <c r="E1618" s="3"/>
      <c r="F1618" s="131"/>
      <c r="G1618" s="15"/>
    </row>
    <row r="1619" spans="5:7" s="1" customFormat="1" x14ac:dyDescent="0.2">
      <c r="E1619" s="3"/>
      <c r="F1619" s="131"/>
      <c r="G1619" s="15"/>
    </row>
    <row r="1620" spans="5:7" s="1" customFormat="1" x14ac:dyDescent="0.2">
      <c r="E1620" s="3"/>
      <c r="F1620" s="131"/>
      <c r="G1620" s="15"/>
    </row>
    <row r="1621" spans="5:7" s="1" customFormat="1" x14ac:dyDescent="0.2">
      <c r="E1621" s="3"/>
      <c r="F1621" s="131"/>
      <c r="G1621" s="15"/>
    </row>
    <row r="1622" spans="5:7" s="1" customFormat="1" x14ac:dyDescent="0.2">
      <c r="E1622" s="3"/>
      <c r="F1622" s="131"/>
      <c r="G1622" s="15"/>
    </row>
    <row r="1623" spans="5:7" s="1" customFormat="1" x14ac:dyDescent="0.2">
      <c r="E1623" s="3"/>
      <c r="F1623" s="131"/>
      <c r="G1623" s="15"/>
    </row>
    <row r="1624" spans="5:7" s="1" customFormat="1" x14ac:dyDescent="0.2">
      <c r="E1624" s="3"/>
      <c r="F1624" s="131"/>
      <c r="G1624" s="15"/>
    </row>
    <row r="1625" spans="5:7" s="1" customFormat="1" x14ac:dyDescent="0.2">
      <c r="E1625" s="3"/>
      <c r="F1625" s="131"/>
      <c r="G1625" s="15"/>
    </row>
    <row r="1626" spans="5:7" s="1" customFormat="1" x14ac:dyDescent="0.2">
      <c r="E1626" s="3"/>
      <c r="F1626" s="131"/>
      <c r="G1626" s="15"/>
    </row>
    <row r="1627" spans="5:7" s="1" customFormat="1" x14ac:dyDescent="0.2">
      <c r="E1627" s="3"/>
      <c r="F1627" s="131"/>
      <c r="G1627" s="15"/>
    </row>
    <row r="1628" spans="5:7" s="1" customFormat="1" x14ac:dyDescent="0.2">
      <c r="E1628" s="3"/>
      <c r="F1628" s="131"/>
      <c r="G1628" s="15"/>
    </row>
    <row r="1629" spans="5:7" s="1" customFormat="1" x14ac:dyDescent="0.2">
      <c r="E1629" s="3"/>
      <c r="F1629" s="131"/>
      <c r="G1629" s="15"/>
    </row>
    <row r="1630" spans="5:7" s="1" customFormat="1" x14ac:dyDescent="0.2">
      <c r="E1630" s="3"/>
      <c r="F1630" s="131"/>
      <c r="G1630" s="15"/>
    </row>
    <row r="1631" spans="5:7" s="1" customFormat="1" x14ac:dyDescent="0.2">
      <c r="E1631" s="3"/>
      <c r="F1631" s="131"/>
      <c r="G1631" s="15"/>
    </row>
    <row r="1632" spans="5:7" s="1" customFormat="1" x14ac:dyDescent="0.2">
      <c r="E1632" s="3"/>
      <c r="F1632" s="131"/>
      <c r="G1632" s="15"/>
    </row>
    <row r="1633" spans="5:7" s="1" customFormat="1" x14ac:dyDescent="0.2">
      <c r="E1633" s="3"/>
      <c r="F1633" s="131"/>
      <c r="G1633" s="15"/>
    </row>
    <row r="1634" spans="5:7" s="1" customFormat="1" x14ac:dyDescent="0.2">
      <c r="E1634" s="3"/>
      <c r="F1634" s="131"/>
      <c r="G1634" s="15"/>
    </row>
    <row r="1635" spans="5:7" s="1" customFormat="1" x14ac:dyDescent="0.2">
      <c r="E1635" s="3"/>
      <c r="F1635" s="131"/>
      <c r="G1635" s="15"/>
    </row>
    <row r="1636" spans="5:7" s="1" customFormat="1" x14ac:dyDescent="0.2">
      <c r="E1636" s="3"/>
      <c r="F1636" s="131"/>
      <c r="G1636" s="15"/>
    </row>
    <row r="1637" spans="5:7" s="1" customFormat="1" x14ac:dyDescent="0.2">
      <c r="E1637" s="3"/>
      <c r="F1637" s="131"/>
      <c r="G1637" s="15"/>
    </row>
    <row r="1638" spans="5:7" s="1" customFormat="1" x14ac:dyDescent="0.2">
      <c r="E1638" s="3"/>
      <c r="F1638" s="131"/>
      <c r="G1638" s="15"/>
    </row>
    <row r="1639" spans="5:7" s="1" customFormat="1" x14ac:dyDescent="0.2">
      <c r="E1639" s="3"/>
      <c r="F1639" s="131"/>
      <c r="G1639" s="15"/>
    </row>
    <row r="1640" spans="5:7" s="1" customFormat="1" x14ac:dyDescent="0.2">
      <c r="E1640" s="3"/>
      <c r="F1640" s="131"/>
      <c r="G1640" s="15"/>
    </row>
    <row r="1641" spans="5:7" s="1" customFormat="1" x14ac:dyDescent="0.2">
      <c r="E1641" s="3"/>
      <c r="F1641" s="131"/>
      <c r="G1641" s="15"/>
    </row>
    <row r="1642" spans="5:7" s="1" customFormat="1" x14ac:dyDescent="0.2">
      <c r="E1642" s="3"/>
      <c r="F1642" s="131"/>
      <c r="G1642" s="15"/>
    </row>
    <row r="1643" spans="5:7" s="1" customFormat="1" x14ac:dyDescent="0.2">
      <c r="E1643" s="3"/>
      <c r="F1643" s="131"/>
      <c r="G1643" s="15"/>
    </row>
    <row r="1644" spans="5:7" s="1" customFormat="1" x14ac:dyDescent="0.2">
      <c r="E1644" s="3"/>
      <c r="F1644" s="131"/>
      <c r="G1644" s="15"/>
    </row>
    <row r="1645" spans="5:7" s="1" customFormat="1" x14ac:dyDescent="0.2">
      <c r="E1645" s="3"/>
      <c r="F1645" s="131"/>
      <c r="G1645" s="15"/>
    </row>
    <row r="1646" spans="5:7" s="1" customFormat="1" x14ac:dyDescent="0.2">
      <c r="E1646" s="3"/>
      <c r="F1646" s="131"/>
      <c r="G1646" s="15"/>
    </row>
    <row r="1647" spans="5:7" s="1" customFormat="1" x14ac:dyDescent="0.2">
      <c r="E1647" s="3"/>
      <c r="F1647" s="131"/>
      <c r="G1647" s="15"/>
    </row>
    <row r="1648" spans="5:7" s="1" customFormat="1" x14ac:dyDescent="0.2">
      <c r="E1648" s="3"/>
      <c r="F1648" s="131"/>
      <c r="G1648" s="15"/>
    </row>
    <row r="1649" spans="5:7" s="1" customFormat="1" x14ac:dyDescent="0.2">
      <c r="E1649" s="3"/>
      <c r="F1649" s="131"/>
      <c r="G1649" s="15"/>
    </row>
    <row r="1650" spans="5:7" s="1" customFormat="1" x14ac:dyDescent="0.2">
      <c r="E1650" s="3"/>
      <c r="F1650" s="131"/>
      <c r="G1650" s="15"/>
    </row>
    <row r="1651" spans="5:7" s="1" customFormat="1" x14ac:dyDescent="0.2">
      <c r="E1651" s="3"/>
      <c r="F1651" s="131"/>
      <c r="G1651" s="15"/>
    </row>
    <row r="1652" spans="5:7" s="1" customFormat="1" x14ac:dyDescent="0.2">
      <c r="E1652" s="3"/>
      <c r="F1652" s="131"/>
      <c r="G1652" s="15"/>
    </row>
    <row r="1653" spans="5:7" s="1" customFormat="1" x14ac:dyDescent="0.2">
      <c r="E1653" s="3"/>
      <c r="F1653" s="131"/>
      <c r="G1653" s="15"/>
    </row>
    <row r="1654" spans="5:7" s="1" customFormat="1" x14ac:dyDescent="0.2">
      <c r="E1654" s="3"/>
      <c r="F1654" s="131"/>
      <c r="G1654" s="15"/>
    </row>
    <row r="1655" spans="5:7" s="1" customFormat="1" x14ac:dyDescent="0.2">
      <c r="E1655" s="3"/>
      <c r="F1655" s="131"/>
      <c r="G1655" s="15"/>
    </row>
    <row r="1656" spans="5:7" s="1" customFormat="1" x14ac:dyDescent="0.2">
      <c r="E1656" s="3"/>
      <c r="F1656" s="131"/>
      <c r="G1656" s="15"/>
    </row>
    <row r="1657" spans="5:7" s="1" customFormat="1" x14ac:dyDescent="0.2">
      <c r="E1657" s="3"/>
      <c r="F1657" s="131"/>
      <c r="G1657" s="15"/>
    </row>
    <row r="1658" spans="5:7" s="1" customFormat="1" x14ac:dyDescent="0.2">
      <c r="E1658" s="3"/>
      <c r="F1658" s="131"/>
      <c r="G1658" s="15"/>
    </row>
    <row r="1659" spans="5:7" s="1" customFormat="1" x14ac:dyDescent="0.2">
      <c r="E1659" s="3"/>
      <c r="F1659" s="131"/>
      <c r="G1659" s="15"/>
    </row>
    <row r="1660" spans="5:7" s="1" customFormat="1" x14ac:dyDescent="0.2">
      <c r="E1660" s="3"/>
      <c r="F1660" s="131"/>
      <c r="G1660" s="15"/>
    </row>
    <row r="1661" spans="5:7" s="1" customFormat="1" x14ac:dyDescent="0.2">
      <c r="E1661" s="3"/>
      <c r="F1661" s="131"/>
      <c r="G1661" s="15"/>
    </row>
    <row r="1662" spans="5:7" s="1" customFormat="1" x14ac:dyDescent="0.2">
      <c r="E1662" s="3"/>
      <c r="F1662" s="131"/>
      <c r="G1662" s="15"/>
    </row>
    <row r="1663" spans="5:7" s="1" customFormat="1" x14ac:dyDescent="0.2">
      <c r="E1663" s="3"/>
      <c r="F1663" s="131"/>
      <c r="G1663" s="15"/>
    </row>
    <row r="1664" spans="5:7" s="1" customFormat="1" x14ac:dyDescent="0.2">
      <c r="E1664" s="3"/>
      <c r="F1664" s="131"/>
      <c r="G1664" s="15"/>
    </row>
    <row r="1665" spans="5:7" s="1" customFormat="1" x14ac:dyDescent="0.2">
      <c r="E1665" s="3"/>
      <c r="F1665" s="131"/>
      <c r="G1665" s="15"/>
    </row>
    <row r="1666" spans="5:7" s="1" customFormat="1" x14ac:dyDescent="0.2">
      <c r="E1666" s="3"/>
      <c r="F1666" s="131"/>
      <c r="G1666" s="15"/>
    </row>
    <row r="1667" spans="5:7" s="1" customFormat="1" x14ac:dyDescent="0.2">
      <c r="E1667" s="3"/>
      <c r="F1667" s="131"/>
      <c r="G1667" s="15"/>
    </row>
    <row r="1668" spans="5:7" s="1" customFormat="1" x14ac:dyDescent="0.2">
      <c r="E1668" s="3"/>
      <c r="F1668" s="131"/>
      <c r="G1668" s="15"/>
    </row>
    <row r="1669" spans="5:7" s="1" customFormat="1" x14ac:dyDescent="0.2">
      <c r="E1669" s="3"/>
      <c r="F1669" s="131"/>
      <c r="G1669" s="15"/>
    </row>
    <row r="1670" spans="5:7" s="1" customFormat="1" x14ac:dyDescent="0.2">
      <c r="E1670" s="3"/>
      <c r="F1670" s="131"/>
      <c r="G1670" s="15"/>
    </row>
    <row r="1671" spans="5:7" s="1" customFormat="1" x14ac:dyDescent="0.2">
      <c r="E1671" s="3"/>
      <c r="F1671" s="131"/>
      <c r="G1671" s="15"/>
    </row>
    <row r="1672" spans="5:7" s="1" customFormat="1" x14ac:dyDescent="0.2">
      <c r="E1672" s="3"/>
      <c r="F1672" s="131"/>
      <c r="G1672" s="15"/>
    </row>
    <row r="1673" spans="5:7" s="1" customFormat="1" x14ac:dyDescent="0.2">
      <c r="E1673" s="3"/>
      <c r="F1673" s="131"/>
      <c r="G1673" s="15"/>
    </row>
    <row r="1674" spans="5:7" s="1" customFormat="1" x14ac:dyDescent="0.2">
      <c r="E1674" s="3"/>
      <c r="F1674" s="131"/>
      <c r="G1674" s="15"/>
    </row>
    <row r="1675" spans="5:7" s="1" customFormat="1" x14ac:dyDescent="0.2">
      <c r="E1675" s="3"/>
      <c r="F1675" s="131"/>
      <c r="G1675" s="15"/>
    </row>
    <row r="1676" spans="5:7" s="1" customFormat="1" x14ac:dyDescent="0.2">
      <c r="E1676" s="3"/>
      <c r="F1676" s="131"/>
      <c r="G1676" s="15"/>
    </row>
    <row r="1677" spans="5:7" s="1" customFormat="1" x14ac:dyDescent="0.2">
      <c r="E1677" s="3"/>
      <c r="F1677" s="131"/>
      <c r="G1677" s="15"/>
    </row>
    <row r="1678" spans="5:7" s="1" customFormat="1" x14ac:dyDescent="0.2">
      <c r="E1678" s="3"/>
      <c r="F1678" s="131"/>
      <c r="G1678" s="15"/>
    </row>
    <row r="1679" spans="5:7" s="1" customFormat="1" x14ac:dyDescent="0.2">
      <c r="E1679" s="3"/>
      <c r="F1679" s="131"/>
      <c r="G1679" s="15"/>
    </row>
    <row r="1680" spans="5:7" s="1" customFormat="1" x14ac:dyDescent="0.2">
      <c r="E1680" s="3"/>
      <c r="F1680" s="131"/>
      <c r="G1680" s="15"/>
    </row>
    <row r="1681" spans="5:7" s="1" customFormat="1" x14ac:dyDescent="0.2">
      <c r="E1681" s="3"/>
      <c r="F1681" s="131"/>
      <c r="G1681" s="15"/>
    </row>
    <row r="1682" spans="5:7" s="1" customFormat="1" x14ac:dyDescent="0.2">
      <c r="E1682" s="3"/>
      <c r="F1682" s="131"/>
      <c r="G1682" s="15"/>
    </row>
    <row r="1683" spans="5:7" s="1" customFormat="1" x14ac:dyDescent="0.2">
      <c r="E1683" s="3"/>
      <c r="F1683" s="131"/>
      <c r="G1683" s="15"/>
    </row>
    <row r="1684" spans="5:7" s="1" customFormat="1" x14ac:dyDescent="0.2">
      <c r="E1684" s="3"/>
      <c r="F1684" s="131"/>
      <c r="G1684" s="15"/>
    </row>
    <row r="1685" spans="5:7" s="1" customFormat="1" x14ac:dyDescent="0.2">
      <c r="E1685" s="3"/>
      <c r="F1685" s="131"/>
      <c r="G1685" s="15"/>
    </row>
    <row r="1686" spans="5:7" s="1" customFormat="1" x14ac:dyDescent="0.2">
      <c r="E1686" s="3"/>
      <c r="F1686" s="131"/>
      <c r="G1686" s="15"/>
    </row>
    <row r="1687" spans="5:7" s="1" customFormat="1" x14ac:dyDescent="0.2">
      <c r="E1687" s="3"/>
      <c r="F1687" s="131"/>
      <c r="G1687" s="15"/>
    </row>
    <row r="1688" spans="5:7" s="1" customFormat="1" x14ac:dyDescent="0.2">
      <c r="E1688" s="3"/>
      <c r="F1688" s="131"/>
      <c r="G1688" s="15"/>
    </row>
    <row r="1689" spans="5:7" s="1" customFormat="1" x14ac:dyDescent="0.2">
      <c r="E1689" s="3"/>
      <c r="F1689" s="131"/>
      <c r="G1689" s="15"/>
    </row>
    <row r="1690" spans="5:7" s="1" customFormat="1" x14ac:dyDescent="0.2">
      <c r="E1690" s="3"/>
      <c r="F1690" s="131"/>
      <c r="G1690" s="15"/>
    </row>
    <row r="1691" spans="5:7" s="1" customFormat="1" x14ac:dyDescent="0.2">
      <c r="E1691" s="3"/>
      <c r="F1691" s="131"/>
      <c r="G1691" s="15"/>
    </row>
    <row r="1692" spans="5:7" s="1" customFormat="1" x14ac:dyDescent="0.2">
      <c r="E1692" s="3"/>
      <c r="F1692" s="131"/>
      <c r="G1692" s="15"/>
    </row>
    <row r="1693" spans="5:7" s="1" customFormat="1" x14ac:dyDescent="0.2">
      <c r="E1693" s="3"/>
      <c r="F1693" s="131"/>
      <c r="G1693" s="15"/>
    </row>
    <row r="1694" spans="5:7" s="1" customFormat="1" x14ac:dyDescent="0.2">
      <c r="E1694" s="3"/>
      <c r="F1694" s="131"/>
      <c r="G1694" s="15"/>
    </row>
    <row r="1695" spans="5:7" s="1" customFormat="1" x14ac:dyDescent="0.2">
      <c r="E1695" s="3"/>
      <c r="F1695" s="131"/>
      <c r="G1695" s="15"/>
    </row>
    <row r="1696" spans="5:7" s="1" customFormat="1" x14ac:dyDescent="0.2">
      <c r="E1696" s="3"/>
      <c r="F1696" s="131"/>
      <c r="G1696" s="15"/>
    </row>
    <row r="1697" spans="5:7" s="1" customFormat="1" x14ac:dyDescent="0.2">
      <c r="E1697" s="3"/>
      <c r="F1697" s="131"/>
      <c r="G1697" s="15"/>
    </row>
    <row r="1698" spans="5:7" s="1" customFormat="1" x14ac:dyDescent="0.2">
      <c r="E1698" s="3"/>
      <c r="F1698" s="131"/>
      <c r="G1698" s="15"/>
    </row>
    <row r="1699" spans="5:7" s="1" customFormat="1" x14ac:dyDescent="0.2">
      <c r="E1699" s="3"/>
      <c r="F1699" s="131"/>
      <c r="G1699" s="15"/>
    </row>
    <row r="1700" spans="5:7" s="1" customFormat="1" x14ac:dyDescent="0.2">
      <c r="E1700" s="3"/>
      <c r="F1700" s="131"/>
      <c r="G1700" s="15"/>
    </row>
    <row r="1701" spans="5:7" s="1" customFormat="1" x14ac:dyDescent="0.2">
      <c r="E1701" s="3"/>
      <c r="F1701" s="131"/>
      <c r="G1701" s="15"/>
    </row>
    <row r="1702" spans="5:7" s="1" customFormat="1" x14ac:dyDescent="0.2">
      <c r="E1702" s="3"/>
      <c r="F1702" s="131"/>
      <c r="G1702" s="15"/>
    </row>
    <row r="1703" spans="5:7" s="1" customFormat="1" x14ac:dyDescent="0.2">
      <c r="E1703" s="3"/>
      <c r="F1703" s="131"/>
      <c r="G1703" s="15"/>
    </row>
    <row r="1704" spans="5:7" s="1" customFormat="1" x14ac:dyDescent="0.2">
      <c r="E1704" s="3"/>
      <c r="F1704" s="131"/>
      <c r="G1704" s="15"/>
    </row>
    <row r="1705" spans="5:7" s="1" customFormat="1" x14ac:dyDescent="0.2">
      <c r="E1705" s="3"/>
      <c r="F1705" s="131"/>
      <c r="G1705" s="15"/>
    </row>
    <row r="1706" spans="5:7" s="1" customFormat="1" x14ac:dyDescent="0.2">
      <c r="E1706" s="3"/>
      <c r="F1706" s="131"/>
      <c r="G1706" s="15"/>
    </row>
    <row r="1707" spans="5:7" s="1" customFormat="1" x14ac:dyDescent="0.2">
      <c r="E1707" s="3"/>
      <c r="F1707" s="131"/>
      <c r="G1707" s="15"/>
    </row>
    <row r="1708" spans="5:7" s="1" customFormat="1" x14ac:dyDescent="0.2">
      <c r="E1708" s="3"/>
      <c r="F1708" s="131"/>
      <c r="G1708" s="15"/>
    </row>
    <row r="1709" spans="5:7" s="1" customFormat="1" x14ac:dyDescent="0.2">
      <c r="E1709" s="3"/>
      <c r="F1709" s="131"/>
      <c r="G1709" s="15"/>
    </row>
    <row r="1710" spans="5:7" s="1" customFormat="1" x14ac:dyDescent="0.2">
      <c r="E1710" s="3"/>
      <c r="F1710" s="131"/>
      <c r="G1710" s="15"/>
    </row>
    <row r="1711" spans="5:7" s="1" customFormat="1" x14ac:dyDescent="0.2">
      <c r="E1711" s="3"/>
      <c r="F1711" s="131"/>
      <c r="G1711" s="15"/>
    </row>
    <row r="1712" spans="5:7" s="1" customFormat="1" x14ac:dyDescent="0.2">
      <c r="E1712" s="3"/>
      <c r="F1712" s="131"/>
      <c r="G1712" s="15"/>
    </row>
    <row r="1713" spans="5:7" s="1" customFormat="1" x14ac:dyDescent="0.2">
      <c r="E1713" s="3"/>
      <c r="F1713" s="131"/>
      <c r="G1713" s="15"/>
    </row>
    <row r="1714" spans="5:7" s="1" customFormat="1" x14ac:dyDescent="0.2">
      <c r="E1714" s="3"/>
      <c r="F1714" s="131"/>
      <c r="G1714" s="15"/>
    </row>
    <row r="1715" spans="5:7" s="1" customFormat="1" x14ac:dyDescent="0.2">
      <c r="E1715" s="3"/>
      <c r="F1715" s="131"/>
      <c r="G1715" s="15"/>
    </row>
    <row r="1716" spans="5:7" s="1" customFormat="1" x14ac:dyDescent="0.2">
      <c r="E1716" s="3"/>
      <c r="F1716" s="131"/>
      <c r="G1716" s="15"/>
    </row>
    <row r="1717" spans="5:7" s="1" customFormat="1" x14ac:dyDescent="0.2">
      <c r="E1717" s="3"/>
      <c r="F1717" s="131"/>
      <c r="G1717" s="15"/>
    </row>
    <row r="1718" spans="5:7" s="1" customFormat="1" x14ac:dyDescent="0.2">
      <c r="E1718" s="3"/>
      <c r="F1718" s="131"/>
      <c r="G1718" s="15"/>
    </row>
    <row r="1719" spans="5:7" s="1" customFormat="1" x14ac:dyDescent="0.2">
      <c r="E1719" s="3"/>
      <c r="F1719" s="131"/>
      <c r="G1719" s="15"/>
    </row>
    <row r="1720" spans="5:7" s="1" customFormat="1" x14ac:dyDescent="0.2">
      <c r="E1720" s="3"/>
      <c r="F1720" s="131"/>
      <c r="G1720" s="15"/>
    </row>
    <row r="1721" spans="5:7" s="1" customFormat="1" x14ac:dyDescent="0.2">
      <c r="E1721" s="3"/>
      <c r="F1721" s="131"/>
      <c r="G1721" s="15"/>
    </row>
    <row r="1722" spans="5:7" s="1" customFormat="1" x14ac:dyDescent="0.2">
      <c r="E1722" s="3"/>
      <c r="F1722" s="131"/>
      <c r="G1722" s="15"/>
    </row>
    <row r="1723" spans="5:7" s="1" customFormat="1" x14ac:dyDescent="0.2">
      <c r="E1723" s="3"/>
      <c r="F1723" s="131"/>
      <c r="G1723" s="15"/>
    </row>
    <row r="1724" spans="5:7" s="1" customFormat="1" x14ac:dyDescent="0.2">
      <c r="E1724" s="3"/>
      <c r="F1724" s="131"/>
      <c r="G1724" s="15"/>
    </row>
    <row r="1725" spans="5:7" s="1" customFormat="1" x14ac:dyDescent="0.2">
      <c r="E1725" s="3"/>
      <c r="F1725" s="131"/>
      <c r="G1725" s="15"/>
    </row>
    <row r="1726" spans="5:7" s="1" customFormat="1" x14ac:dyDescent="0.2">
      <c r="E1726" s="3"/>
      <c r="F1726" s="131"/>
      <c r="G1726" s="15"/>
    </row>
    <row r="1727" spans="5:7" s="1" customFormat="1" x14ac:dyDescent="0.2">
      <c r="E1727" s="3"/>
      <c r="F1727" s="131"/>
      <c r="G1727" s="15"/>
    </row>
    <row r="1728" spans="5:7" s="1" customFormat="1" x14ac:dyDescent="0.2">
      <c r="E1728" s="3"/>
      <c r="F1728" s="131"/>
      <c r="G1728" s="15"/>
    </row>
    <row r="1729" spans="5:7" s="1" customFormat="1" x14ac:dyDescent="0.2">
      <c r="E1729" s="3"/>
      <c r="F1729" s="131"/>
      <c r="G1729" s="15"/>
    </row>
    <row r="1730" spans="5:7" s="1" customFormat="1" x14ac:dyDescent="0.2">
      <c r="E1730" s="3"/>
      <c r="F1730" s="131"/>
      <c r="G1730" s="15"/>
    </row>
    <row r="1731" spans="5:7" s="1" customFormat="1" x14ac:dyDescent="0.2">
      <c r="E1731" s="3"/>
      <c r="F1731" s="131"/>
      <c r="G1731" s="15"/>
    </row>
    <row r="1732" spans="5:7" s="1" customFormat="1" x14ac:dyDescent="0.2">
      <c r="E1732" s="3"/>
      <c r="F1732" s="131"/>
      <c r="G1732" s="15"/>
    </row>
    <row r="1733" spans="5:7" s="1" customFormat="1" x14ac:dyDescent="0.2">
      <c r="E1733" s="3"/>
      <c r="F1733" s="131"/>
      <c r="G1733" s="15"/>
    </row>
    <row r="1734" spans="5:7" s="1" customFormat="1" x14ac:dyDescent="0.2">
      <c r="E1734" s="3"/>
      <c r="F1734" s="131"/>
      <c r="G1734" s="15"/>
    </row>
    <row r="1735" spans="5:7" s="1" customFormat="1" x14ac:dyDescent="0.2">
      <c r="E1735" s="3"/>
      <c r="F1735" s="131"/>
      <c r="G1735" s="15"/>
    </row>
    <row r="1736" spans="5:7" s="1" customFormat="1" x14ac:dyDescent="0.2">
      <c r="E1736" s="3"/>
      <c r="F1736" s="131"/>
      <c r="G1736" s="15"/>
    </row>
    <row r="1737" spans="5:7" s="1" customFormat="1" x14ac:dyDescent="0.2">
      <c r="E1737" s="3"/>
      <c r="F1737" s="131"/>
      <c r="G1737" s="15"/>
    </row>
    <row r="1738" spans="5:7" s="1" customFormat="1" x14ac:dyDescent="0.2">
      <c r="E1738" s="3"/>
      <c r="F1738" s="131"/>
      <c r="G1738" s="15"/>
    </row>
    <row r="1739" spans="5:7" s="1" customFormat="1" x14ac:dyDescent="0.2">
      <c r="E1739" s="3"/>
      <c r="F1739" s="131"/>
      <c r="G1739" s="15"/>
    </row>
    <row r="1740" spans="5:7" s="1" customFormat="1" x14ac:dyDescent="0.2">
      <c r="E1740" s="3"/>
      <c r="F1740" s="131"/>
      <c r="G1740" s="15"/>
    </row>
    <row r="1741" spans="5:7" s="1" customFormat="1" x14ac:dyDescent="0.2">
      <c r="E1741" s="3"/>
      <c r="F1741" s="131"/>
      <c r="G1741" s="15"/>
    </row>
    <row r="1742" spans="5:7" s="1" customFormat="1" x14ac:dyDescent="0.2">
      <c r="E1742" s="3"/>
      <c r="F1742" s="131"/>
      <c r="G1742" s="15"/>
    </row>
    <row r="1743" spans="5:7" s="1" customFormat="1" x14ac:dyDescent="0.2">
      <c r="E1743" s="3"/>
      <c r="F1743" s="131"/>
      <c r="G1743" s="15"/>
    </row>
    <row r="1744" spans="5:7" s="1" customFormat="1" x14ac:dyDescent="0.2">
      <c r="E1744" s="3"/>
      <c r="F1744" s="131"/>
      <c r="G1744" s="15"/>
    </row>
    <row r="1745" spans="5:7" s="1" customFormat="1" x14ac:dyDescent="0.2">
      <c r="E1745" s="3"/>
      <c r="F1745" s="131"/>
      <c r="G1745" s="15"/>
    </row>
    <row r="1746" spans="5:7" s="1" customFormat="1" x14ac:dyDescent="0.2">
      <c r="E1746" s="3"/>
      <c r="F1746" s="131"/>
      <c r="G1746" s="15"/>
    </row>
    <row r="1747" spans="5:7" s="1" customFormat="1" x14ac:dyDescent="0.2">
      <c r="E1747" s="3"/>
      <c r="F1747" s="131"/>
      <c r="G1747" s="15"/>
    </row>
    <row r="1748" spans="5:7" s="1" customFormat="1" x14ac:dyDescent="0.2">
      <c r="E1748" s="3"/>
      <c r="F1748" s="131"/>
      <c r="G1748" s="15"/>
    </row>
    <row r="1749" spans="5:7" s="1" customFormat="1" x14ac:dyDescent="0.2">
      <c r="E1749" s="3"/>
      <c r="F1749" s="131"/>
      <c r="G1749" s="15"/>
    </row>
    <row r="1750" spans="5:7" s="1" customFormat="1" x14ac:dyDescent="0.2">
      <c r="E1750" s="3"/>
      <c r="F1750" s="131"/>
      <c r="G1750" s="15"/>
    </row>
    <row r="1751" spans="5:7" s="1" customFormat="1" x14ac:dyDescent="0.2">
      <c r="E1751" s="3"/>
      <c r="F1751" s="131"/>
      <c r="G1751" s="15"/>
    </row>
    <row r="1752" spans="5:7" s="1" customFormat="1" x14ac:dyDescent="0.2">
      <c r="E1752" s="3"/>
      <c r="F1752" s="131"/>
      <c r="G1752" s="15"/>
    </row>
    <row r="1753" spans="5:7" s="1" customFormat="1" x14ac:dyDescent="0.2">
      <c r="E1753" s="3"/>
      <c r="F1753" s="131"/>
      <c r="G1753" s="15"/>
    </row>
    <row r="1754" spans="5:7" s="1" customFormat="1" x14ac:dyDescent="0.2">
      <c r="E1754" s="3"/>
      <c r="F1754" s="131"/>
      <c r="G1754" s="15"/>
    </row>
    <row r="1755" spans="5:7" s="1" customFormat="1" x14ac:dyDescent="0.2">
      <c r="E1755" s="3"/>
      <c r="F1755" s="131"/>
      <c r="G1755" s="15"/>
    </row>
    <row r="1756" spans="5:7" s="1" customFormat="1" x14ac:dyDescent="0.2">
      <c r="E1756" s="3"/>
      <c r="F1756" s="131"/>
      <c r="G1756" s="15"/>
    </row>
    <row r="1757" spans="5:7" s="1" customFormat="1" x14ac:dyDescent="0.2">
      <c r="E1757" s="3"/>
      <c r="F1757" s="131"/>
      <c r="G1757" s="15"/>
    </row>
    <row r="1758" spans="5:7" s="1" customFormat="1" x14ac:dyDescent="0.2">
      <c r="E1758" s="3"/>
      <c r="F1758" s="131"/>
      <c r="G1758" s="15"/>
    </row>
    <row r="1759" spans="5:7" s="1" customFormat="1" x14ac:dyDescent="0.2">
      <c r="E1759" s="3"/>
      <c r="F1759" s="131"/>
      <c r="G1759" s="15"/>
    </row>
    <row r="1760" spans="5:7" s="1" customFormat="1" x14ac:dyDescent="0.2">
      <c r="E1760" s="3"/>
      <c r="F1760" s="131"/>
      <c r="G1760" s="15"/>
    </row>
    <row r="1761" spans="5:7" s="1" customFormat="1" x14ac:dyDescent="0.2">
      <c r="E1761" s="3"/>
      <c r="F1761" s="131"/>
      <c r="G1761" s="15"/>
    </row>
    <row r="1762" spans="5:7" s="1" customFormat="1" x14ac:dyDescent="0.2">
      <c r="E1762" s="3"/>
      <c r="F1762" s="131"/>
      <c r="G1762" s="15"/>
    </row>
    <row r="1763" spans="5:7" s="1" customFormat="1" x14ac:dyDescent="0.2">
      <c r="E1763" s="3"/>
      <c r="F1763" s="131"/>
      <c r="G1763" s="15"/>
    </row>
    <row r="1764" spans="5:7" s="1" customFormat="1" x14ac:dyDescent="0.2">
      <c r="E1764" s="3"/>
      <c r="F1764" s="131"/>
      <c r="G1764" s="15"/>
    </row>
    <row r="1765" spans="5:7" s="1" customFormat="1" x14ac:dyDescent="0.2">
      <c r="E1765" s="3"/>
      <c r="F1765" s="131"/>
      <c r="G1765" s="15"/>
    </row>
    <row r="1766" spans="5:7" s="1" customFormat="1" x14ac:dyDescent="0.2">
      <c r="E1766" s="3"/>
      <c r="F1766" s="131"/>
      <c r="G1766" s="15"/>
    </row>
    <row r="1767" spans="5:7" s="1" customFormat="1" x14ac:dyDescent="0.2">
      <c r="E1767" s="3"/>
      <c r="F1767" s="131"/>
      <c r="G1767" s="15"/>
    </row>
    <row r="1768" spans="5:7" s="1" customFormat="1" x14ac:dyDescent="0.2">
      <c r="E1768" s="3"/>
      <c r="F1768" s="131"/>
      <c r="G1768" s="15"/>
    </row>
    <row r="1769" spans="5:7" s="1" customFormat="1" x14ac:dyDescent="0.2">
      <c r="E1769" s="3"/>
      <c r="F1769" s="131"/>
      <c r="G1769" s="15"/>
    </row>
    <row r="1770" spans="5:7" s="1" customFormat="1" x14ac:dyDescent="0.2">
      <c r="E1770" s="3"/>
      <c r="F1770" s="131"/>
      <c r="G1770" s="15"/>
    </row>
    <row r="1771" spans="5:7" s="1" customFormat="1" x14ac:dyDescent="0.2">
      <c r="E1771" s="3"/>
      <c r="F1771" s="131"/>
      <c r="G1771" s="15"/>
    </row>
    <row r="1772" spans="5:7" s="1" customFormat="1" x14ac:dyDescent="0.2">
      <c r="E1772" s="3"/>
      <c r="F1772" s="131"/>
      <c r="G1772" s="15"/>
    </row>
    <row r="1773" spans="5:7" s="1" customFormat="1" x14ac:dyDescent="0.2">
      <c r="E1773" s="3"/>
      <c r="F1773" s="131"/>
      <c r="G1773" s="15"/>
    </row>
    <row r="1774" spans="5:7" s="1" customFormat="1" x14ac:dyDescent="0.2">
      <c r="E1774" s="3"/>
      <c r="F1774" s="131"/>
      <c r="G1774" s="15"/>
    </row>
    <row r="1775" spans="5:7" s="1" customFormat="1" x14ac:dyDescent="0.2">
      <c r="E1775" s="3"/>
      <c r="F1775" s="131"/>
      <c r="G1775" s="15"/>
    </row>
    <row r="1776" spans="5:7" s="1" customFormat="1" x14ac:dyDescent="0.2">
      <c r="E1776" s="3"/>
      <c r="F1776" s="131"/>
      <c r="G1776" s="15"/>
    </row>
    <row r="1777" spans="5:7" s="1" customFormat="1" x14ac:dyDescent="0.2">
      <c r="E1777" s="3"/>
      <c r="F1777" s="131"/>
      <c r="G1777" s="15"/>
    </row>
    <row r="1778" spans="5:7" s="1" customFormat="1" x14ac:dyDescent="0.2">
      <c r="E1778" s="3"/>
      <c r="F1778" s="131"/>
      <c r="G1778" s="15"/>
    </row>
    <row r="1779" spans="5:7" s="1" customFormat="1" x14ac:dyDescent="0.2">
      <c r="E1779" s="3"/>
      <c r="F1779" s="131"/>
      <c r="G1779" s="15"/>
    </row>
    <row r="1780" spans="5:7" s="1" customFormat="1" x14ac:dyDescent="0.2">
      <c r="E1780" s="3"/>
      <c r="F1780" s="131"/>
      <c r="G1780" s="15"/>
    </row>
    <row r="1781" spans="5:7" s="1" customFormat="1" x14ac:dyDescent="0.2">
      <c r="E1781" s="3"/>
      <c r="F1781" s="131"/>
      <c r="G1781" s="15"/>
    </row>
    <row r="1782" spans="5:7" s="1" customFormat="1" x14ac:dyDescent="0.2">
      <c r="E1782" s="3"/>
      <c r="F1782" s="131"/>
      <c r="G1782" s="15"/>
    </row>
    <row r="1783" spans="5:7" s="1" customFormat="1" x14ac:dyDescent="0.2">
      <c r="E1783" s="3"/>
      <c r="F1783" s="131"/>
      <c r="G1783" s="15"/>
    </row>
    <row r="1784" spans="5:7" s="1" customFormat="1" x14ac:dyDescent="0.2">
      <c r="E1784" s="3"/>
      <c r="F1784" s="131"/>
      <c r="G1784" s="15"/>
    </row>
    <row r="1785" spans="5:7" s="1" customFormat="1" x14ac:dyDescent="0.2">
      <c r="E1785" s="3"/>
      <c r="F1785" s="131"/>
      <c r="G1785" s="15"/>
    </row>
    <row r="1786" spans="5:7" s="1" customFormat="1" x14ac:dyDescent="0.2">
      <c r="E1786" s="3"/>
      <c r="F1786" s="131"/>
      <c r="G1786" s="15"/>
    </row>
    <row r="1787" spans="5:7" s="1" customFormat="1" x14ac:dyDescent="0.2">
      <c r="E1787" s="3"/>
      <c r="F1787" s="131"/>
      <c r="G1787" s="15"/>
    </row>
    <row r="1788" spans="5:7" s="1" customFormat="1" x14ac:dyDescent="0.2">
      <c r="E1788" s="3"/>
      <c r="F1788" s="131"/>
      <c r="G1788" s="15"/>
    </row>
    <row r="1789" spans="5:7" s="1" customFormat="1" x14ac:dyDescent="0.2">
      <c r="E1789" s="3"/>
      <c r="F1789" s="131"/>
      <c r="G1789" s="15"/>
    </row>
    <row r="1790" spans="5:7" s="1" customFormat="1" x14ac:dyDescent="0.2">
      <c r="E1790" s="3"/>
      <c r="F1790" s="131"/>
      <c r="G1790" s="15"/>
    </row>
    <row r="1791" spans="5:7" s="1" customFormat="1" x14ac:dyDescent="0.2">
      <c r="E1791" s="3"/>
      <c r="F1791" s="131"/>
      <c r="G1791" s="15"/>
    </row>
    <row r="1792" spans="5:7" s="1" customFormat="1" x14ac:dyDescent="0.2">
      <c r="E1792" s="3"/>
      <c r="F1792" s="131"/>
      <c r="G1792" s="15"/>
    </row>
    <row r="1793" spans="5:7" s="1" customFormat="1" x14ac:dyDescent="0.2">
      <c r="E1793" s="3"/>
      <c r="F1793" s="131"/>
      <c r="G1793" s="15"/>
    </row>
    <row r="1794" spans="5:7" s="1" customFormat="1" x14ac:dyDescent="0.2">
      <c r="E1794" s="3"/>
      <c r="F1794" s="131"/>
      <c r="G1794" s="15"/>
    </row>
    <row r="1795" spans="5:7" s="1" customFormat="1" x14ac:dyDescent="0.2">
      <c r="E1795" s="3"/>
      <c r="F1795" s="131"/>
      <c r="G1795" s="15"/>
    </row>
    <row r="1796" spans="5:7" s="1" customFormat="1" x14ac:dyDescent="0.2">
      <c r="E1796" s="3"/>
      <c r="F1796" s="131"/>
      <c r="G1796" s="15"/>
    </row>
    <row r="1797" spans="5:7" s="1" customFormat="1" x14ac:dyDescent="0.2">
      <c r="E1797" s="3"/>
      <c r="F1797" s="131"/>
      <c r="G1797" s="15"/>
    </row>
    <row r="1798" spans="5:7" s="1" customFormat="1" x14ac:dyDescent="0.2">
      <c r="E1798" s="3"/>
      <c r="F1798" s="131"/>
      <c r="G1798" s="15"/>
    </row>
    <row r="1799" spans="5:7" s="1" customFormat="1" x14ac:dyDescent="0.2">
      <c r="E1799" s="3"/>
      <c r="F1799" s="131"/>
      <c r="G1799" s="15"/>
    </row>
    <row r="1800" spans="5:7" s="1" customFormat="1" x14ac:dyDescent="0.2">
      <c r="E1800" s="3"/>
      <c r="F1800" s="131"/>
      <c r="G1800" s="15"/>
    </row>
    <row r="1801" spans="5:7" s="1" customFormat="1" x14ac:dyDescent="0.2">
      <c r="E1801" s="3"/>
      <c r="F1801" s="131"/>
      <c r="G1801" s="15"/>
    </row>
    <row r="1802" spans="5:7" s="1" customFormat="1" x14ac:dyDescent="0.2">
      <c r="E1802" s="3"/>
      <c r="F1802" s="131"/>
      <c r="G1802" s="15"/>
    </row>
    <row r="1803" spans="5:7" s="1" customFormat="1" x14ac:dyDescent="0.2">
      <c r="E1803" s="3"/>
      <c r="F1803" s="131"/>
      <c r="G1803" s="15"/>
    </row>
    <row r="1804" spans="5:7" s="1" customFormat="1" x14ac:dyDescent="0.2">
      <c r="E1804" s="3"/>
      <c r="F1804" s="131"/>
      <c r="G1804" s="15"/>
    </row>
    <row r="1805" spans="5:7" s="1" customFormat="1" x14ac:dyDescent="0.2">
      <c r="E1805" s="3"/>
      <c r="F1805" s="131"/>
      <c r="G1805" s="15"/>
    </row>
    <row r="1806" spans="5:7" s="1" customFormat="1" x14ac:dyDescent="0.2">
      <c r="E1806" s="3"/>
      <c r="F1806" s="131"/>
      <c r="G1806" s="15"/>
    </row>
    <row r="1807" spans="5:7" s="1" customFormat="1" x14ac:dyDescent="0.2">
      <c r="E1807" s="3"/>
      <c r="F1807" s="131"/>
      <c r="G1807" s="15"/>
    </row>
    <row r="1808" spans="5:7" s="1" customFormat="1" x14ac:dyDescent="0.2">
      <c r="E1808" s="3"/>
      <c r="F1808" s="131"/>
      <c r="G1808" s="15"/>
    </row>
    <row r="1809" spans="5:7" s="1" customFormat="1" x14ac:dyDescent="0.2">
      <c r="E1809" s="3"/>
      <c r="F1809" s="131"/>
      <c r="G1809" s="15"/>
    </row>
    <row r="1810" spans="5:7" s="1" customFormat="1" x14ac:dyDescent="0.2">
      <c r="E1810" s="3"/>
      <c r="F1810" s="131"/>
      <c r="G1810" s="15"/>
    </row>
    <row r="1811" spans="5:7" s="1" customFormat="1" x14ac:dyDescent="0.2">
      <c r="E1811" s="3"/>
      <c r="F1811" s="131"/>
      <c r="G1811" s="15"/>
    </row>
    <row r="1812" spans="5:7" s="1" customFormat="1" x14ac:dyDescent="0.2">
      <c r="E1812" s="3"/>
      <c r="F1812" s="131"/>
      <c r="G1812" s="15"/>
    </row>
    <row r="1813" spans="5:7" s="1" customFormat="1" x14ac:dyDescent="0.2">
      <c r="E1813" s="3"/>
      <c r="F1813" s="131"/>
      <c r="G1813" s="15"/>
    </row>
    <row r="1814" spans="5:7" s="1" customFormat="1" x14ac:dyDescent="0.2">
      <c r="E1814" s="3"/>
      <c r="F1814" s="131"/>
      <c r="G1814" s="15"/>
    </row>
    <row r="1815" spans="5:7" s="1" customFormat="1" x14ac:dyDescent="0.2">
      <c r="E1815" s="3"/>
      <c r="F1815" s="131"/>
      <c r="G1815" s="15"/>
    </row>
    <row r="1816" spans="5:7" s="1" customFormat="1" x14ac:dyDescent="0.2">
      <c r="E1816" s="3"/>
      <c r="F1816" s="131"/>
      <c r="G1816" s="15"/>
    </row>
    <row r="1817" spans="5:7" s="1" customFormat="1" x14ac:dyDescent="0.2">
      <c r="E1817" s="3"/>
      <c r="F1817" s="131"/>
      <c r="G1817" s="15"/>
    </row>
    <row r="1818" spans="5:7" s="1" customFormat="1" x14ac:dyDescent="0.2">
      <c r="E1818" s="3"/>
      <c r="F1818" s="131"/>
      <c r="G1818" s="15"/>
    </row>
    <row r="1819" spans="5:7" s="1" customFormat="1" x14ac:dyDescent="0.2">
      <c r="E1819" s="3"/>
      <c r="F1819" s="131"/>
      <c r="G1819" s="15"/>
    </row>
    <row r="1820" spans="5:7" s="1" customFormat="1" x14ac:dyDescent="0.2">
      <c r="E1820" s="3"/>
      <c r="F1820" s="131"/>
      <c r="G1820" s="15"/>
    </row>
    <row r="1821" spans="5:7" s="1" customFormat="1" x14ac:dyDescent="0.2">
      <c r="E1821" s="3"/>
      <c r="F1821" s="131"/>
      <c r="G1821" s="15"/>
    </row>
    <row r="1822" spans="5:7" s="1" customFormat="1" x14ac:dyDescent="0.2">
      <c r="E1822" s="3"/>
      <c r="F1822" s="131"/>
      <c r="G1822" s="15"/>
    </row>
    <row r="1823" spans="5:7" s="1" customFormat="1" x14ac:dyDescent="0.2">
      <c r="E1823" s="3"/>
      <c r="F1823" s="131"/>
      <c r="G1823" s="15"/>
    </row>
    <row r="1824" spans="5:7" s="1" customFormat="1" x14ac:dyDescent="0.2">
      <c r="E1824" s="3"/>
      <c r="F1824" s="131"/>
      <c r="G1824" s="15"/>
    </row>
    <row r="1825" spans="5:7" s="1" customFormat="1" x14ac:dyDescent="0.2">
      <c r="E1825" s="3"/>
      <c r="F1825" s="131"/>
      <c r="G1825" s="15"/>
    </row>
    <row r="1826" spans="5:7" s="1" customFormat="1" x14ac:dyDescent="0.2">
      <c r="E1826" s="3"/>
      <c r="F1826" s="131"/>
      <c r="G1826" s="15"/>
    </row>
    <row r="1827" spans="5:7" s="1" customFormat="1" x14ac:dyDescent="0.2">
      <c r="E1827" s="3"/>
      <c r="F1827" s="131"/>
      <c r="G1827" s="15"/>
    </row>
    <row r="1828" spans="5:7" s="1" customFormat="1" x14ac:dyDescent="0.2">
      <c r="E1828" s="3"/>
      <c r="F1828" s="131"/>
      <c r="G1828" s="15"/>
    </row>
    <row r="1829" spans="5:7" s="1" customFormat="1" x14ac:dyDescent="0.2">
      <c r="E1829" s="3"/>
      <c r="F1829" s="131"/>
      <c r="G1829" s="15"/>
    </row>
    <row r="1830" spans="5:7" s="1" customFormat="1" x14ac:dyDescent="0.2">
      <c r="E1830" s="3"/>
      <c r="F1830" s="131"/>
      <c r="G1830" s="15"/>
    </row>
    <row r="1831" spans="5:7" s="1" customFormat="1" x14ac:dyDescent="0.2">
      <c r="E1831" s="3"/>
      <c r="F1831" s="131"/>
      <c r="G1831" s="15"/>
    </row>
    <row r="1832" spans="5:7" s="1" customFormat="1" x14ac:dyDescent="0.2">
      <c r="E1832" s="3"/>
      <c r="F1832" s="131"/>
      <c r="G1832" s="15"/>
    </row>
    <row r="1833" spans="5:7" s="1" customFormat="1" x14ac:dyDescent="0.2">
      <c r="E1833" s="3"/>
      <c r="F1833" s="131"/>
      <c r="G1833" s="15"/>
    </row>
    <row r="1834" spans="5:7" s="1" customFormat="1" x14ac:dyDescent="0.2">
      <c r="E1834" s="3"/>
      <c r="F1834" s="131"/>
      <c r="G1834" s="15"/>
    </row>
    <row r="1835" spans="5:7" s="1" customFormat="1" x14ac:dyDescent="0.2">
      <c r="E1835" s="3"/>
      <c r="F1835" s="131"/>
      <c r="G1835" s="15"/>
    </row>
    <row r="1836" spans="5:7" s="1" customFormat="1" x14ac:dyDescent="0.2">
      <c r="E1836" s="3"/>
      <c r="F1836" s="131"/>
      <c r="G1836" s="15"/>
    </row>
    <row r="1837" spans="5:7" s="1" customFormat="1" x14ac:dyDescent="0.2">
      <c r="E1837" s="3"/>
      <c r="F1837" s="131"/>
      <c r="G1837" s="15"/>
    </row>
    <row r="1838" spans="5:7" s="1" customFormat="1" x14ac:dyDescent="0.2">
      <c r="E1838" s="3"/>
      <c r="F1838" s="131"/>
      <c r="G1838" s="15"/>
    </row>
    <row r="1839" spans="5:7" s="1" customFormat="1" x14ac:dyDescent="0.2">
      <c r="E1839" s="3"/>
      <c r="F1839" s="131"/>
      <c r="G1839" s="15"/>
    </row>
    <row r="1840" spans="5:7" s="1" customFormat="1" x14ac:dyDescent="0.2">
      <c r="E1840" s="3"/>
      <c r="F1840" s="131"/>
      <c r="G1840" s="15"/>
    </row>
    <row r="1841" spans="5:7" s="1" customFormat="1" x14ac:dyDescent="0.2">
      <c r="E1841" s="3"/>
      <c r="F1841" s="131"/>
      <c r="G1841" s="15"/>
    </row>
    <row r="1842" spans="5:7" s="1" customFormat="1" x14ac:dyDescent="0.2">
      <c r="E1842" s="3"/>
      <c r="F1842" s="131"/>
      <c r="G1842" s="15"/>
    </row>
    <row r="1843" spans="5:7" s="1" customFormat="1" x14ac:dyDescent="0.2">
      <c r="E1843" s="3"/>
      <c r="F1843" s="131"/>
      <c r="G1843" s="15"/>
    </row>
    <row r="1844" spans="5:7" s="1" customFormat="1" x14ac:dyDescent="0.2">
      <c r="E1844" s="3"/>
      <c r="F1844" s="131"/>
      <c r="G1844" s="15"/>
    </row>
    <row r="1845" spans="5:7" s="1" customFormat="1" x14ac:dyDescent="0.2">
      <c r="E1845" s="3"/>
      <c r="F1845" s="131"/>
      <c r="G1845" s="15"/>
    </row>
    <row r="1846" spans="5:7" s="1" customFormat="1" x14ac:dyDescent="0.2">
      <c r="E1846" s="3"/>
      <c r="F1846" s="131"/>
      <c r="G1846" s="15"/>
    </row>
    <row r="1847" spans="5:7" s="1" customFormat="1" x14ac:dyDescent="0.2">
      <c r="E1847" s="3"/>
      <c r="F1847" s="131"/>
      <c r="G1847" s="15"/>
    </row>
    <row r="1848" spans="5:7" s="1" customFormat="1" x14ac:dyDescent="0.2">
      <c r="E1848" s="3"/>
      <c r="F1848" s="131"/>
      <c r="G1848" s="15"/>
    </row>
    <row r="1849" spans="5:7" s="1" customFormat="1" x14ac:dyDescent="0.2">
      <c r="E1849" s="3"/>
      <c r="F1849" s="131"/>
      <c r="G1849" s="15"/>
    </row>
    <row r="1850" spans="5:7" s="1" customFormat="1" x14ac:dyDescent="0.2">
      <c r="E1850" s="3"/>
      <c r="F1850" s="131"/>
      <c r="G1850" s="15"/>
    </row>
    <row r="1851" spans="5:7" s="1" customFormat="1" x14ac:dyDescent="0.2">
      <c r="E1851" s="3"/>
      <c r="F1851" s="131"/>
      <c r="G1851" s="15"/>
    </row>
    <row r="1852" spans="5:7" s="1" customFormat="1" x14ac:dyDescent="0.2">
      <c r="E1852" s="3"/>
      <c r="F1852" s="131"/>
      <c r="G1852" s="15"/>
    </row>
    <row r="1853" spans="5:7" s="1" customFormat="1" x14ac:dyDescent="0.2">
      <c r="E1853" s="3"/>
      <c r="F1853" s="131"/>
      <c r="G1853" s="15"/>
    </row>
    <row r="1854" spans="5:7" s="1" customFormat="1" x14ac:dyDescent="0.2">
      <c r="E1854" s="3"/>
      <c r="F1854" s="131"/>
      <c r="G1854" s="15"/>
    </row>
    <row r="1855" spans="5:7" s="1" customFormat="1" x14ac:dyDescent="0.2">
      <c r="E1855" s="3"/>
      <c r="F1855" s="131"/>
      <c r="G1855" s="15"/>
    </row>
    <row r="1856" spans="5:7" s="1" customFormat="1" x14ac:dyDescent="0.2">
      <c r="E1856" s="3"/>
      <c r="F1856" s="131"/>
      <c r="G1856" s="15"/>
    </row>
    <row r="1857" spans="5:7" s="1" customFormat="1" x14ac:dyDescent="0.2">
      <c r="E1857" s="3"/>
      <c r="F1857" s="131"/>
      <c r="G1857" s="15"/>
    </row>
    <row r="1858" spans="5:7" s="1" customFormat="1" x14ac:dyDescent="0.2">
      <c r="E1858" s="3"/>
      <c r="F1858" s="131"/>
      <c r="G1858" s="15"/>
    </row>
    <row r="1859" spans="5:7" s="1" customFormat="1" x14ac:dyDescent="0.2">
      <c r="E1859" s="3"/>
      <c r="F1859" s="131"/>
      <c r="G1859" s="15"/>
    </row>
    <row r="1860" spans="5:7" s="1" customFormat="1" x14ac:dyDescent="0.2">
      <c r="E1860" s="3"/>
      <c r="F1860" s="131"/>
      <c r="G1860" s="15"/>
    </row>
    <row r="1861" spans="5:7" s="1" customFormat="1" x14ac:dyDescent="0.2">
      <c r="E1861" s="3"/>
      <c r="F1861" s="131"/>
      <c r="G1861" s="15"/>
    </row>
    <row r="1862" spans="5:7" s="1" customFormat="1" x14ac:dyDescent="0.2">
      <c r="E1862" s="3"/>
      <c r="F1862" s="131"/>
      <c r="G1862" s="15"/>
    </row>
    <row r="1863" spans="5:7" s="1" customFormat="1" x14ac:dyDescent="0.2">
      <c r="E1863" s="3"/>
      <c r="F1863" s="131"/>
      <c r="G1863" s="15"/>
    </row>
    <row r="1864" spans="5:7" s="1" customFormat="1" x14ac:dyDescent="0.2">
      <c r="E1864" s="3"/>
      <c r="F1864" s="131"/>
      <c r="G1864" s="15"/>
    </row>
    <row r="1865" spans="5:7" s="1" customFormat="1" x14ac:dyDescent="0.2">
      <c r="E1865" s="3"/>
      <c r="F1865" s="131"/>
      <c r="G1865" s="15"/>
    </row>
    <row r="1866" spans="5:7" s="1" customFormat="1" x14ac:dyDescent="0.2">
      <c r="E1866" s="3"/>
      <c r="F1866" s="131"/>
      <c r="G1866" s="15"/>
    </row>
    <row r="1867" spans="5:7" s="1" customFormat="1" x14ac:dyDescent="0.2">
      <c r="E1867" s="3"/>
      <c r="F1867" s="131"/>
      <c r="G1867" s="15"/>
    </row>
    <row r="1868" spans="5:7" s="1" customFormat="1" x14ac:dyDescent="0.2">
      <c r="E1868" s="3"/>
      <c r="F1868" s="131"/>
      <c r="G1868" s="15"/>
    </row>
    <row r="1869" spans="5:7" s="1" customFormat="1" x14ac:dyDescent="0.2">
      <c r="E1869" s="3"/>
      <c r="F1869" s="131"/>
      <c r="G1869" s="15"/>
    </row>
    <row r="1870" spans="5:7" s="1" customFormat="1" x14ac:dyDescent="0.2">
      <c r="E1870" s="3"/>
      <c r="F1870" s="131"/>
      <c r="G1870" s="15"/>
    </row>
    <row r="1871" spans="5:7" s="1" customFormat="1" x14ac:dyDescent="0.2">
      <c r="E1871" s="3"/>
      <c r="F1871" s="131"/>
      <c r="G1871" s="15"/>
    </row>
    <row r="1872" spans="5:7" s="1" customFormat="1" x14ac:dyDescent="0.2">
      <c r="E1872" s="3"/>
      <c r="F1872" s="131"/>
      <c r="G1872" s="15"/>
    </row>
    <row r="1873" spans="5:7" s="1" customFormat="1" x14ac:dyDescent="0.2">
      <c r="E1873" s="3"/>
      <c r="F1873" s="131"/>
      <c r="G1873" s="15"/>
    </row>
    <row r="1874" spans="5:7" s="1" customFormat="1" x14ac:dyDescent="0.2">
      <c r="E1874" s="3"/>
      <c r="F1874" s="131"/>
      <c r="G1874" s="15"/>
    </row>
    <row r="1875" spans="5:7" s="1" customFormat="1" x14ac:dyDescent="0.2">
      <c r="E1875" s="3"/>
      <c r="F1875" s="131"/>
      <c r="G1875" s="15"/>
    </row>
    <row r="1876" spans="5:7" s="1" customFormat="1" x14ac:dyDescent="0.2">
      <c r="E1876" s="3"/>
      <c r="F1876" s="131"/>
      <c r="G1876" s="15"/>
    </row>
    <row r="1877" spans="5:7" s="1" customFormat="1" x14ac:dyDescent="0.2">
      <c r="E1877" s="3"/>
      <c r="F1877" s="131"/>
      <c r="G1877" s="15"/>
    </row>
    <row r="1878" spans="5:7" s="1" customFormat="1" x14ac:dyDescent="0.2">
      <c r="E1878" s="3"/>
      <c r="F1878" s="131"/>
      <c r="G1878" s="15"/>
    </row>
    <row r="1879" spans="5:7" s="1" customFormat="1" x14ac:dyDescent="0.2">
      <c r="E1879" s="3"/>
      <c r="F1879" s="131"/>
      <c r="G1879" s="15"/>
    </row>
    <row r="1880" spans="5:7" s="1" customFormat="1" x14ac:dyDescent="0.2">
      <c r="E1880" s="3"/>
      <c r="F1880" s="131"/>
      <c r="G1880" s="15"/>
    </row>
    <row r="1881" spans="5:7" s="1" customFormat="1" x14ac:dyDescent="0.2">
      <c r="E1881" s="3"/>
      <c r="F1881" s="131"/>
      <c r="G1881" s="15"/>
    </row>
    <row r="1882" spans="5:7" s="1" customFormat="1" x14ac:dyDescent="0.2">
      <c r="E1882" s="3"/>
      <c r="F1882" s="131"/>
      <c r="G1882" s="15"/>
    </row>
    <row r="1883" spans="5:7" s="1" customFormat="1" x14ac:dyDescent="0.2">
      <c r="E1883" s="3"/>
      <c r="F1883" s="131"/>
      <c r="G1883" s="15"/>
    </row>
    <row r="1884" spans="5:7" s="1" customFormat="1" x14ac:dyDescent="0.2">
      <c r="E1884" s="3"/>
      <c r="F1884" s="131"/>
      <c r="G1884" s="15"/>
    </row>
    <row r="1885" spans="5:7" s="1" customFormat="1" x14ac:dyDescent="0.2">
      <c r="E1885" s="3"/>
      <c r="F1885" s="131"/>
      <c r="G1885" s="15"/>
    </row>
    <row r="1886" spans="5:7" s="1" customFormat="1" x14ac:dyDescent="0.2">
      <c r="E1886" s="3"/>
      <c r="F1886" s="131"/>
      <c r="G1886" s="15"/>
    </row>
    <row r="1887" spans="5:7" s="1" customFormat="1" x14ac:dyDescent="0.2">
      <c r="E1887" s="3"/>
      <c r="F1887" s="131"/>
      <c r="G1887" s="15"/>
    </row>
    <row r="1888" spans="5:7" s="1" customFormat="1" x14ac:dyDescent="0.2">
      <c r="E1888" s="3"/>
      <c r="F1888" s="131"/>
      <c r="G1888" s="15"/>
    </row>
    <row r="1889" spans="5:7" s="1" customFormat="1" x14ac:dyDescent="0.2">
      <c r="E1889" s="3"/>
      <c r="F1889" s="131"/>
      <c r="G1889" s="15"/>
    </row>
    <row r="1890" spans="5:7" s="1" customFormat="1" x14ac:dyDescent="0.2">
      <c r="E1890" s="3"/>
      <c r="F1890" s="131"/>
      <c r="G1890" s="15"/>
    </row>
    <row r="1891" spans="5:7" s="1" customFormat="1" x14ac:dyDescent="0.2">
      <c r="E1891" s="3"/>
      <c r="F1891" s="131"/>
      <c r="G1891" s="15"/>
    </row>
    <row r="1892" spans="5:7" s="1" customFormat="1" x14ac:dyDescent="0.2">
      <c r="E1892" s="3"/>
      <c r="F1892" s="131"/>
      <c r="G1892" s="15"/>
    </row>
    <row r="1893" spans="5:7" s="1" customFormat="1" x14ac:dyDescent="0.2">
      <c r="E1893" s="3"/>
      <c r="F1893" s="131"/>
      <c r="G1893" s="15"/>
    </row>
    <row r="1894" spans="5:7" s="1" customFormat="1" x14ac:dyDescent="0.2">
      <c r="E1894" s="3"/>
      <c r="F1894" s="131"/>
      <c r="G1894" s="15"/>
    </row>
    <row r="1895" spans="5:7" s="1" customFormat="1" x14ac:dyDescent="0.2">
      <c r="E1895" s="3"/>
      <c r="F1895" s="131"/>
      <c r="G1895" s="15"/>
    </row>
    <row r="1896" spans="5:7" s="1" customFormat="1" x14ac:dyDescent="0.2">
      <c r="E1896" s="3"/>
      <c r="F1896" s="131"/>
      <c r="G1896" s="15"/>
    </row>
    <row r="1897" spans="5:7" s="1" customFormat="1" x14ac:dyDescent="0.2">
      <c r="E1897" s="3"/>
      <c r="F1897" s="131"/>
      <c r="G1897" s="15"/>
    </row>
    <row r="1898" spans="5:7" s="1" customFormat="1" x14ac:dyDescent="0.2">
      <c r="E1898" s="3"/>
      <c r="F1898" s="131"/>
      <c r="G1898" s="15"/>
    </row>
    <row r="1899" spans="5:7" s="1" customFormat="1" x14ac:dyDescent="0.2">
      <c r="E1899" s="3"/>
      <c r="F1899" s="131"/>
      <c r="G1899" s="15"/>
    </row>
    <row r="1900" spans="5:7" s="1" customFormat="1" x14ac:dyDescent="0.2">
      <c r="E1900" s="3"/>
      <c r="F1900" s="131"/>
      <c r="G1900" s="15"/>
    </row>
    <row r="1901" spans="5:7" s="1" customFormat="1" x14ac:dyDescent="0.2">
      <c r="E1901" s="3"/>
      <c r="F1901" s="131"/>
      <c r="G1901" s="15"/>
    </row>
    <row r="1902" spans="5:7" s="1" customFormat="1" x14ac:dyDescent="0.2">
      <c r="E1902" s="3"/>
      <c r="F1902" s="131"/>
      <c r="G1902" s="15"/>
    </row>
    <row r="1903" spans="5:7" s="1" customFormat="1" x14ac:dyDescent="0.2">
      <c r="E1903" s="3"/>
      <c r="F1903" s="131"/>
      <c r="G1903" s="15"/>
    </row>
    <row r="1904" spans="5:7" s="1" customFormat="1" x14ac:dyDescent="0.2">
      <c r="E1904" s="3"/>
      <c r="F1904" s="131"/>
      <c r="G1904" s="15"/>
    </row>
    <row r="1905" spans="5:7" s="1" customFormat="1" x14ac:dyDescent="0.2">
      <c r="E1905" s="3"/>
      <c r="F1905" s="131"/>
      <c r="G1905" s="15"/>
    </row>
    <row r="1906" spans="5:7" s="1" customFormat="1" x14ac:dyDescent="0.2">
      <c r="E1906" s="3"/>
      <c r="F1906" s="131"/>
      <c r="G1906" s="15"/>
    </row>
    <row r="1907" spans="5:7" s="1" customFormat="1" x14ac:dyDescent="0.2">
      <c r="E1907" s="3"/>
      <c r="F1907" s="131"/>
      <c r="G1907" s="15"/>
    </row>
    <row r="1908" spans="5:7" s="1" customFormat="1" x14ac:dyDescent="0.2">
      <c r="E1908" s="3"/>
      <c r="F1908" s="131"/>
      <c r="G1908" s="15"/>
    </row>
    <row r="1909" spans="5:7" s="1" customFormat="1" x14ac:dyDescent="0.2">
      <c r="E1909" s="3"/>
      <c r="F1909" s="131"/>
      <c r="G1909" s="15"/>
    </row>
    <row r="1910" spans="5:7" s="1" customFormat="1" x14ac:dyDescent="0.2">
      <c r="E1910" s="3"/>
      <c r="F1910" s="131"/>
      <c r="G1910" s="15"/>
    </row>
    <row r="1911" spans="5:7" s="1" customFormat="1" x14ac:dyDescent="0.2">
      <c r="E1911" s="3"/>
      <c r="F1911" s="131"/>
      <c r="G1911" s="15"/>
    </row>
    <row r="1912" spans="5:7" s="1" customFormat="1" x14ac:dyDescent="0.2">
      <c r="E1912" s="3"/>
      <c r="F1912" s="131"/>
      <c r="G1912" s="15"/>
    </row>
    <row r="1913" spans="5:7" s="1" customFormat="1" x14ac:dyDescent="0.2">
      <c r="E1913" s="3"/>
      <c r="F1913" s="131"/>
      <c r="G1913" s="15"/>
    </row>
    <row r="1914" spans="5:7" s="1" customFormat="1" x14ac:dyDescent="0.2">
      <c r="E1914" s="3"/>
      <c r="F1914" s="131"/>
      <c r="G1914" s="15"/>
    </row>
    <row r="1915" spans="5:7" s="1" customFormat="1" x14ac:dyDescent="0.2">
      <c r="E1915" s="3"/>
      <c r="F1915" s="131"/>
      <c r="G1915" s="15"/>
    </row>
    <row r="1916" spans="5:7" s="1" customFormat="1" x14ac:dyDescent="0.2">
      <c r="E1916" s="3"/>
      <c r="F1916" s="131"/>
      <c r="G1916" s="15"/>
    </row>
    <row r="1917" spans="5:7" s="1" customFormat="1" x14ac:dyDescent="0.2">
      <c r="E1917" s="3"/>
      <c r="F1917" s="131"/>
      <c r="G1917" s="15"/>
    </row>
    <row r="1918" spans="5:7" s="1" customFormat="1" x14ac:dyDescent="0.2">
      <c r="E1918" s="3"/>
      <c r="F1918" s="131"/>
      <c r="G1918" s="15"/>
    </row>
    <row r="1919" spans="5:7" s="1" customFormat="1" x14ac:dyDescent="0.2">
      <c r="E1919" s="3"/>
      <c r="F1919" s="131"/>
      <c r="G1919" s="15"/>
    </row>
    <row r="1920" spans="5:7" s="1" customFormat="1" x14ac:dyDescent="0.2">
      <c r="E1920" s="3"/>
      <c r="F1920" s="131"/>
      <c r="G1920" s="15"/>
    </row>
    <row r="1921" spans="5:7" s="1" customFormat="1" x14ac:dyDescent="0.2">
      <c r="E1921" s="3"/>
      <c r="F1921" s="131"/>
      <c r="G1921" s="15"/>
    </row>
    <row r="1922" spans="5:7" s="1" customFormat="1" x14ac:dyDescent="0.2">
      <c r="E1922" s="3"/>
      <c r="F1922" s="131"/>
      <c r="G1922" s="15"/>
    </row>
    <row r="1923" spans="5:7" s="1" customFormat="1" x14ac:dyDescent="0.2">
      <c r="E1923" s="3"/>
      <c r="F1923" s="131"/>
      <c r="G1923" s="15"/>
    </row>
    <row r="1924" spans="5:7" s="1" customFormat="1" x14ac:dyDescent="0.2">
      <c r="E1924" s="3"/>
      <c r="F1924" s="131"/>
      <c r="G1924" s="15"/>
    </row>
    <row r="1925" spans="5:7" s="1" customFormat="1" x14ac:dyDescent="0.2">
      <c r="E1925" s="3"/>
      <c r="F1925" s="131"/>
      <c r="G1925" s="15"/>
    </row>
    <row r="1926" spans="5:7" s="1" customFormat="1" x14ac:dyDescent="0.2">
      <c r="E1926" s="3"/>
      <c r="F1926" s="131"/>
      <c r="G1926" s="15"/>
    </row>
    <row r="1927" spans="5:7" s="1" customFormat="1" x14ac:dyDescent="0.2">
      <c r="E1927" s="3"/>
      <c r="F1927" s="131"/>
      <c r="G1927" s="15"/>
    </row>
    <row r="1928" spans="5:7" s="1" customFormat="1" x14ac:dyDescent="0.2">
      <c r="E1928" s="3"/>
      <c r="F1928" s="131"/>
      <c r="G1928" s="15"/>
    </row>
    <row r="1929" spans="5:7" s="1" customFormat="1" x14ac:dyDescent="0.2">
      <c r="E1929" s="3"/>
      <c r="F1929" s="131"/>
      <c r="G1929" s="15"/>
    </row>
    <row r="1930" spans="5:7" s="1" customFormat="1" x14ac:dyDescent="0.2">
      <c r="E1930" s="3"/>
      <c r="F1930" s="131"/>
      <c r="G1930" s="15"/>
    </row>
    <row r="1931" spans="5:7" s="1" customFormat="1" x14ac:dyDescent="0.2">
      <c r="E1931" s="3"/>
      <c r="F1931" s="131"/>
      <c r="G1931" s="15"/>
    </row>
    <row r="1932" spans="5:7" s="1" customFormat="1" x14ac:dyDescent="0.2">
      <c r="E1932" s="3"/>
      <c r="F1932" s="131"/>
      <c r="G1932" s="15"/>
    </row>
    <row r="1933" spans="5:7" s="1" customFormat="1" x14ac:dyDescent="0.2">
      <c r="E1933" s="3"/>
      <c r="F1933" s="131"/>
      <c r="G1933" s="15"/>
    </row>
    <row r="1934" spans="5:7" s="1" customFormat="1" x14ac:dyDescent="0.2">
      <c r="E1934" s="3"/>
      <c r="F1934" s="131"/>
      <c r="G1934" s="15"/>
    </row>
    <row r="1935" spans="5:7" s="1" customFormat="1" x14ac:dyDescent="0.2">
      <c r="E1935" s="3"/>
      <c r="F1935" s="131"/>
      <c r="G1935" s="15"/>
    </row>
    <row r="1936" spans="5:7" s="1" customFormat="1" x14ac:dyDescent="0.2">
      <c r="E1936" s="3"/>
      <c r="F1936" s="131"/>
      <c r="G1936" s="15"/>
    </row>
    <row r="1937" spans="5:7" s="1" customFormat="1" x14ac:dyDescent="0.2">
      <c r="E1937" s="3"/>
      <c r="F1937" s="131"/>
      <c r="G1937" s="15"/>
    </row>
    <row r="1938" spans="5:7" s="1" customFormat="1" x14ac:dyDescent="0.2">
      <c r="E1938" s="3"/>
      <c r="F1938" s="131"/>
      <c r="G1938" s="15"/>
    </row>
    <row r="1939" spans="5:7" s="1" customFormat="1" x14ac:dyDescent="0.2">
      <c r="E1939" s="3"/>
      <c r="F1939" s="131"/>
      <c r="G1939" s="15"/>
    </row>
    <row r="1940" spans="5:7" s="1" customFormat="1" x14ac:dyDescent="0.2">
      <c r="E1940" s="3"/>
      <c r="F1940" s="131"/>
      <c r="G1940" s="15"/>
    </row>
    <row r="1941" spans="5:7" s="1" customFormat="1" x14ac:dyDescent="0.2">
      <c r="E1941" s="3"/>
      <c r="F1941" s="131"/>
      <c r="G1941" s="15"/>
    </row>
    <row r="1942" spans="5:7" s="1" customFormat="1" x14ac:dyDescent="0.2">
      <c r="E1942" s="3"/>
      <c r="F1942" s="131"/>
      <c r="G1942" s="15"/>
    </row>
    <row r="1943" spans="5:7" s="1" customFormat="1" x14ac:dyDescent="0.2">
      <c r="E1943" s="3"/>
      <c r="F1943" s="131"/>
      <c r="G1943" s="15"/>
    </row>
    <row r="1944" spans="5:7" s="1" customFormat="1" x14ac:dyDescent="0.2">
      <c r="E1944" s="3"/>
      <c r="F1944" s="131"/>
      <c r="G1944" s="15"/>
    </row>
    <row r="1945" spans="5:7" s="1" customFormat="1" x14ac:dyDescent="0.2">
      <c r="E1945" s="3"/>
      <c r="F1945" s="131"/>
      <c r="G1945" s="15"/>
    </row>
    <row r="1946" spans="5:7" s="1" customFormat="1" x14ac:dyDescent="0.2">
      <c r="E1946" s="3"/>
      <c r="F1946" s="131"/>
      <c r="G1946" s="15"/>
    </row>
    <row r="1947" spans="5:7" s="1" customFormat="1" x14ac:dyDescent="0.2">
      <c r="E1947" s="3"/>
      <c r="F1947" s="131"/>
      <c r="G1947" s="15"/>
    </row>
    <row r="1948" spans="5:7" s="1" customFormat="1" x14ac:dyDescent="0.2">
      <c r="E1948" s="3"/>
      <c r="F1948" s="131"/>
      <c r="G1948" s="15"/>
    </row>
    <row r="1949" spans="5:7" s="1" customFormat="1" x14ac:dyDescent="0.2">
      <c r="E1949" s="3"/>
      <c r="F1949" s="131"/>
      <c r="G1949" s="15"/>
    </row>
    <row r="1950" spans="5:7" s="1" customFormat="1" x14ac:dyDescent="0.2">
      <c r="E1950" s="3"/>
      <c r="F1950" s="131"/>
      <c r="G1950" s="15"/>
    </row>
    <row r="1951" spans="5:7" s="1" customFormat="1" x14ac:dyDescent="0.2">
      <c r="E1951" s="3"/>
      <c r="F1951" s="131"/>
      <c r="G1951" s="15"/>
    </row>
    <row r="1952" spans="5:7" s="1" customFormat="1" x14ac:dyDescent="0.2">
      <c r="E1952" s="3"/>
      <c r="F1952" s="131"/>
      <c r="G1952" s="15"/>
    </row>
    <row r="1953" spans="5:7" s="1" customFormat="1" x14ac:dyDescent="0.2">
      <c r="E1953" s="3"/>
      <c r="F1953" s="131"/>
      <c r="G1953" s="15"/>
    </row>
    <row r="1954" spans="5:7" s="1" customFormat="1" x14ac:dyDescent="0.2">
      <c r="E1954" s="3"/>
      <c r="F1954" s="131"/>
      <c r="G1954" s="15"/>
    </row>
    <row r="1955" spans="5:7" s="1" customFormat="1" x14ac:dyDescent="0.2">
      <c r="E1955" s="3"/>
      <c r="F1955" s="131"/>
      <c r="G1955" s="15"/>
    </row>
    <row r="1956" spans="5:7" s="1" customFormat="1" x14ac:dyDescent="0.2">
      <c r="E1956" s="3"/>
      <c r="F1956" s="131"/>
      <c r="G1956" s="15"/>
    </row>
    <row r="1957" spans="5:7" s="1" customFormat="1" x14ac:dyDescent="0.2">
      <c r="E1957" s="3"/>
      <c r="F1957" s="131"/>
      <c r="G1957" s="15"/>
    </row>
    <row r="1958" spans="5:7" s="1" customFormat="1" x14ac:dyDescent="0.2">
      <c r="E1958" s="3"/>
      <c r="F1958" s="131"/>
      <c r="G1958" s="15"/>
    </row>
    <row r="1959" spans="5:7" s="1" customFormat="1" x14ac:dyDescent="0.2">
      <c r="E1959" s="3"/>
      <c r="F1959" s="131"/>
      <c r="G1959" s="15"/>
    </row>
    <row r="1960" spans="5:7" s="1" customFormat="1" x14ac:dyDescent="0.2">
      <c r="E1960" s="3"/>
      <c r="F1960" s="131"/>
      <c r="G1960" s="15"/>
    </row>
    <row r="1961" spans="5:7" s="1" customFormat="1" x14ac:dyDescent="0.2">
      <c r="E1961" s="3"/>
      <c r="F1961" s="131"/>
      <c r="G1961" s="15"/>
    </row>
    <row r="1962" spans="5:7" s="1" customFormat="1" x14ac:dyDescent="0.2">
      <c r="E1962" s="3"/>
      <c r="F1962" s="131"/>
      <c r="G1962" s="15"/>
    </row>
    <row r="1963" spans="5:7" s="1" customFormat="1" x14ac:dyDescent="0.2">
      <c r="E1963" s="3"/>
      <c r="F1963" s="131"/>
      <c r="G1963" s="15"/>
    </row>
    <row r="1964" spans="5:7" s="1" customFormat="1" x14ac:dyDescent="0.2">
      <c r="E1964" s="3"/>
      <c r="F1964" s="131"/>
      <c r="G1964" s="15"/>
    </row>
    <row r="1965" spans="5:7" s="1" customFormat="1" x14ac:dyDescent="0.2">
      <c r="E1965" s="3"/>
      <c r="F1965" s="131"/>
      <c r="G1965" s="15"/>
    </row>
    <row r="1966" spans="5:7" s="1" customFormat="1" x14ac:dyDescent="0.2">
      <c r="E1966" s="3"/>
      <c r="F1966" s="131"/>
      <c r="G1966" s="15"/>
    </row>
    <row r="1967" spans="5:7" s="1" customFormat="1" x14ac:dyDescent="0.2">
      <c r="E1967" s="3"/>
      <c r="F1967" s="131"/>
      <c r="G1967" s="15"/>
    </row>
    <row r="1968" spans="5:7" s="1" customFormat="1" x14ac:dyDescent="0.2">
      <c r="E1968" s="3"/>
      <c r="F1968" s="131"/>
      <c r="G1968" s="15"/>
    </row>
    <row r="1969" spans="5:7" s="1" customFormat="1" x14ac:dyDescent="0.2">
      <c r="E1969" s="3"/>
      <c r="F1969" s="131"/>
      <c r="G1969" s="15"/>
    </row>
    <row r="1970" spans="5:7" s="1" customFormat="1" x14ac:dyDescent="0.2">
      <c r="E1970" s="3"/>
      <c r="F1970" s="131"/>
      <c r="G1970" s="15"/>
    </row>
    <row r="1971" spans="5:7" s="1" customFormat="1" x14ac:dyDescent="0.2">
      <c r="E1971" s="3"/>
      <c r="F1971" s="131"/>
      <c r="G1971" s="15"/>
    </row>
    <row r="1972" spans="5:7" s="1" customFormat="1" x14ac:dyDescent="0.2">
      <c r="E1972" s="3"/>
      <c r="F1972" s="131"/>
      <c r="G1972" s="15"/>
    </row>
    <row r="1973" spans="5:7" s="1" customFormat="1" x14ac:dyDescent="0.2">
      <c r="E1973" s="3"/>
      <c r="F1973" s="131"/>
      <c r="G1973" s="15"/>
    </row>
    <row r="1974" spans="5:7" s="1" customFormat="1" x14ac:dyDescent="0.2">
      <c r="E1974" s="3"/>
      <c r="F1974" s="131"/>
      <c r="G1974" s="15"/>
    </row>
    <row r="1975" spans="5:7" s="1" customFormat="1" x14ac:dyDescent="0.2">
      <c r="E1975" s="3"/>
      <c r="F1975" s="131"/>
      <c r="G1975" s="15"/>
    </row>
    <row r="1976" spans="5:7" s="1" customFormat="1" x14ac:dyDescent="0.2">
      <c r="E1976" s="3"/>
      <c r="F1976" s="131"/>
      <c r="G1976" s="15"/>
    </row>
    <row r="1977" spans="5:7" s="1" customFormat="1" x14ac:dyDescent="0.2">
      <c r="E1977" s="3"/>
      <c r="F1977" s="131"/>
      <c r="G1977" s="15"/>
    </row>
    <row r="1978" spans="5:7" s="1" customFormat="1" x14ac:dyDescent="0.2">
      <c r="E1978" s="3"/>
      <c r="F1978" s="131"/>
      <c r="G1978" s="15"/>
    </row>
    <row r="1979" spans="5:7" s="1" customFormat="1" x14ac:dyDescent="0.2">
      <c r="E1979" s="3"/>
      <c r="F1979" s="131"/>
      <c r="G1979" s="15"/>
    </row>
    <row r="1980" spans="5:7" s="1" customFormat="1" x14ac:dyDescent="0.2">
      <c r="E1980" s="3"/>
      <c r="F1980" s="131"/>
      <c r="G1980" s="15"/>
    </row>
    <row r="1981" spans="5:7" s="1" customFormat="1" x14ac:dyDescent="0.2">
      <c r="E1981" s="3"/>
      <c r="F1981" s="131"/>
      <c r="G1981" s="15"/>
    </row>
    <row r="1982" spans="5:7" s="1" customFormat="1" x14ac:dyDescent="0.2">
      <c r="E1982" s="3"/>
      <c r="F1982" s="131"/>
      <c r="G1982" s="15"/>
    </row>
    <row r="1983" spans="5:7" s="1" customFormat="1" x14ac:dyDescent="0.2">
      <c r="E1983" s="3"/>
      <c r="F1983" s="131"/>
      <c r="G1983" s="15"/>
    </row>
    <row r="1984" spans="5:7" s="1" customFormat="1" x14ac:dyDescent="0.2">
      <c r="E1984" s="3"/>
      <c r="F1984" s="131"/>
      <c r="G1984" s="15"/>
    </row>
    <row r="1985" spans="5:7" s="1" customFormat="1" x14ac:dyDescent="0.2">
      <c r="E1985" s="3"/>
      <c r="F1985" s="131"/>
      <c r="G1985" s="15"/>
    </row>
    <row r="1986" spans="5:7" s="1" customFormat="1" x14ac:dyDescent="0.2">
      <c r="E1986" s="3"/>
      <c r="F1986" s="131"/>
      <c r="G1986" s="15"/>
    </row>
    <row r="1987" spans="5:7" s="1" customFormat="1" x14ac:dyDescent="0.2">
      <c r="E1987" s="3"/>
      <c r="F1987" s="131"/>
      <c r="G1987" s="15"/>
    </row>
    <row r="1988" spans="5:7" s="1" customFormat="1" x14ac:dyDescent="0.2">
      <c r="E1988" s="3"/>
      <c r="F1988" s="131"/>
      <c r="G1988" s="15"/>
    </row>
    <row r="1989" spans="5:7" s="1" customFormat="1" x14ac:dyDescent="0.2">
      <c r="E1989" s="3"/>
      <c r="F1989" s="131"/>
      <c r="G1989" s="15"/>
    </row>
    <row r="1990" spans="5:7" s="1" customFormat="1" x14ac:dyDescent="0.2">
      <c r="E1990" s="3"/>
      <c r="F1990" s="131"/>
      <c r="G1990" s="15"/>
    </row>
    <row r="1991" spans="5:7" s="1" customFormat="1" x14ac:dyDescent="0.2">
      <c r="E1991" s="3"/>
      <c r="F1991" s="131"/>
      <c r="G1991" s="15"/>
    </row>
    <row r="1992" spans="5:7" s="1" customFormat="1" x14ac:dyDescent="0.2">
      <c r="E1992" s="3"/>
      <c r="F1992" s="131"/>
      <c r="G1992" s="15"/>
    </row>
    <row r="1993" spans="5:7" s="1" customFormat="1" x14ac:dyDescent="0.2">
      <c r="E1993" s="3"/>
      <c r="F1993" s="131"/>
      <c r="G1993" s="15"/>
    </row>
    <row r="1994" spans="5:7" s="1" customFormat="1" x14ac:dyDescent="0.2">
      <c r="E1994" s="3"/>
      <c r="F1994" s="131"/>
      <c r="G1994" s="15"/>
    </row>
    <row r="1995" spans="5:7" s="1" customFormat="1" x14ac:dyDescent="0.2">
      <c r="E1995" s="3"/>
      <c r="F1995" s="131"/>
      <c r="G1995" s="15"/>
    </row>
    <row r="1996" spans="5:7" s="1" customFormat="1" x14ac:dyDescent="0.2">
      <c r="E1996" s="3"/>
      <c r="F1996" s="131"/>
      <c r="G1996" s="15"/>
    </row>
    <row r="1997" spans="5:7" s="1" customFormat="1" x14ac:dyDescent="0.2">
      <c r="E1997" s="3"/>
      <c r="F1997" s="131"/>
      <c r="G1997" s="15"/>
    </row>
    <row r="1998" spans="5:7" s="1" customFormat="1" x14ac:dyDescent="0.2">
      <c r="E1998" s="3"/>
      <c r="F1998" s="131"/>
      <c r="G1998" s="15"/>
    </row>
    <row r="1999" spans="5:7" s="1" customFormat="1" x14ac:dyDescent="0.2">
      <c r="E1999" s="3"/>
      <c r="F1999" s="131"/>
      <c r="G1999" s="15"/>
    </row>
    <row r="2000" spans="5:7" s="1" customFormat="1" x14ac:dyDescent="0.2">
      <c r="E2000" s="3"/>
      <c r="F2000" s="131"/>
      <c r="G2000" s="15"/>
    </row>
    <row r="2001" spans="5:7" s="1" customFormat="1" x14ac:dyDescent="0.2">
      <c r="E2001" s="3"/>
      <c r="F2001" s="131"/>
      <c r="G2001" s="15"/>
    </row>
    <row r="2002" spans="5:7" s="1" customFormat="1" x14ac:dyDescent="0.2">
      <c r="E2002" s="3"/>
      <c r="F2002" s="131"/>
      <c r="G2002" s="15"/>
    </row>
    <row r="2003" spans="5:7" s="1" customFormat="1" x14ac:dyDescent="0.2">
      <c r="E2003" s="3"/>
      <c r="F2003" s="131"/>
      <c r="G2003" s="15"/>
    </row>
    <row r="2004" spans="5:7" s="1" customFormat="1" x14ac:dyDescent="0.2">
      <c r="E2004" s="3"/>
      <c r="F2004" s="131"/>
      <c r="G2004" s="15"/>
    </row>
    <row r="2005" spans="5:7" s="1" customFormat="1" x14ac:dyDescent="0.2">
      <c r="E2005" s="3"/>
      <c r="F2005" s="131"/>
      <c r="G2005" s="15"/>
    </row>
    <row r="2006" spans="5:7" s="1" customFormat="1" x14ac:dyDescent="0.2">
      <c r="E2006" s="3"/>
      <c r="F2006" s="131"/>
      <c r="G2006" s="15"/>
    </row>
    <row r="2007" spans="5:7" s="1" customFormat="1" x14ac:dyDescent="0.2">
      <c r="E2007" s="3"/>
      <c r="F2007" s="131"/>
      <c r="G2007" s="15"/>
    </row>
    <row r="2008" spans="5:7" s="1" customFormat="1" x14ac:dyDescent="0.2">
      <c r="E2008" s="3"/>
      <c r="F2008" s="131"/>
      <c r="G2008" s="15"/>
    </row>
    <row r="2009" spans="5:7" s="1" customFormat="1" x14ac:dyDescent="0.2">
      <c r="E2009" s="3"/>
      <c r="F2009" s="131"/>
      <c r="G2009" s="15"/>
    </row>
    <row r="2010" spans="5:7" s="1" customFormat="1" x14ac:dyDescent="0.2">
      <c r="E2010" s="3"/>
      <c r="F2010" s="131"/>
      <c r="G2010" s="15"/>
    </row>
    <row r="2011" spans="5:7" s="1" customFormat="1" x14ac:dyDescent="0.2">
      <c r="E2011" s="3"/>
      <c r="F2011" s="131"/>
      <c r="G2011" s="15"/>
    </row>
    <row r="2012" spans="5:7" s="1" customFormat="1" x14ac:dyDescent="0.2">
      <c r="E2012" s="3"/>
      <c r="F2012" s="131"/>
      <c r="G2012" s="15"/>
    </row>
    <row r="2013" spans="5:7" s="1" customFormat="1" x14ac:dyDescent="0.2">
      <c r="E2013" s="3"/>
      <c r="F2013" s="131"/>
      <c r="G2013" s="15"/>
    </row>
    <row r="2014" spans="5:7" s="1" customFormat="1" x14ac:dyDescent="0.2">
      <c r="E2014" s="3"/>
      <c r="F2014" s="131"/>
      <c r="G2014" s="15"/>
    </row>
    <row r="2015" spans="5:7" s="1" customFormat="1" x14ac:dyDescent="0.2">
      <c r="E2015" s="3"/>
      <c r="F2015" s="131"/>
      <c r="G2015" s="15"/>
    </row>
    <row r="2016" spans="5:7" s="1" customFormat="1" x14ac:dyDescent="0.2">
      <c r="E2016" s="3"/>
      <c r="F2016" s="131"/>
      <c r="G2016" s="15"/>
    </row>
    <row r="2017" spans="5:7" s="1" customFormat="1" x14ac:dyDescent="0.2">
      <c r="E2017" s="3"/>
      <c r="F2017" s="131"/>
      <c r="G2017" s="15"/>
    </row>
    <row r="2018" spans="5:7" s="1" customFormat="1" x14ac:dyDescent="0.2">
      <c r="E2018" s="3"/>
      <c r="F2018" s="131"/>
      <c r="G2018" s="15"/>
    </row>
    <row r="2019" spans="5:7" s="1" customFormat="1" x14ac:dyDescent="0.2">
      <c r="E2019" s="3"/>
      <c r="F2019" s="131"/>
      <c r="G2019" s="15"/>
    </row>
    <row r="2020" spans="5:7" s="1" customFormat="1" x14ac:dyDescent="0.2">
      <c r="E2020" s="3"/>
      <c r="F2020" s="131"/>
      <c r="G2020" s="15"/>
    </row>
    <row r="2021" spans="5:7" s="1" customFormat="1" x14ac:dyDescent="0.2">
      <c r="E2021" s="3"/>
      <c r="F2021" s="131"/>
      <c r="G2021" s="15"/>
    </row>
    <row r="2022" spans="5:7" s="1" customFormat="1" x14ac:dyDescent="0.2">
      <c r="E2022" s="3"/>
      <c r="F2022" s="131"/>
      <c r="G2022" s="15"/>
    </row>
    <row r="2023" spans="5:7" s="1" customFormat="1" x14ac:dyDescent="0.2">
      <c r="E2023" s="3"/>
      <c r="F2023" s="131"/>
      <c r="G2023" s="15"/>
    </row>
    <row r="2024" spans="5:7" s="1" customFormat="1" x14ac:dyDescent="0.2">
      <c r="E2024" s="3"/>
      <c r="F2024" s="131"/>
      <c r="G2024" s="15"/>
    </row>
    <row r="2025" spans="5:7" s="1" customFormat="1" x14ac:dyDescent="0.2">
      <c r="E2025" s="3"/>
      <c r="F2025" s="131"/>
      <c r="G2025" s="15"/>
    </row>
    <row r="2026" spans="5:7" s="1" customFormat="1" x14ac:dyDescent="0.2">
      <c r="E2026" s="3"/>
      <c r="F2026" s="131"/>
      <c r="G2026" s="15"/>
    </row>
    <row r="2027" spans="5:7" s="1" customFormat="1" x14ac:dyDescent="0.2">
      <c r="E2027" s="3"/>
      <c r="F2027" s="131"/>
      <c r="G2027" s="15"/>
    </row>
    <row r="2028" spans="5:7" s="1" customFormat="1" x14ac:dyDescent="0.2">
      <c r="E2028" s="3"/>
      <c r="F2028" s="131"/>
      <c r="G2028" s="15"/>
    </row>
    <row r="2029" spans="5:7" s="1" customFormat="1" x14ac:dyDescent="0.2">
      <c r="E2029" s="3"/>
      <c r="F2029" s="131"/>
      <c r="G2029" s="15"/>
    </row>
    <row r="2030" spans="5:7" s="1" customFormat="1" x14ac:dyDescent="0.2">
      <c r="E2030" s="3"/>
      <c r="F2030" s="131"/>
      <c r="G2030" s="15"/>
    </row>
    <row r="2031" spans="5:7" s="1" customFormat="1" x14ac:dyDescent="0.2">
      <c r="E2031" s="3"/>
      <c r="F2031" s="131"/>
      <c r="G2031" s="15"/>
    </row>
    <row r="2032" spans="5:7" s="1" customFormat="1" x14ac:dyDescent="0.2">
      <c r="E2032" s="3"/>
      <c r="F2032" s="131"/>
      <c r="G2032" s="15"/>
    </row>
    <row r="2033" spans="5:7" s="1" customFormat="1" x14ac:dyDescent="0.2">
      <c r="E2033" s="3"/>
      <c r="F2033" s="131"/>
      <c r="G2033" s="15"/>
    </row>
    <row r="2034" spans="5:7" s="1" customFormat="1" x14ac:dyDescent="0.2">
      <c r="E2034" s="3"/>
      <c r="F2034" s="131"/>
      <c r="G2034" s="15"/>
    </row>
    <row r="2035" spans="5:7" s="1" customFormat="1" x14ac:dyDescent="0.2">
      <c r="E2035" s="3"/>
      <c r="F2035" s="131"/>
      <c r="G2035" s="15"/>
    </row>
    <row r="2036" spans="5:7" s="1" customFormat="1" x14ac:dyDescent="0.2">
      <c r="E2036" s="3"/>
      <c r="F2036" s="131"/>
      <c r="G2036" s="15"/>
    </row>
    <row r="2037" spans="5:7" s="1" customFormat="1" x14ac:dyDescent="0.2">
      <c r="E2037" s="3"/>
      <c r="F2037" s="131"/>
      <c r="G2037" s="15"/>
    </row>
    <row r="2038" spans="5:7" s="1" customFormat="1" x14ac:dyDescent="0.2">
      <c r="E2038" s="3"/>
      <c r="F2038" s="131"/>
      <c r="G2038" s="15"/>
    </row>
    <row r="2039" spans="5:7" s="1" customFormat="1" x14ac:dyDescent="0.2">
      <c r="E2039" s="3"/>
      <c r="F2039" s="131"/>
      <c r="G2039" s="15"/>
    </row>
    <row r="2040" spans="5:7" s="1" customFormat="1" x14ac:dyDescent="0.2">
      <c r="E2040" s="3"/>
      <c r="F2040" s="131"/>
      <c r="G2040" s="15"/>
    </row>
    <row r="2041" spans="5:7" s="1" customFormat="1" x14ac:dyDescent="0.2">
      <c r="E2041" s="3"/>
      <c r="F2041" s="131"/>
      <c r="G2041" s="15"/>
    </row>
    <row r="2042" spans="5:7" s="1" customFormat="1" x14ac:dyDescent="0.2">
      <c r="E2042" s="3"/>
      <c r="F2042" s="131"/>
      <c r="G2042" s="15"/>
    </row>
    <row r="2043" spans="5:7" s="1" customFormat="1" x14ac:dyDescent="0.2">
      <c r="E2043" s="3"/>
      <c r="F2043" s="131"/>
      <c r="G2043" s="15"/>
    </row>
    <row r="2044" spans="5:7" s="1" customFormat="1" x14ac:dyDescent="0.2">
      <c r="E2044" s="3"/>
      <c r="F2044" s="131"/>
      <c r="G2044" s="15"/>
    </row>
    <row r="2045" spans="5:7" s="1" customFormat="1" x14ac:dyDescent="0.2">
      <c r="E2045" s="3"/>
      <c r="F2045" s="131"/>
      <c r="G2045" s="15"/>
    </row>
    <row r="2046" spans="5:7" s="1" customFormat="1" x14ac:dyDescent="0.2">
      <c r="E2046" s="3"/>
      <c r="F2046" s="131"/>
      <c r="G2046" s="15"/>
    </row>
    <row r="2047" spans="5:7" s="1" customFormat="1" x14ac:dyDescent="0.2">
      <c r="E2047" s="3"/>
      <c r="F2047" s="131"/>
      <c r="G2047" s="15"/>
    </row>
    <row r="2048" spans="5:7" s="1" customFormat="1" x14ac:dyDescent="0.2">
      <c r="E2048" s="3"/>
      <c r="F2048" s="131"/>
      <c r="G2048" s="15"/>
    </row>
    <row r="2049" spans="5:7" s="1" customFormat="1" x14ac:dyDescent="0.2">
      <c r="E2049" s="3"/>
      <c r="F2049" s="131"/>
      <c r="G2049" s="15"/>
    </row>
    <row r="2050" spans="5:7" s="1" customFormat="1" x14ac:dyDescent="0.2">
      <c r="E2050" s="3"/>
      <c r="F2050" s="131"/>
      <c r="G2050" s="15"/>
    </row>
    <row r="2051" spans="5:7" s="1" customFormat="1" x14ac:dyDescent="0.2">
      <c r="E2051" s="3"/>
      <c r="F2051" s="131"/>
      <c r="G2051" s="15"/>
    </row>
    <row r="2052" spans="5:7" s="1" customFormat="1" x14ac:dyDescent="0.2">
      <c r="E2052" s="3"/>
      <c r="F2052" s="131"/>
      <c r="G2052" s="15"/>
    </row>
    <row r="2053" spans="5:7" s="1" customFormat="1" x14ac:dyDescent="0.2">
      <c r="E2053" s="3"/>
      <c r="F2053" s="131"/>
      <c r="G2053" s="15"/>
    </row>
    <row r="2054" spans="5:7" s="1" customFormat="1" x14ac:dyDescent="0.2">
      <c r="E2054" s="3"/>
      <c r="F2054" s="131"/>
      <c r="G2054" s="15"/>
    </row>
    <row r="2055" spans="5:7" s="1" customFormat="1" x14ac:dyDescent="0.2">
      <c r="E2055" s="3"/>
      <c r="F2055" s="131"/>
      <c r="G2055" s="15"/>
    </row>
    <row r="2056" spans="5:7" s="1" customFormat="1" x14ac:dyDescent="0.2">
      <c r="E2056" s="3"/>
      <c r="F2056" s="131"/>
      <c r="G2056" s="15"/>
    </row>
    <row r="2057" spans="5:7" s="1" customFormat="1" x14ac:dyDescent="0.2">
      <c r="E2057" s="3"/>
      <c r="F2057" s="131"/>
      <c r="G2057" s="15"/>
    </row>
    <row r="2058" spans="5:7" s="1" customFormat="1" x14ac:dyDescent="0.2">
      <c r="E2058" s="3"/>
      <c r="F2058" s="131"/>
      <c r="G2058" s="15"/>
    </row>
    <row r="2059" spans="5:7" s="1" customFormat="1" x14ac:dyDescent="0.2">
      <c r="E2059" s="3"/>
      <c r="F2059" s="131"/>
      <c r="G2059" s="15"/>
    </row>
    <row r="2060" spans="5:7" s="1" customFormat="1" x14ac:dyDescent="0.2">
      <c r="E2060" s="3"/>
      <c r="F2060" s="131"/>
      <c r="G2060" s="15"/>
    </row>
    <row r="2061" spans="5:7" s="1" customFormat="1" x14ac:dyDescent="0.2">
      <c r="E2061" s="3"/>
      <c r="F2061" s="131"/>
      <c r="G2061" s="15"/>
    </row>
    <row r="2062" spans="5:7" s="1" customFormat="1" x14ac:dyDescent="0.2">
      <c r="E2062" s="3"/>
      <c r="F2062" s="131"/>
      <c r="G2062" s="15"/>
    </row>
    <row r="2063" spans="5:7" s="1" customFormat="1" x14ac:dyDescent="0.2">
      <c r="E2063" s="3"/>
      <c r="F2063" s="131"/>
      <c r="G2063" s="15"/>
    </row>
    <row r="2064" spans="5:7" s="1" customFormat="1" x14ac:dyDescent="0.2">
      <c r="E2064" s="3"/>
      <c r="F2064" s="131"/>
      <c r="G2064" s="15"/>
    </row>
    <row r="2065" spans="5:7" s="1" customFormat="1" x14ac:dyDescent="0.2">
      <c r="E2065" s="3"/>
      <c r="F2065" s="131"/>
      <c r="G2065" s="15"/>
    </row>
    <row r="2066" spans="5:7" s="1" customFormat="1" x14ac:dyDescent="0.2">
      <c r="E2066" s="3"/>
      <c r="F2066" s="131"/>
      <c r="G2066" s="15"/>
    </row>
    <row r="2067" spans="5:7" s="1" customFormat="1" x14ac:dyDescent="0.2">
      <c r="E2067" s="3"/>
      <c r="F2067" s="131"/>
      <c r="G2067" s="15"/>
    </row>
    <row r="2068" spans="5:7" s="1" customFormat="1" x14ac:dyDescent="0.2">
      <c r="E2068" s="3"/>
      <c r="F2068" s="131"/>
      <c r="G2068" s="15"/>
    </row>
    <row r="2069" spans="5:7" s="1" customFormat="1" x14ac:dyDescent="0.2">
      <c r="E2069" s="3"/>
      <c r="F2069" s="131"/>
      <c r="G2069" s="15"/>
    </row>
    <row r="2070" spans="5:7" s="1" customFormat="1" x14ac:dyDescent="0.2">
      <c r="E2070" s="3"/>
      <c r="F2070" s="131"/>
      <c r="G2070" s="15"/>
    </row>
    <row r="2071" spans="5:7" s="1" customFormat="1" x14ac:dyDescent="0.2">
      <c r="E2071" s="3"/>
      <c r="F2071" s="131"/>
      <c r="G2071" s="15"/>
    </row>
    <row r="2072" spans="5:7" s="1" customFormat="1" x14ac:dyDescent="0.2">
      <c r="E2072" s="3"/>
      <c r="F2072" s="131"/>
      <c r="G2072" s="15"/>
    </row>
    <row r="2073" spans="5:7" s="1" customFormat="1" x14ac:dyDescent="0.2">
      <c r="E2073" s="3"/>
      <c r="F2073" s="131"/>
      <c r="G2073" s="15"/>
    </row>
    <row r="2074" spans="5:7" s="1" customFormat="1" x14ac:dyDescent="0.2">
      <c r="E2074" s="3"/>
      <c r="F2074" s="131"/>
      <c r="G2074" s="15"/>
    </row>
    <row r="2075" spans="5:7" s="1" customFormat="1" x14ac:dyDescent="0.2">
      <c r="E2075" s="3"/>
      <c r="F2075" s="131"/>
      <c r="G2075" s="15"/>
    </row>
    <row r="2076" spans="5:7" s="1" customFormat="1" x14ac:dyDescent="0.2">
      <c r="E2076" s="3"/>
      <c r="F2076" s="131"/>
      <c r="G2076" s="15"/>
    </row>
    <row r="2077" spans="5:7" s="1" customFormat="1" x14ac:dyDescent="0.2">
      <c r="E2077" s="3"/>
      <c r="F2077" s="131"/>
      <c r="G2077" s="15"/>
    </row>
    <row r="2078" spans="5:7" s="1" customFormat="1" x14ac:dyDescent="0.2">
      <c r="E2078" s="3"/>
      <c r="F2078" s="131"/>
      <c r="G2078" s="15"/>
    </row>
    <row r="2079" spans="5:7" s="1" customFormat="1" x14ac:dyDescent="0.2">
      <c r="E2079" s="3"/>
      <c r="F2079" s="131"/>
      <c r="G2079" s="15"/>
    </row>
    <row r="2080" spans="5:7" s="1" customFormat="1" x14ac:dyDescent="0.2">
      <c r="E2080" s="3"/>
      <c r="F2080" s="131"/>
      <c r="G2080" s="15"/>
    </row>
    <row r="2081" spans="5:7" s="1" customFormat="1" x14ac:dyDescent="0.2">
      <c r="E2081" s="3"/>
      <c r="F2081" s="131"/>
      <c r="G2081" s="15"/>
    </row>
    <row r="2082" spans="5:7" s="1" customFormat="1" x14ac:dyDescent="0.2">
      <c r="E2082" s="3"/>
      <c r="F2082" s="131"/>
      <c r="G2082" s="15"/>
    </row>
    <row r="2083" spans="5:7" s="1" customFormat="1" x14ac:dyDescent="0.2">
      <c r="E2083" s="3"/>
      <c r="F2083" s="131"/>
      <c r="G2083" s="15"/>
    </row>
    <row r="2084" spans="5:7" s="1" customFormat="1" x14ac:dyDescent="0.2">
      <c r="E2084" s="3"/>
      <c r="F2084" s="131"/>
      <c r="G2084" s="15"/>
    </row>
    <row r="2085" spans="5:7" s="1" customFormat="1" x14ac:dyDescent="0.2">
      <c r="E2085" s="3"/>
      <c r="F2085" s="131"/>
      <c r="G2085" s="15"/>
    </row>
    <row r="2086" spans="5:7" s="1" customFormat="1" x14ac:dyDescent="0.2">
      <c r="E2086" s="3"/>
      <c r="F2086" s="131"/>
      <c r="G2086" s="15"/>
    </row>
    <row r="2087" spans="5:7" s="1" customFormat="1" x14ac:dyDescent="0.2">
      <c r="E2087" s="3"/>
      <c r="F2087" s="131"/>
      <c r="G2087" s="15"/>
    </row>
    <row r="2088" spans="5:7" s="1" customFormat="1" x14ac:dyDescent="0.2">
      <c r="E2088" s="3"/>
      <c r="F2088" s="131"/>
      <c r="G2088" s="15"/>
    </row>
    <row r="2089" spans="5:7" s="1" customFormat="1" x14ac:dyDescent="0.2">
      <c r="E2089" s="3"/>
      <c r="F2089" s="131"/>
      <c r="G2089" s="15"/>
    </row>
    <row r="2090" spans="5:7" s="1" customFormat="1" x14ac:dyDescent="0.2">
      <c r="E2090" s="3"/>
      <c r="F2090" s="131"/>
      <c r="G2090" s="15"/>
    </row>
    <row r="2091" spans="5:7" s="1" customFormat="1" x14ac:dyDescent="0.2">
      <c r="E2091" s="3"/>
      <c r="F2091" s="131"/>
      <c r="G2091" s="15"/>
    </row>
    <row r="2092" spans="5:7" s="1" customFormat="1" x14ac:dyDescent="0.2">
      <c r="E2092" s="3"/>
      <c r="F2092" s="131"/>
      <c r="G2092" s="15"/>
    </row>
    <row r="2093" spans="5:7" s="1" customFormat="1" x14ac:dyDescent="0.2">
      <c r="E2093" s="3"/>
      <c r="F2093" s="131"/>
      <c r="G2093" s="15"/>
    </row>
    <row r="2094" spans="5:7" s="1" customFormat="1" x14ac:dyDescent="0.2">
      <c r="E2094" s="3"/>
      <c r="F2094" s="131"/>
      <c r="G2094" s="15"/>
    </row>
    <row r="2095" spans="5:7" s="1" customFormat="1" x14ac:dyDescent="0.2">
      <c r="E2095" s="3"/>
      <c r="F2095" s="131"/>
      <c r="G2095" s="15"/>
    </row>
    <row r="2096" spans="5:7" s="1" customFormat="1" x14ac:dyDescent="0.2">
      <c r="E2096" s="3"/>
      <c r="F2096" s="131"/>
      <c r="G2096" s="15"/>
    </row>
    <row r="2097" spans="5:7" s="1" customFormat="1" x14ac:dyDescent="0.2">
      <c r="E2097" s="3"/>
      <c r="F2097" s="131"/>
      <c r="G2097" s="15"/>
    </row>
    <row r="2098" spans="5:7" s="1" customFormat="1" x14ac:dyDescent="0.2">
      <c r="E2098" s="3"/>
      <c r="F2098" s="131"/>
      <c r="G2098" s="15"/>
    </row>
    <row r="2099" spans="5:7" s="1" customFormat="1" x14ac:dyDescent="0.2">
      <c r="E2099" s="3"/>
      <c r="F2099" s="131"/>
      <c r="G2099" s="15"/>
    </row>
    <row r="2100" spans="5:7" s="1" customFormat="1" x14ac:dyDescent="0.2">
      <c r="E2100" s="3"/>
      <c r="F2100" s="131"/>
      <c r="G2100" s="15"/>
    </row>
    <row r="2101" spans="5:7" s="1" customFormat="1" x14ac:dyDescent="0.2">
      <c r="E2101" s="3"/>
      <c r="F2101" s="131"/>
      <c r="G2101" s="15"/>
    </row>
    <row r="2102" spans="5:7" s="1" customFormat="1" x14ac:dyDescent="0.2">
      <c r="E2102" s="3"/>
      <c r="F2102" s="131"/>
      <c r="G2102" s="15"/>
    </row>
    <row r="2103" spans="5:7" s="1" customFormat="1" x14ac:dyDescent="0.2">
      <c r="E2103" s="3"/>
      <c r="F2103" s="131"/>
      <c r="G2103" s="15"/>
    </row>
    <row r="2104" spans="5:7" s="1" customFormat="1" x14ac:dyDescent="0.2">
      <c r="E2104" s="3"/>
      <c r="F2104" s="131"/>
      <c r="G2104" s="15"/>
    </row>
    <row r="2105" spans="5:7" s="1" customFormat="1" x14ac:dyDescent="0.2">
      <c r="E2105" s="3"/>
      <c r="F2105" s="131"/>
      <c r="G2105" s="15"/>
    </row>
    <row r="2106" spans="5:7" s="1" customFormat="1" x14ac:dyDescent="0.2">
      <c r="E2106" s="3"/>
      <c r="F2106" s="131"/>
      <c r="G2106" s="15"/>
    </row>
    <row r="2107" spans="5:7" s="1" customFormat="1" x14ac:dyDescent="0.2">
      <c r="E2107" s="3"/>
      <c r="F2107" s="131"/>
      <c r="G2107" s="15"/>
    </row>
    <row r="2108" spans="5:7" s="1" customFormat="1" x14ac:dyDescent="0.2">
      <c r="E2108" s="3"/>
      <c r="F2108" s="131"/>
      <c r="G2108" s="15"/>
    </row>
    <row r="2109" spans="5:7" s="1" customFormat="1" x14ac:dyDescent="0.2">
      <c r="E2109" s="3"/>
      <c r="F2109" s="131"/>
      <c r="G2109" s="15"/>
    </row>
    <row r="2110" spans="5:7" s="1" customFormat="1" x14ac:dyDescent="0.2">
      <c r="E2110" s="3"/>
      <c r="F2110" s="131"/>
      <c r="G2110" s="15"/>
    </row>
    <row r="2111" spans="5:7" s="1" customFormat="1" x14ac:dyDescent="0.2">
      <c r="E2111" s="3"/>
      <c r="F2111" s="131"/>
      <c r="G2111" s="15"/>
    </row>
    <row r="2112" spans="5:7" s="1" customFormat="1" x14ac:dyDescent="0.2">
      <c r="E2112" s="3"/>
      <c r="F2112" s="131"/>
      <c r="G2112" s="15"/>
    </row>
    <row r="2113" spans="5:7" s="1" customFormat="1" x14ac:dyDescent="0.2">
      <c r="E2113" s="3"/>
      <c r="F2113" s="131"/>
      <c r="G2113" s="15"/>
    </row>
    <row r="2114" spans="5:7" s="1" customFormat="1" x14ac:dyDescent="0.2">
      <c r="E2114" s="3"/>
      <c r="F2114" s="131"/>
      <c r="G2114" s="15"/>
    </row>
    <row r="2115" spans="5:7" s="1" customFormat="1" x14ac:dyDescent="0.2">
      <c r="E2115" s="3"/>
      <c r="F2115" s="131"/>
      <c r="G2115" s="15"/>
    </row>
    <row r="2116" spans="5:7" s="1" customFormat="1" x14ac:dyDescent="0.2">
      <c r="E2116" s="3"/>
      <c r="F2116" s="131"/>
      <c r="G2116" s="15"/>
    </row>
    <row r="2117" spans="5:7" s="1" customFormat="1" x14ac:dyDescent="0.2">
      <c r="E2117" s="3"/>
      <c r="F2117" s="131"/>
      <c r="G2117" s="15"/>
    </row>
    <row r="2118" spans="5:7" s="1" customFormat="1" x14ac:dyDescent="0.2">
      <c r="E2118" s="3"/>
      <c r="F2118" s="131"/>
      <c r="G2118" s="15"/>
    </row>
    <row r="2119" spans="5:7" s="1" customFormat="1" x14ac:dyDescent="0.2">
      <c r="E2119" s="3"/>
      <c r="F2119" s="131"/>
      <c r="G2119" s="15"/>
    </row>
    <row r="2120" spans="5:7" s="1" customFormat="1" x14ac:dyDescent="0.2">
      <c r="E2120" s="3"/>
      <c r="F2120" s="131"/>
      <c r="G2120" s="15"/>
    </row>
    <row r="2121" spans="5:7" s="1" customFormat="1" x14ac:dyDescent="0.2">
      <c r="E2121" s="3"/>
      <c r="F2121" s="131"/>
      <c r="G2121" s="15"/>
    </row>
    <row r="2122" spans="5:7" s="1" customFormat="1" x14ac:dyDescent="0.2">
      <c r="E2122" s="3"/>
      <c r="F2122" s="131"/>
      <c r="G2122" s="15"/>
    </row>
    <row r="2123" spans="5:7" s="1" customFormat="1" x14ac:dyDescent="0.2">
      <c r="E2123" s="3"/>
      <c r="F2123" s="131"/>
      <c r="G2123" s="15"/>
    </row>
    <row r="2124" spans="5:7" s="1" customFormat="1" x14ac:dyDescent="0.2">
      <c r="E2124" s="3"/>
      <c r="F2124" s="131"/>
      <c r="G2124" s="15"/>
    </row>
    <row r="2125" spans="5:7" s="1" customFormat="1" x14ac:dyDescent="0.2">
      <c r="E2125" s="3"/>
      <c r="F2125" s="131"/>
      <c r="G2125" s="15"/>
    </row>
    <row r="2126" spans="5:7" s="1" customFormat="1" x14ac:dyDescent="0.2">
      <c r="E2126" s="3"/>
      <c r="F2126" s="131"/>
      <c r="G2126" s="15"/>
    </row>
    <row r="2127" spans="5:7" s="1" customFormat="1" x14ac:dyDescent="0.2">
      <c r="E2127" s="3"/>
      <c r="F2127" s="131"/>
      <c r="G2127" s="15"/>
    </row>
    <row r="2128" spans="5:7" s="1" customFormat="1" x14ac:dyDescent="0.2">
      <c r="E2128" s="3"/>
      <c r="F2128" s="131"/>
      <c r="G2128" s="15"/>
    </row>
    <row r="2129" spans="5:7" s="1" customFormat="1" x14ac:dyDescent="0.2">
      <c r="E2129" s="3"/>
      <c r="F2129" s="131"/>
      <c r="G2129" s="15"/>
    </row>
    <row r="2130" spans="5:7" s="1" customFormat="1" x14ac:dyDescent="0.2">
      <c r="E2130" s="3"/>
      <c r="F2130" s="131"/>
      <c r="G2130" s="15"/>
    </row>
    <row r="2131" spans="5:7" s="1" customFormat="1" x14ac:dyDescent="0.2">
      <c r="E2131" s="3"/>
      <c r="F2131" s="131"/>
      <c r="G2131" s="15"/>
    </row>
    <row r="2132" spans="5:7" s="1" customFormat="1" x14ac:dyDescent="0.2">
      <c r="E2132" s="3"/>
      <c r="F2132" s="131"/>
      <c r="G2132" s="15"/>
    </row>
    <row r="2133" spans="5:7" s="1" customFormat="1" x14ac:dyDescent="0.2">
      <c r="E2133" s="3"/>
      <c r="F2133" s="131"/>
      <c r="G2133" s="15"/>
    </row>
    <row r="2134" spans="5:7" s="1" customFormat="1" x14ac:dyDescent="0.2">
      <c r="E2134" s="3"/>
      <c r="F2134" s="131"/>
      <c r="G2134" s="15"/>
    </row>
    <row r="2135" spans="5:7" s="1" customFormat="1" x14ac:dyDescent="0.2">
      <c r="E2135" s="3"/>
      <c r="F2135" s="131"/>
      <c r="G2135" s="15"/>
    </row>
    <row r="2136" spans="5:7" s="1" customFormat="1" x14ac:dyDescent="0.2">
      <c r="E2136" s="3"/>
      <c r="F2136" s="131"/>
      <c r="G2136" s="15"/>
    </row>
    <row r="2137" spans="5:7" s="1" customFormat="1" x14ac:dyDescent="0.2">
      <c r="E2137" s="3"/>
      <c r="F2137" s="131"/>
      <c r="G2137" s="15"/>
    </row>
    <row r="2138" spans="5:7" s="1" customFormat="1" x14ac:dyDescent="0.2">
      <c r="E2138" s="3"/>
      <c r="F2138" s="131"/>
      <c r="G2138" s="15"/>
    </row>
    <row r="2139" spans="5:7" s="1" customFormat="1" x14ac:dyDescent="0.2">
      <c r="E2139" s="3"/>
      <c r="F2139" s="131"/>
      <c r="G2139" s="15"/>
    </row>
    <row r="2140" spans="5:7" s="1" customFormat="1" x14ac:dyDescent="0.2">
      <c r="E2140" s="3"/>
      <c r="F2140" s="131"/>
      <c r="G2140" s="15"/>
    </row>
    <row r="2141" spans="5:7" s="1" customFormat="1" x14ac:dyDescent="0.2">
      <c r="E2141" s="3"/>
      <c r="F2141" s="131"/>
      <c r="G2141" s="15"/>
    </row>
    <row r="2142" spans="5:7" s="1" customFormat="1" x14ac:dyDescent="0.2">
      <c r="E2142" s="3"/>
      <c r="F2142" s="131"/>
      <c r="G2142" s="15"/>
    </row>
    <row r="2143" spans="5:7" s="1" customFormat="1" x14ac:dyDescent="0.2">
      <c r="E2143" s="3"/>
      <c r="F2143" s="131"/>
      <c r="G2143" s="15"/>
    </row>
    <row r="2144" spans="5:7" s="1" customFormat="1" x14ac:dyDescent="0.2">
      <c r="E2144" s="3"/>
      <c r="F2144" s="131"/>
      <c r="G2144" s="15"/>
    </row>
    <row r="2145" spans="5:7" s="1" customFormat="1" x14ac:dyDescent="0.2">
      <c r="E2145" s="3"/>
      <c r="F2145" s="131"/>
      <c r="G2145" s="15"/>
    </row>
    <row r="2146" spans="5:7" s="1" customFormat="1" x14ac:dyDescent="0.2">
      <c r="E2146" s="3"/>
      <c r="F2146" s="131"/>
      <c r="G2146" s="15"/>
    </row>
    <row r="2147" spans="5:7" s="1" customFormat="1" x14ac:dyDescent="0.2">
      <c r="E2147" s="3"/>
      <c r="F2147" s="131"/>
      <c r="G2147" s="15"/>
    </row>
    <row r="2148" spans="5:7" s="1" customFormat="1" x14ac:dyDescent="0.2">
      <c r="E2148" s="3"/>
      <c r="F2148" s="131"/>
      <c r="G2148" s="15"/>
    </row>
    <row r="2149" spans="5:7" s="1" customFormat="1" x14ac:dyDescent="0.2">
      <c r="E2149" s="3"/>
      <c r="F2149" s="131"/>
      <c r="G2149" s="15"/>
    </row>
    <row r="2150" spans="5:7" s="1" customFormat="1" x14ac:dyDescent="0.2">
      <c r="E2150" s="3"/>
      <c r="F2150" s="131"/>
      <c r="G2150" s="15"/>
    </row>
    <row r="2151" spans="5:7" s="1" customFormat="1" x14ac:dyDescent="0.2">
      <c r="E2151" s="3"/>
      <c r="F2151" s="131"/>
      <c r="G2151" s="15"/>
    </row>
    <row r="2152" spans="5:7" s="1" customFormat="1" x14ac:dyDescent="0.2">
      <c r="E2152" s="3"/>
      <c r="F2152" s="131"/>
      <c r="G2152" s="15"/>
    </row>
    <row r="2153" spans="5:7" s="1" customFormat="1" x14ac:dyDescent="0.2">
      <c r="E2153" s="3"/>
      <c r="F2153" s="131"/>
      <c r="G2153" s="15"/>
    </row>
    <row r="2154" spans="5:7" s="1" customFormat="1" x14ac:dyDescent="0.2">
      <c r="E2154" s="3"/>
      <c r="F2154" s="131"/>
      <c r="G2154" s="15"/>
    </row>
    <row r="2155" spans="5:7" s="1" customFormat="1" x14ac:dyDescent="0.2">
      <c r="E2155" s="3"/>
      <c r="F2155" s="131"/>
      <c r="G2155" s="15"/>
    </row>
    <row r="2156" spans="5:7" s="1" customFormat="1" x14ac:dyDescent="0.2">
      <c r="E2156" s="3"/>
      <c r="F2156" s="131"/>
      <c r="G2156" s="15"/>
    </row>
    <row r="2157" spans="5:7" s="1" customFormat="1" x14ac:dyDescent="0.2">
      <c r="E2157" s="3"/>
      <c r="F2157" s="131"/>
      <c r="G2157" s="15"/>
    </row>
    <row r="2158" spans="5:7" s="1" customFormat="1" x14ac:dyDescent="0.2">
      <c r="E2158" s="3"/>
      <c r="F2158" s="131"/>
      <c r="G2158" s="15"/>
    </row>
    <row r="2159" spans="5:7" s="1" customFormat="1" x14ac:dyDescent="0.2">
      <c r="E2159" s="3"/>
      <c r="F2159" s="131"/>
      <c r="G2159" s="15"/>
    </row>
    <row r="2160" spans="5:7" s="1" customFormat="1" x14ac:dyDescent="0.2">
      <c r="E2160" s="3"/>
      <c r="F2160" s="131"/>
      <c r="G2160" s="15"/>
    </row>
    <row r="2161" spans="5:7" s="1" customFormat="1" x14ac:dyDescent="0.2">
      <c r="E2161" s="3"/>
      <c r="F2161" s="131"/>
      <c r="G2161" s="15"/>
    </row>
    <row r="2162" spans="5:7" s="1" customFormat="1" x14ac:dyDescent="0.2">
      <c r="E2162" s="3"/>
      <c r="F2162" s="131"/>
      <c r="G2162" s="15"/>
    </row>
    <row r="2163" spans="5:7" s="1" customFormat="1" x14ac:dyDescent="0.2">
      <c r="E2163" s="3"/>
      <c r="F2163" s="131"/>
      <c r="G2163" s="15"/>
    </row>
    <row r="2164" spans="5:7" s="1" customFormat="1" x14ac:dyDescent="0.2">
      <c r="E2164" s="3"/>
      <c r="F2164" s="131"/>
      <c r="G2164" s="15"/>
    </row>
    <row r="2165" spans="5:7" s="1" customFormat="1" x14ac:dyDescent="0.2">
      <c r="E2165" s="3"/>
      <c r="F2165" s="131"/>
      <c r="G2165" s="15"/>
    </row>
    <row r="2166" spans="5:7" s="1" customFormat="1" x14ac:dyDescent="0.2">
      <c r="E2166" s="3"/>
      <c r="F2166" s="131"/>
      <c r="G2166" s="15"/>
    </row>
    <row r="2167" spans="5:7" s="1" customFormat="1" x14ac:dyDescent="0.2">
      <c r="E2167" s="3"/>
      <c r="F2167" s="131"/>
      <c r="G2167" s="15"/>
    </row>
    <row r="2168" spans="5:7" s="1" customFormat="1" x14ac:dyDescent="0.2">
      <c r="E2168" s="3"/>
      <c r="F2168" s="131"/>
      <c r="G2168" s="15"/>
    </row>
    <row r="2169" spans="5:7" s="1" customFormat="1" x14ac:dyDescent="0.2">
      <c r="E2169" s="3"/>
      <c r="F2169" s="131"/>
      <c r="G2169" s="15"/>
    </row>
    <row r="2170" spans="5:7" s="1" customFormat="1" x14ac:dyDescent="0.2">
      <c r="E2170" s="3"/>
      <c r="F2170" s="131"/>
      <c r="G2170" s="15"/>
    </row>
    <row r="2171" spans="5:7" s="1" customFormat="1" x14ac:dyDescent="0.2">
      <c r="E2171" s="3"/>
      <c r="F2171" s="131"/>
      <c r="G2171" s="15"/>
    </row>
    <row r="2172" spans="5:7" s="1" customFormat="1" x14ac:dyDescent="0.2">
      <c r="E2172" s="3"/>
      <c r="F2172" s="131"/>
      <c r="G2172" s="15"/>
    </row>
    <row r="2173" spans="5:7" s="1" customFormat="1" x14ac:dyDescent="0.2">
      <c r="E2173" s="3"/>
      <c r="F2173" s="131"/>
      <c r="G2173" s="15"/>
    </row>
    <row r="2174" spans="5:7" s="1" customFormat="1" x14ac:dyDescent="0.2">
      <c r="E2174" s="3"/>
      <c r="F2174" s="131"/>
      <c r="G2174" s="15"/>
    </row>
    <row r="2175" spans="5:7" s="1" customFormat="1" x14ac:dyDescent="0.2">
      <c r="E2175" s="3"/>
      <c r="F2175" s="131"/>
      <c r="G2175" s="15"/>
    </row>
    <row r="2176" spans="5:7" s="1" customFormat="1" x14ac:dyDescent="0.2">
      <c r="E2176" s="3"/>
      <c r="F2176" s="131"/>
      <c r="G2176" s="15"/>
    </row>
    <row r="2177" spans="5:7" s="1" customFormat="1" x14ac:dyDescent="0.2">
      <c r="E2177" s="3"/>
      <c r="F2177" s="131"/>
      <c r="G2177" s="15"/>
    </row>
    <row r="2178" spans="5:7" s="1" customFormat="1" x14ac:dyDescent="0.2">
      <c r="E2178" s="3"/>
      <c r="F2178" s="131"/>
      <c r="G2178" s="15"/>
    </row>
    <row r="2179" spans="5:7" s="1" customFormat="1" x14ac:dyDescent="0.2">
      <c r="E2179" s="3"/>
      <c r="F2179" s="131"/>
      <c r="G2179" s="15"/>
    </row>
    <row r="2180" spans="5:7" s="1" customFormat="1" x14ac:dyDescent="0.2">
      <c r="E2180" s="3"/>
      <c r="F2180" s="131"/>
      <c r="G2180" s="15"/>
    </row>
    <row r="2181" spans="5:7" s="1" customFormat="1" x14ac:dyDescent="0.2">
      <c r="E2181" s="3"/>
      <c r="F2181" s="131"/>
      <c r="G2181" s="15"/>
    </row>
    <row r="2182" spans="5:7" s="1" customFormat="1" x14ac:dyDescent="0.2">
      <c r="E2182" s="3"/>
      <c r="F2182" s="131"/>
      <c r="G2182" s="15"/>
    </row>
    <row r="2183" spans="5:7" s="1" customFormat="1" x14ac:dyDescent="0.2">
      <c r="E2183" s="3"/>
      <c r="F2183" s="131"/>
      <c r="G2183" s="15"/>
    </row>
    <row r="2184" spans="5:7" s="1" customFormat="1" x14ac:dyDescent="0.2">
      <c r="E2184" s="3"/>
      <c r="F2184" s="131"/>
      <c r="G2184" s="15"/>
    </row>
    <row r="2185" spans="5:7" s="1" customFormat="1" x14ac:dyDescent="0.2">
      <c r="E2185" s="3"/>
      <c r="F2185" s="131"/>
      <c r="G2185" s="15"/>
    </row>
    <row r="2186" spans="5:7" s="1" customFormat="1" x14ac:dyDescent="0.2">
      <c r="E2186" s="3"/>
      <c r="F2186" s="131"/>
      <c r="G2186" s="15"/>
    </row>
    <row r="2187" spans="5:7" s="1" customFormat="1" x14ac:dyDescent="0.2">
      <c r="E2187" s="3"/>
      <c r="F2187" s="131"/>
      <c r="G2187" s="15"/>
    </row>
    <row r="2188" spans="5:7" s="1" customFormat="1" x14ac:dyDescent="0.2">
      <c r="E2188" s="3"/>
      <c r="F2188" s="131"/>
      <c r="G2188" s="15"/>
    </row>
    <row r="2189" spans="5:7" s="1" customFormat="1" x14ac:dyDescent="0.2">
      <c r="E2189" s="3"/>
      <c r="F2189" s="131"/>
      <c r="G2189" s="15"/>
    </row>
    <row r="2190" spans="5:7" s="1" customFormat="1" x14ac:dyDescent="0.2">
      <c r="E2190" s="3"/>
      <c r="F2190" s="131"/>
      <c r="G2190" s="15"/>
    </row>
    <row r="2191" spans="5:7" s="1" customFormat="1" x14ac:dyDescent="0.2">
      <c r="E2191" s="3"/>
      <c r="F2191" s="131"/>
      <c r="G2191" s="15"/>
    </row>
    <row r="2192" spans="5:7" s="1" customFormat="1" x14ac:dyDescent="0.2">
      <c r="E2192" s="3"/>
      <c r="F2192" s="131"/>
      <c r="G2192" s="15"/>
    </row>
    <row r="2193" spans="5:7" s="1" customFormat="1" x14ac:dyDescent="0.2">
      <c r="E2193" s="3"/>
      <c r="F2193" s="131"/>
      <c r="G2193" s="15"/>
    </row>
    <row r="2194" spans="5:7" s="1" customFormat="1" x14ac:dyDescent="0.2">
      <c r="E2194" s="3"/>
      <c r="F2194" s="131"/>
      <c r="G2194" s="15"/>
    </row>
    <row r="2195" spans="5:7" s="1" customFormat="1" x14ac:dyDescent="0.2">
      <c r="E2195" s="3"/>
      <c r="F2195" s="131"/>
      <c r="G2195" s="15"/>
    </row>
    <row r="2196" spans="5:7" s="1" customFormat="1" x14ac:dyDescent="0.2">
      <c r="E2196" s="3"/>
      <c r="F2196" s="131"/>
      <c r="G2196" s="15"/>
    </row>
    <row r="2197" spans="5:7" s="1" customFormat="1" x14ac:dyDescent="0.2">
      <c r="E2197" s="3"/>
      <c r="F2197" s="131"/>
      <c r="G2197" s="15"/>
    </row>
    <row r="2198" spans="5:7" s="1" customFormat="1" x14ac:dyDescent="0.2">
      <c r="E2198" s="3"/>
      <c r="F2198" s="131"/>
      <c r="G2198" s="15"/>
    </row>
    <row r="2199" spans="5:7" s="1" customFormat="1" x14ac:dyDescent="0.2">
      <c r="E2199" s="3"/>
      <c r="F2199" s="131"/>
      <c r="G2199" s="15"/>
    </row>
    <row r="2200" spans="5:7" s="1" customFormat="1" x14ac:dyDescent="0.2">
      <c r="E2200" s="3"/>
      <c r="F2200" s="131"/>
      <c r="G2200" s="15"/>
    </row>
    <row r="2201" spans="5:7" s="1" customFormat="1" x14ac:dyDescent="0.2">
      <c r="E2201" s="3"/>
      <c r="F2201" s="131"/>
      <c r="G2201" s="15"/>
    </row>
    <row r="2202" spans="5:7" s="1" customFormat="1" x14ac:dyDescent="0.2">
      <c r="E2202" s="3"/>
      <c r="F2202" s="131"/>
      <c r="G2202" s="15"/>
    </row>
    <row r="2203" spans="5:7" s="1" customFormat="1" x14ac:dyDescent="0.2">
      <c r="E2203" s="3"/>
      <c r="F2203" s="131"/>
      <c r="G2203" s="15"/>
    </row>
    <row r="2204" spans="5:7" s="1" customFormat="1" x14ac:dyDescent="0.2">
      <c r="E2204" s="3"/>
      <c r="F2204" s="131"/>
      <c r="G2204" s="15"/>
    </row>
    <row r="2205" spans="5:7" s="1" customFormat="1" x14ac:dyDescent="0.2">
      <c r="E2205" s="3"/>
      <c r="F2205" s="131"/>
      <c r="G2205" s="15"/>
    </row>
    <row r="2206" spans="5:7" s="1" customFormat="1" x14ac:dyDescent="0.2">
      <c r="E2206" s="3"/>
      <c r="F2206" s="131"/>
      <c r="G2206" s="15"/>
    </row>
    <row r="2207" spans="5:7" s="1" customFormat="1" x14ac:dyDescent="0.2">
      <c r="E2207" s="3"/>
      <c r="F2207" s="131"/>
      <c r="G2207" s="15"/>
    </row>
    <row r="2208" spans="5:7" s="1" customFormat="1" x14ac:dyDescent="0.2">
      <c r="E2208" s="3"/>
      <c r="F2208" s="131"/>
      <c r="G2208" s="15"/>
    </row>
    <row r="2209" spans="5:7" s="1" customFormat="1" x14ac:dyDescent="0.2">
      <c r="E2209" s="3"/>
      <c r="F2209" s="131"/>
      <c r="G2209" s="15"/>
    </row>
    <row r="2210" spans="5:7" s="1" customFormat="1" x14ac:dyDescent="0.2">
      <c r="E2210" s="3"/>
      <c r="F2210" s="131"/>
      <c r="G2210" s="15"/>
    </row>
    <row r="2211" spans="5:7" s="1" customFormat="1" x14ac:dyDescent="0.2">
      <c r="E2211" s="3"/>
      <c r="F2211" s="131"/>
      <c r="G2211" s="15"/>
    </row>
    <row r="2212" spans="5:7" s="1" customFormat="1" x14ac:dyDescent="0.2">
      <c r="E2212" s="3"/>
      <c r="F2212" s="131"/>
      <c r="G2212" s="15"/>
    </row>
    <row r="2213" spans="5:7" s="1" customFormat="1" x14ac:dyDescent="0.2">
      <c r="E2213" s="3"/>
      <c r="F2213" s="131"/>
      <c r="G2213" s="15"/>
    </row>
    <row r="2214" spans="5:7" s="1" customFormat="1" x14ac:dyDescent="0.2">
      <c r="E2214" s="3"/>
      <c r="F2214" s="131"/>
      <c r="G2214" s="15"/>
    </row>
    <row r="2215" spans="5:7" s="1" customFormat="1" x14ac:dyDescent="0.2">
      <c r="E2215" s="3"/>
      <c r="F2215" s="131"/>
      <c r="G2215" s="15"/>
    </row>
    <row r="2216" spans="5:7" s="1" customFormat="1" x14ac:dyDescent="0.2">
      <c r="E2216" s="3"/>
      <c r="F2216" s="131"/>
      <c r="G2216" s="15"/>
    </row>
    <row r="2217" spans="5:7" s="1" customFormat="1" x14ac:dyDescent="0.2">
      <c r="E2217" s="3"/>
      <c r="F2217" s="131"/>
      <c r="G2217" s="15"/>
    </row>
    <row r="2218" spans="5:7" s="1" customFormat="1" x14ac:dyDescent="0.2">
      <c r="E2218" s="3"/>
      <c r="F2218" s="131"/>
      <c r="G2218" s="15"/>
    </row>
    <row r="2219" spans="5:7" s="1" customFormat="1" x14ac:dyDescent="0.2">
      <c r="E2219" s="3"/>
      <c r="F2219" s="131"/>
      <c r="G2219" s="15"/>
    </row>
    <row r="2220" spans="5:7" s="1" customFormat="1" x14ac:dyDescent="0.2">
      <c r="E2220" s="3"/>
      <c r="F2220" s="131"/>
      <c r="G2220" s="15"/>
    </row>
    <row r="2221" spans="5:7" s="1" customFormat="1" x14ac:dyDescent="0.2">
      <c r="E2221" s="3"/>
      <c r="F2221" s="131"/>
      <c r="G2221" s="15"/>
    </row>
    <row r="2222" spans="5:7" s="1" customFormat="1" x14ac:dyDescent="0.2">
      <c r="E2222" s="3"/>
      <c r="F2222" s="131"/>
      <c r="G2222" s="15"/>
    </row>
    <row r="2223" spans="5:7" s="1" customFormat="1" x14ac:dyDescent="0.2">
      <c r="E2223" s="3"/>
      <c r="F2223" s="131"/>
      <c r="G2223" s="15"/>
    </row>
    <row r="2224" spans="5:7" s="1" customFormat="1" x14ac:dyDescent="0.2">
      <c r="E2224" s="3"/>
      <c r="F2224" s="131"/>
      <c r="G2224" s="15"/>
    </row>
    <row r="2225" spans="5:7" s="1" customFormat="1" x14ac:dyDescent="0.2">
      <c r="E2225" s="3"/>
      <c r="F2225" s="131"/>
      <c r="G2225" s="15"/>
    </row>
    <row r="2226" spans="5:7" s="1" customFormat="1" x14ac:dyDescent="0.2">
      <c r="E2226" s="3"/>
      <c r="F2226" s="131"/>
      <c r="G2226" s="15"/>
    </row>
    <row r="2227" spans="5:7" s="1" customFormat="1" x14ac:dyDescent="0.2">
      <c r="E2227" s="3"/>
      <c r="F2227" s="131"/>
      <c r="G2227" s="15"/>
    </row>
    <row r="2228" spans="5:7" s="1" customFormat="1" x14ac:dyDescent="0.2">
      <c r="E2228" s="3"/>
      <c r="F2228" s="131"/>
      <c r="G2228" s="15"/>
    </row>
    <row r="2229" spans="5:7" s="1" customFormat="1" x14ac:dyDescent="0.2">
      <c r="E2229" s="3"/>
      <c r="F2229" s="131"/>
      <c r="G2229" s="15"/>
    </row>
    <row r="2230" spans="5:7" s="1" customFormat="1" x14ac:dyDescent="0.2">
      <c r="E2230" s="3"/>
      <c r="F2230" s="131"/>
      <c r="G2230" s="15"/>
    </row>
    <row r="2231" spans="5:7" s="1" customFormat="1" x14ac:dyDescent="0.2">
      <c r="E2231" s="3"/>
      <c r="F2231" s="131"/>
      <c r="G2231" s="15"/>
    </row>
    <row r="2232" spans="5:7" s="1" customFormat="1" x14ac:dyDescent="0.2">
      <c r="E2232" s="3"/>
      <c r="F2232" s="131"/>
      <c r="G2232" s="15"/>
    </row>
    <row r="2233" spans="5:7" s="1" customFormat="1" x14ac:dyDescent="0.2">
      <c r="E2233" s="3"/>
      <c r="F2233" s="131"/>
      <c r="G2233" s="15"/>
    </row>
    <row r="2234" spans="5:7" s="1" customFormat="1" x14ac:dyDescent="0.2">
      <c r="E2234" s="3"/>
      <c r="F2234" s="131"/>
      <c r="G2234" s="15"/>
    </row>
    <row r="2235" spans="5:7" s="1" customFormat="1" x14ac:dyDescent="0.2">
      <c r="E2235" s="3"/>
      <c r="F2235" s="131"/>
      <c r="G2235" s="15"/>
    </row>
    <row r="2236" spans="5:7" s="1" customFormat="1" x14ac:dyDescent="0.2">
      <c r="E2236" s="3"/>
      <c r="F2236" s="131"/>
      <c r="G2236" s="15"/>
    </row>
    <row r="2237" spans="5:7" s="1" customFormat="1" x14ac:dyDescent="0.2">
      <c r="E2237" s="3"/>
      <c r="F2237" s="131"/>
      <c r="G2237" s="15"/>
    </row>
    <row r="2238" spans="5:7" s="1" customFormat="1" x14ac:dyDescent="0.2">
      <c r="E2238" s="3"/>
      <c r="F2238" s="131"/>
      <c r="G2238" s="15"/>
    </row>
    <row r="2239" spans="5:7" s="1" customFormat="1" x14ac:dyDescent="0.2">
      <c r="E2239" s="3"/>
      <c r="F2239" s="131"/>
      <c r="G2239" s="15"/>
    </row>
    <row r="2240" spans="5:7" s="1" customFormat="1" x14ac:dyDescent="0.2">
      <c r="E2240" s="3"/>
      <c r="F2240" s="131"/>
      <c r="G2240" s="15"/>
    </row>
    <row r="2241" spans="5:7" s="1" customFormat="1" x14ac:dyDescent="0.2">
      <c r="E2241" s="3"/>
      <c r="F2241" s="131"/>
      <c r="G2241" s="15"/>
    </row>
    <row r="2242" spans="5:7" s="1" customFormat="1" x14ac:dyDescent="0.2">
      <c r="E2242" s="3"/>
      <c r="F2242" s="131"/>
      <c r="G2242" s="15"/>
    </row>
    <row r="2243" spans="5:7" s="1" customFormat="1" x14ac:dyDescent="0.2">
      <c r="E2243" s="3"/>
      <c r="F2243" s="131"/>
      <c r="G2243" s="15"/>
    </row>
    <row r="2244" spans="5:7" s="1" customFormat="1" x14ac:dyDescent="0.2">
      <c r="E2244" s="3"/>
      <c r="F2244" s="131"/>
      <c r="G2244" s="15"/>
    </row>
    <row r="2245" spans="5:7" s="1" customFormat="1" x14ac:dyDescent="0.2">
      <c r="E2245" s="3"/>
      <c r="F2245" s="131"/>
      <c r="G2245" s="15"/>
    </row>
    <row r="2246" spans="5:7" s="1" customFormat="1" x14ac:dyDescent="0.2">
      <c r="E2246" s="3"/>
      <c r="F2246" s="131"/>
      <c r="G2246" s="15"/>
    </row>
    <row r="2247" spans="5:7" s="1" customFormat="1" x14ac:dyDescent="0.2">
      <c r="E2247" s="3"/>
      <c r="F2247" s="131"/>
      <c r="G2247" s="15"/>
    </row>
    <row r="2248" spans="5:7" s="1" customFormat="1" x14ac:dyDescent="0.2">
      <c r="E2248" s="3"/>
      <c r="F2248" s="131"/>
      <c r="G2248" s="15"/>
    </row>
    <row r="2249" spans="5:7" s="1" customFormat="1" x14ac:dyDescent="0.2">
      <c r="E2249" s="3"/>
      <c r="F2249" s="131"/>
      <c r="G2249" s="15"/>
    </row>
    <row r="2250" spans="5:7" s="1" customFormat="1" x14ac:dyDescent="0.2">
      <c r="E2250" s="3"/>
      <c r="F2250" s="131"/>
      <c r="G2250" s="15"/>
    </row>
    <row r="2251" spans="5:7" s="1" customFormat="1" x14ac:dyDescent="0.2">
      <c r="E2251" s="3"/>
      <c r="F2251" s="131"/>
      <c r="G2251" s="15"/>
    </row>
    <row r="2252" spans="5:7" s="1" customFormat="1" x14ac:dyDescent="0.2">
      <c r="E2252" s="3"/>
      <c r="F2252" s="131"/>
      <c r="G2252" s="15"/>
    </row>
    <row r="2253" spans="5:7" s="1" customFormat="1" x14ac:dyDescent="0.2">
      <c r="E2253" s="3"/>
      <c r="F2253" s="131"/>
      <c r="G2253" s="15"/>
    </row>
    <row r="2254" spans="5:7" s="1" customFormat="1" x14ac:dyDescent="0.2">
      <c r="E2254" s="3"/>
      <c r="F2254" s="131"/>
      <c r="G2254" s="15"/>
    </row>
    <row r="2255" spans="5:7" s="1" customFormat="1" x14ac:dyDescent="0.2">
      <c r="E2255" s="3"/>
      <c r="F2255" s="131"/>
      <c r="G2255" s="15"/>
    </row>
    <row r="2256" spans="5:7" s="1" customFormat="1" x14ac:dyDescent="0.2">
      <c r="E2256" s="3"/>
      <c r="F2256" s="131"/>
      <c r="G2256" s="15"/>
    </row>
    <row r="2257" spans="5:7" s="1" customFormat="1" x14ac:dyDescent="0.2">
      <c r="E2257" s="3"/>
      <c r="F2257" s="131"/>
      <c r="G2257" s="15"/>
    </row>
    <row r="2258" spans="5:7" s="1" customFormat="1" x14ac:dyDescent="0.2">
      <c r="E2258" s="3"/>
      <c r="F2258" s="131"/>
      <c r="G2258" s="15"/>
    </row>
    <row r="2259" spans="5:7" s="1" customFormat="1" x14ac:dyDescent="0.2">
      <c r="E2259" s="3"/>
      <c r="F2259" s="131"/>
      <c r="G2259" s="15"/>
    </row>
    <row r="2260" spans="5:7" s="1" customFormat="1" x14ac:dyDescent="0.2">
      <c r="E2260" s="3"/>
      <c r="F2260" s="131"/>
      <c r="G2260" s="15"/>
    </row>
    <row r="2261" spans="5:7" s="1" customFormat="1" x14ac:dyDescent="0.2">
      <c r="E2261" s="3"/>
      <c r="F2261" s="131"/>
      <c r="G2261" s="15"/>
    </row>
    <row r="2262" spans="5:7" s="1" customFormat="1" x14ac:dyDescent="0.2">
      <c r="E2262" s="3"/>
      <c r="F2262" s="131"/>
      <c r="G2262" s="15"/>
    </row>
    <row r="2263" spans="5:7" s="1" customFormat="1" x14ac:dyDescent="0.2">
      <c r="E2263" s="3"/>
      <c r="F2263" s="131"/>
      <c r="G2263" s="15"/>
    </row>
    <row r="2264" spans="5:7" s="1" customFormat="1" x14ac:dyDescent="0.2">
      <c r="E2264" s="3"/>
      <c r="F2264" s="131"/>
      <c r="G2264" s="15"/>
    </row>
    <row r="2265" spans="5:7" s="1" customFormat="1" x14ac:dyDescent="0.2">
      <c r="E2265" s="3"/>
      <c r="F2265" s="131"/>
      <c r="G2265" s="15"/>
    </row>
    <row r="2266" spans="5:7" s="1" customFormat="1" x14ac:dyDescent="0.2">
      <c r="E2266" s="3"/>
      <c r="F2266" s="131"/>
      <c r="G2266" s="15"/>
    </row>
    <row r="2267" spans="5:7" s="1" customFormat="1" x14ac:dyDescent="0.2">
      <c r="E2267" s="3"/>
      <c r="F2267" s="131"/>
      <c r="G2267" s="15"/>
    </row>
    <row r="2268" spans="5:7" s="1" customFormat="1" x14ac:dyDescent="0.2">
      <c r="E2268" s="3"/>
      <c r="F2268" s="131"/>
      <c r="G2268" s="15"/>
    </row>
    <row r="2269" spans="5:7" s="1" customFormat="1" x14ac:dyDescent="0.2">
      <c r="E2269" s="3"/>
      <c r="F2269" s="131"/>
      <c r="G2269" s="15"/>
    </row>
    <row r="2270" spans="5:7" s="1" customFormat="1" x14ac:dyDescent="0.2">
      <c r="E2270" s="3"/>
      <c r="F2270" s="131"/>
      <c r="G2270" s="15"/>
    </row>
    <row r="2271" spans="5:7" s="1" customFormat="1" x14ac:dyDescent="0.2">
      <c r="E2271" s="3"/>
      <c r="F2271" s="131"/>
      <c r="G2271" s="15"/>
    </row>
    <row r="2272" spans="5:7" s="1" customFormat="1" x14ac:dyDescent="0.2">
      <c r="E2272" s="3"/>
      <c r="F2272" s="131"/>
      <c r="G2272" s="15"/>
    </row>
    <row r="2273" spans="5:7" s="1" customFormat="1" x14ac:dyDescent="0.2">
      <c r="E2273" s="3"/>
      <c r="F2273" s="131"/>
      <c r="G2273" s="15"/>
    </row>
    <row r="2274" spans="5:7" s="1" customFormat="1" x14ac:dyDescent="0.2">
      <c r="E2274" s="3"/>
      <c r="F2274" s="131"/>
      <c r="G2274" s="15"/>
    </row>
    <row r="2275" spans="5:7" s="1" customFormat="1" x14ac:dyDescent="0.2">
      <c r="E2275" s="3"/>
      <c r="F2275" s="131"/>
      <c r="G2275" s="15"/>
    </row>
    <row r="2276" spans="5:7" s="1" customFormat="1" x14ac:dyDescent="0.2">
      <c r="E2276" s="3"/>
      <c r="F2276" s="131"/>
      <c r="G2276" s="15"/>
    </row>
    <row r="2277" spans="5:7" s="1" customFormat="1" x14ac:dyDescent="0.2">
      <c r="E2277" s="3"/>
      <c r="F2277" s="131"/>
      <c r="G2277" s="15"/>
    </row>
    <row r="2278" spans="5:7" s="1" customFormat="1" x14ac:dyDescent="0.2">
      <c r="E2278" s="3"/>
      <c r="F2278" s="131"/>
      <c r="G2278" s="15"/>
    </row>
    <row r="2279" spans="5:7" s="1" customFormat="1" x14ac:dyDescent="0.2">
      <c r="E2279" s="3"/>
      <c r="F2279" s="131"/>
      <c r="G2279" s="15"/>
    </row>
    <row r="2280" spans="5:7" s="1" customFormat="1" x14ac:dyDescent="0.2">
      <c r="E2280" s="3"/>
      <c r="F2280" s="131"/>
      <c r="G2280" s="15"/>
    </row>
    <row r="2281" spans="5:7" s="1" customFormat="1" x14ac:dyDescent="0.2">
      <c r="E2281" s="3"/>
      <c r="F2281" s="131"/>
      <c r="G2281" s="15"/>
    </row>
    <row r="2282" spans="5:7" s="1" customFormat="1" x14ac:dyDescent="0.2">
      <c r="E2282" s="3"/>
      <c r="F2282" s="131"/>
      <c r="G2282" s="15"/>
    </row>
    <row r="2283" spans="5:7" s="1" customFormat="1" x14ac:dyDescent="0.2">
      <c r="E2283" s="3"/>
      <c r="F2283" s="131"/>
      <c r="G2283" s="15"/>
    </row>
    <row r="2284" spans="5:7" s="1" customFormat="1" x14ac:dyDescent="0.2">
      <c r="E2284" s="3"/>
      <c r="F2284" s="131"/>
      <c r="G2284" s="15"/>
    </row>
    <row r="2285" spans="5:7" s="1" customFormat="1" x14ac:dyDescent="0.2">
      <c r="E2285" s="3"/>
      <c r="F2285" s="131"/>
      <c r="G2285" s="15"/>
    </row>
    <row r="2286" spans="5:7" s="1" customFormat="1" x14ac:dyDescent="0.2">
      <c r="E2286" s="3"/>
      <c r="F2286" s="131"/>
      <c r="G2286" s="15"/>
    </row>
    <row r="2287" spans="5:7" s="1" customFormat="1" x14ac:dyDescent="0.2">
      <c r="E2287" s="3"/>
      <c r="F2287" s="131"/>
      <c r="G2287" s="15"/>
    </row>
    <row r="2288" spans="5:7" s="1" customFormat="1" x14ac:dyDescent="0.2">
      <c r="E2288" s="3"/>
      <c r="F2288" s="131"/>
      <c r="G2288" s="15"/>
    </row>
    <row r="2289" spans="5:7" s="1" customFormat="1" x14ac:dyDescent="0.2">
      <c r="E2289" s="3"/>
      <c r="F2289" s="131"/>
      <c r="G2289" s="15"/>
    </row>
    <row r="2290" spans="5:7" s="1" customFormat="1" x14ac:dyDescent="0.2">
      <c r="E2290" s="3"/>
      <c r="F2290" s="131"/>
      <c r="G2290" s="15"/>
    </row>
    <row r="2291" spans="5:7" s="1" customFormat="1" x14ac:dyDescent="0.2">
      <c r="E2291" s="3"/>
      <c r="F2291" s="131"/>
      <c r="G2291" s="15"/>
    </row>
    <row r="2292" spans="5:7" s="1" customFormat="1" x14ac:dyDescent="0.2">
      <c r="E2292" s="3"/>
      <c r="F2292" s="131"/>
      <c r="G2292" s="15"/>
    </row>
    <row r="2293" spans="5:7" s="1" customFormat="1" x14ac:dyDescent="0.2">
      <c r="E2293" s="3"/>
      <c r="F2293" s="131"/>
      <c r="G2293" s="15"/>
    </row>
    <row r="2294" spans="5:7" s="1" customFormat="1" x14ac:dyDescent="0.2">
      <c r="E2294" s="3"/>
      <c r="F2294" s="131"/>
      <c r="G2294" s="15"/>
    </row>
    <row r="2295" spans="5:7" s="1" customFormat="1" x14ac:dyDescent="0.2">
      <c r="E2295" s="3"/>
      <c r="F2295" s="131"/>
      <c r="G2295" s="15"/>
    </row>
    <row r="2296" spans="5:7" s="1" customFormat="1" x14ac:dyDescent="0.2">
      <c r="E2296" s="3"/>
      <c r="F2296" s="131"/>
      <c r="G2296" s="15"/>
    </row>
    <row r="2297" spans="5:7" s="1" customFormat="1" x14ac:dyDescent="0.2">
      <c r="E2297" s="3"/>
      <c r="F2297" s="131"/>
      <c r="G2297" s="15"/>
    </row>
    <row r="2298" spans="5:7" s="1" customFormat="1" x14ac:dyDescent="0.2">
      <c r="E2298" s="3"/>
      <c r="F2298" s="131"/>
      <c r="G2298" s="15"/>
    </row>
    <row r="2299" spans="5:7" s="1" customFormat="1" x14ac:dyDescent="0.2">
      <c r="E2299" s="3"/>
      <c r="F2299" s="131"/>
      <c r="G2299" s="15"/>
    </row>
    <row r="2300" spans="5:7" s="1" customFormat="1" x14ac:dyDescent="0.2">
      <c r="E2300" s="3"/>
      <c r="F2300" s="131"/>
      <c r="G2300" s="15"/>
    </row>
    <row r="2301" spans="5:7" s="1" customFormat="1" x14ac:dyDescent="0.2">
      <c r="E2301" s="3"/>
      <c r="F2301" s="131"/>
      <c r="G2301" s="15"/>
    </row>
    <row r="2302" spans="5:7" s="1" customFormat="1" x14ac:dyDescent="0.2">
      <c r="E2302" s="3"/>
      <c r="F2302" s="131"/>
      <c r="G2302" s="15"/>
    </row>
    <row r="2303" spans="5:7" s="1" customFormat="1" x14ac:dyDescent="0.2">
      <c r="E2303" s="3"/>
      <c r="F2303" s="131"/>
      <c r="G2303" s="15"/>
    </row>
    <row r="2304" spans="5:7" s="1" customFormat="1" x14ac:dyDescent="0.2">
      <c r="E2304" s="3"/>
      <c r="F2304" s="131"/>
      <c r="G2304" s="15"/>
    </row>
    <row r="2305" spans="5:7" s="1" customFormat="1" x14ac:dyDescent="0.2">
      <c r="E2305" s="3"/>
      <c r="F2305" s="131"/>
      <c r="G2305" s="15"/>
    </row>
    <row r="2306" spans="5:7" s="1" customFormat="1" x14ac:dyDescent="0.2">
      <c r="E2306" s="3"/>
      <c r="F2306" s="131"/>
      <c r="G2306" s="15"/>
    </row>
    <row r="2307" spans="5:7" s="1" customFormat="1" x14ac:dyDescent="0.2">
      <c r="E2307" s="3"/>
      <c r="F2307" s="131"/>
      <c r="G2307" s="15"/>
    </row>
    <row r="2308" spans="5:7" s="1" customFormat="1" x14ac:dyDescent="0.2">
      <c r="E2308" s="3"/>
      <c r="F2308" s="131"/>
      <c r="G2308" s="15"/>
    </row>
    <row r="2309" spans="5:7" s="1" customFormat="1" x14ac:dyDescent="0.2">
      <c r="E2309" s="3"/>
      <c r="F2309" s="131"/>
      <c r="G2309" s="15"/>
    </row>
    <row r="2310" spans="5:7" s="1" customFormat="1" x14ac:dyDescent="0.2">
      <c r="E2310" s="3"/>
      <c r="F2310" s="131"/>
      <c r="G2310" s="15"/>
    </row>
    <row r="2311" spans="5:7" s="1" customFormat="1" x14ac:dyDescent="0.2">
      <c r="E2311" s="3"/>
      <c r="F2311" s="131"/>
      <c r="G2311" s="15"/>
    </row>
    <row r="2312" spans="5:7" s="1" customFormat="1" x14ac:dyDescent="0.2">
      <c r="E2312" s="3"/>
      <c r="F2312" s="131"/>
      <c r="G2312" s="15"/>
    </row>
    <row r="2313" spans="5:7" s="1" customFormat="1" x14ac:dyDescent="0.2">
      <c r="E2313" s="3"/>
      <c r="F2313" s="131"/>
      <c r="G2313" s="15"/>
    </row>
    <row r="2314" spans="5:7" s="1" customFormat="1" x14ac:dyDescent="0.2">
      <c r="E2314" s="3"/>
      <c r="F2314" s="131"/>
      <c r="G2314" s="15"/>
    </row>
    <row r="2315" spans="5:7" s="1" customFormat="1" x14ac:dyDescent="0.2">
      <c r="E2315" s="3"/>
      <c r="F2315" s="131"/>
      <c r="G2315" s="15"/>
    </row>
    <row r="2316" spans="5:7" s="1" customFormat="1" x14ac:dyDescent="0.2">
      <c r="E2316" s="3"/>
      <c r="F2316" s="131"/>
      <c r="G2316" s="15"/>
    </row>
    <row r="2317" spans="5:7" s="1" customFormat="1" x14ac:dyDescent="0.2">
      <c r="E2317" s="3"/>
      <c r="F2317" s="131"/>
      <c r="G2317" s="15"/>
    </row>
    <row r="2318" spans="5:7" s="1" customFormat="1" x14ac:dyDescent="0.2">
      <c r="E2318" s="3"/>
      <c r="F2318" s="131"/>
      <c r="G2318" s="15"/>
    </row>
    <row r="2319" spans="5:7" s="1" customFormat="1" x14ac:dyDescent="0.2">
      <c r="E2319" s="3"/>
      <c r="F2319" s="131"/>
      <c r="G2319" s="15"/>
    </row>
    <row r="2320" spans="5:7" s="1" customFormat="1" x14ac:dyDescent="0.2">
      <c r="E2320" s="3"/>
      <c r="F2320" s="131"/>
      <c r="G2320" s="15"/>
    </row>
    <row r="2321" spans="5:7" s="1" customFormat="1" x14ac:dyDescent="0.2">
      <c r="E2321" s="3"/>
      <c r="F2321" s="131"/>
      <c r="G2321" s="15"/>
    </row>
    <row r="2322" spans="5:7" s="1" customFormat="1" x14ac:dyDescent="0.2">
      <c r="E2322" s="3"/>
      <c r="F2322" s="131"/>
      <c r="G2322" s="15"/>
    </row>
    <row r="2323" spans="5:7" s="1" customFormat="1" x14ac:dyDescent="0.2">
      <c r="E2323" s="3"/>
      <c r="F2323" s="131"/>
      <c r="G2323" s="15"/>
    </row>
    <row r="2324" spans="5:7" s="1" customFormat="1" x14ac:dyDescent="0.2">
      <c r="E2324" s="3"/>
      <c r="F2324" s="131"/>
      <c r="G2324" s="15"/>
    </row>
    <row r="2325" spans="5:7" s="1" customFormat="1" x14ac:dyDescent="0.2">
      <c r="E2325" s="3"/>
      <c r="F2325" s="131"/>
      <c r="G2325" s="15"/>
    </row>
    <row r="2326" spans="5:7" s="1" customFormat="1" x14ac:dyDescent="0.2">
      <c r="E2326" s="3"/>
      <c r="F2326" s="131"/>
      <c r="G2326" s="15"/>
    </row>
    <row r="2327" spans="5:7" s="1" customFormat="1" x14ac:dyDescent="0.2">
      <c r="E2327" s="3"/>
      <c r="F2327" s="131"/>
      <c r="G2327" s="15"/>
    </row>
    <row r="2328" spans="5:7" s="1" customFormat="1" x14ac:dyDescent="0.2">
      <c r="E2328" s="3"/>
      <c r="F2328" s="131"/>
      <c r="G2328" s="15"/>
    </row>
    <row r="2329" spans="5:7" s="1" customFormat="1" x14ac:dyDescent="0.2">
      <c r="E2329" s="3"/>
      <c r="F2329" s="131"/>
      <c r="G2329" s="15"/>
    </row>
    <row r="2330" spans="5:7" s="1" customFormat="1" x14ac:dyDescent="0.2">
      <c r="E2330" s="3"/>
      <c r="F2330" s="131"/>
      <c r="G2330" s="15"/>
    </row>
    <row r="2331" spans="5:7" s="1" customFormat="1" x14ac:dyDescent="0.2">
      <c r="E2331" s="3"/>
      <c r="F2331" s="131"/>
      <c r="G2331" s="15"/>
    </row>
    <row r="2332" spans="5:7" s="1" customFormat="1" x14ac:dyDescent="0.2">
      <c r="E2332" s="3"/>
      <c r="F2332" s="131"/>
      <c r="G2332" s="15"/>
    </row>
    <row r="2333" spans="5:7" s="1" customFormat="1" x14ac:dyDescent="0.2">
      <c r="E2333" s="3"/>
      <c r="F2333" s="131"/>
      <c r="G2333" s="15"/>
    </row>
    <row r="2334" spans="5:7" s="1" customFormat="1" x14ac:dyDescent="0.2">
      <c r="E2334" s="3"/>
      <c r="F2334" s="131"/>
      <c r="G2334" s="15"/>
    </row>
    <row r="2335" spans="5:7" s="1" customFormat="1" x14ac:dyDescent="0.2">
      <c r="E2335" s="3"/>
      <c r="F2335" s="131"/>
      <c r="G2335" s="15"/>
    </row>
    <row r="2336" spans="5:7" s="1" customFormat="1" x14ac:dyDescent="0.2">
      <c r="E2336" s="3"/>
      <c r="F2336" s="131"/>
      <c r="G2336" s="15"/>
    </row>
    <row r="2337" spans="5:7" s="1" customFormat="1" x14ac:dyDescent="0.2">
      <c r="E2337" s="3"/>
      <c r="F2337" s="131"/>
      <c r="G2337" s="15"/>
    </row>
    <row r="2338" spans="5:7" s="1" customFormat="1" x14ac:dyDescent="0.2">
      <c r="E2338" s="3"/>
      <c r="F2338" s="131"/>
      <c r="G2338" s="15"/>
    </row>
    <row r="2339" spans="5:7" s="1" customFormat="1" x14ac:dyDescent="0.2">
      <c r="E2339" s="3"/>
      <c r="F2339" s="131"/>
      <c r="G2339" s="15"/>
    </row>
    <row r="2340" spans="5:7" s="1" customFormat="1" x14ac:dyDescent="0.2">
      <c r="E2340" s="3"/>
      <c r="F2340" s="131"/>
      <c r="G2340" s="15"/>
    </row>
    <row r="2341" spans="5:7" s="1" customFormat="1" x14ac:dyDescent="0.2">
      <c r="E2341" s="3"/>
      <c r="F2341" s="131"/>
      <c r="G2341" s="15"/>
    </row>
    <row r="2342" spans="5:7" s="1" customFormat="1" x14ac:dyDescent="0.2">
      <c r="E2342" s="3"/>
      <c r="F2342" s="131"/>
      <c r="G2342" s="15"/>
    </row>
    <row r="2343" spans="5:7" s="1" customFormat="1" x14ac:dyDescent="0.2">
      <c r="E2343" s="3"/>
      <c r="F2343" s="131"/>
      <c r="G2343" s="15"/>
    </row>
    <row r="2344" spans="5:7" s="1" customFormat="1" x14ac:dyDescent="0.2">
      <c r="E2344" s="3"/>
      <c r="F2344" s="131"/>
      <c r="G2344" s="15"/>
    </row>
    <row r="2345" spans="5:7" s="1" customFormat="1" x14ac:dyDescent="0.2">
      <c r="E2345" s="3"/>
      <c r="F2345" s="131"/>
      <c r="G2345" s="15"/>
    </row>
    <row r="2346" spans="5:7" s="1" customFormat="1" x14ac:dyDescent="0.2">
      <c r="E2346" s="3"/>
      <c r="F2346" s="131"/>
      <c r="G2346" s="15"/>
    </row>
    <row r="2347" spans="5:7" s="1" customFormat="1" x14ac:dyDescent="0.2">
      <c r="E2347" s="3"/>
      <c r="F2347" s="131"/>
      <c r="G2347" s="15"/>
    </row>
    <row r="2348" spans="5:7" s="1" customFormat="1" x14ac:dyDescent="0.2">
      <c r="E2348" s="3"/>
      <c r="F2348" s="131"/>
      <c r="G2348" s="15"/>
    </row>
    <row r="2349" spans="5:7" s="1" customFormat="1" x14ac:dyDescent="0.2">
      <c r="E2349" s="3"/>
      <c r="F2349" s="131"/>
      <c r="G2349" s="15"/>
    </row>
    <row r="2350" spans="5:7" s="1" customFormat="1" x14ac:dyDescent="0.2">
      <c r="E2350" s="3"/>
      <c r="F2350" s="131"/>
      <c r="G2350" s="15"/>
    </row>
    <row r="2351" spans="5:7" s="1" customFormat="1" x14ac:dyDescent="0.2">
      <c r="E2351" s="3"/>
      <c r="F2351" s="131"/>
      <c r="G2351" s="15"/>
    </row>
    <row r="2352" spans="5:7" s="1" customFormat="1" x14ac:dyDescent="0.2">
      <c r="E2352" s="3"/>
      <c r="F2352" s="131"/>
      <c r="G2352" s="15"/>
    </row>
    <row r="2353" spans="5:7" s="1" customFormat="1" x14ac:dyDescent="0.2">
      <c r="E2353" s="3"/>
      <c r="F2353" s="131"/>
      <c r="G2353" s="15"/>
    </row>
    <row r="2354" spans="5:7" s="1" customFormat="1" x14ac:dyDescent="0.2">
      <c r="E2354" s="3"/>
      <c r="F2354" s="131"/>
      <c r="G2354" s="15"/>
    </row>
    <row r="2355" spans="5:7" s="1" customFormat="1" x14ac:dyDescent="0.2">
      <c r="E2355" s="3"/>
      <c r="F2355" s="131"/>
      <c r="G2355" s="15"/>
    </row>
    <row r="2356" spans="5:7" s="1" customFormat="1" x14ac:dyDescent="0.2">
      <c r="E2356" s="3"/>
      <c r="F2356" s="131"/>
      <c r="G2356" s="15"/>
    </row>
    <row r="2357" spans="5:7" s="1" customFormat="1" x14ac:dyDescent="0.2">
      <c r="E2357" s="3"/>
      <c r="F2357" s="131"/>
      <c r="G2357" s="15"/>
    </row>
    <row r="2358" spans="5:7" s="1" customFormat="1" x14ac:dyDescent="0.2">
      <c r="E2358" s="3"/>
      <c r="F2358" s="131"/>
      <c r="G2358" s="15"/>
    </row>
    <row r="2359" spans="5:7" s="1" customFormat="1" x14ac:dyDescent="0.2">
      <c r="E2359" s="3"/>
      <c r="F2359" s="131"/>
      <c r="G2359" s="15"/>
    </row>
    <row r="2360" spans="5:7" s="1" customFormat="1" x14ac:dyDescent="0.2">
      <c r="E2360" s="3"/>
      <c r="F2360" s="131"/>
      <c r="G2360" s="15"/>
    </row>
    <row r="2361" spans="5:7" s="1" customFormat="1" x14ac:dyDescent="0.2">
      <c r="E2361" s="3"/>
      <c r="F2361" s="131"/>
      <c r="G2361" s="15"/>
    </row>
    <row r="2362" spans="5:7" s="1" customFormat="1" x14ac:dyDescent="0.2">
      <c r="E2362" s="3"/>
      <c r="F2362" s="131"/>
      <c r="G2362" s="15"/>
    </row>
    <row r="2363" spans="5:7" s="1" customFormat="1" x14ac:dyDescent="0.2">
      <c r="E2363" s="3"/>
      <c r="F2363" s="131"/>
      <c r="G2363" s="15"/>
    </row>
    <row r="2364" spans="5:7" s="1" customFormat="1" x14ac:dyDescent="0.2">
      <c r="E2364" s="3"/>
      <c r="F2364" s="131"/>
      <c r="G2364" s="15"/>
    </row>
    <row r="2365" spans="5:7" s="1" customFormat="1" x14ac:dyDescent="0.2">
      <c r="E2365" s="3"/>
      <c r="F2365" s="131"/>
      <c r="G2365" s="15"/>
    </row>
    <row r="2366" spans="5:7" s="1" customFormat="1" x14ac:dyDescent="0.2">
      <c r="E2366" s="3"/>
      <c r="F2366" s="131"/>
      <c r="G2366" s="15"/>
    </row>
    <row r="2367" spans="5:7" s="1" customFormat="1" x14ac:dyDescent="0.2">
      <c r="E2367" s="3"/>
      <c r="F2367" s="131"/>
      <c r="G2367" s="15"/>
    </row>
    <row r="2368" spans="5:7" s="1" customFormat="1" x14ac:dyDescent="0.2">
      <c r="E2368" s="3"/>
      <c r="F2368" s="131"/>
      <c r="G2368" s="15"/>
    </row>
    <row r="2369" spans="5:7" s="1" customFormat="1" x14ac:dyDescent="0.2">
      <c r="E2369" s="3"/>
      <c r="F2369" s="131"/>
      <c r="G2369" s="15"/>
    </row>
    <row r="2370" spans="5:7" s="1" customFormat="1" x14ac:dyDescent="0.2">
      <c r="E2370" s="3"/>
      <c r="F2370" s="131"/>
      <c r="G2370" s="15"/>
    </row>
    <row r="2371" spans="5:7" s="1" customFormat="1" x14ac:dyDescent="0.2">
      <c r="E2371" s="3"/>
      <c r="F2371" s="131"/>
      <c r="G2371" s="15"/>
    </row>
    <row r="2372" spans="5:7" s="1" customFormat="1" x14ac:dyDescent="0.2">
      <c r="E2372" s="3"/>
      <c r="F2372" s="131"/>
      <c r="G2372" s="15"/>
    </row>
    <row r="2373" spans="5:7" s="1" customFormat="1" x14ac:dyDescent="0.2">
      <c r="E2373" s="3"/>
      <c r="F2373" s="131"/>
      <c r="G2373" s="15"/>
    </row>
    <row r="2374" spans="5:7" s="1" customFormat="1" x14ac:dyDescent="0.2">
      <c r="E2374" s="3"/>
      <c r="F2374" s="131"/>
      <c r="G2374" s="15"/>
    </row>
    <row r="2375" spans="5:7" s="1" customFormat="1" x14ac:dyDescent="0.2">
      <c r="E2375" s="3"/>
      <c r="F2375" s="131"/>
      <c r="G2375" s="15"/>
    </row>
    <row r="2376" spans="5:7" s="1" customFormat="1" x14ac:dyDescent="0.2">
      <c r="E2376" s="3"/>
      <c r="F2376" s="131"/>
      <c r="G2376" s="15"/>
    </row>
    <row r="2377" spans="5:7" s="1" customFormat="1" x14ac:dyDescent="0.2">
      <c r="E2377" s="3"/>
      <c r="F2377" s="131"/>
      <c r="G2377" s="15"/>
    </row>
    <row r="2378" spans="5:7" s="1" customFormat="1" x14ac:dyDescent="0.2">
      <c r="E2378" s="3"/>
      <c r="F2378" s="131"/>
      <c r="G2378" s="15"/>
    </row>
    <row r="2379" spans="5:7" s="1" customFormat="1" x14ac:dyDescent="0.2">
      <c r="E2379" s="3"/>
      <c r="F2379" s="131"/>
      <c r="G2379" s="15"/>
    </row>
    <row r="2380" spans="5:7" s="1" customFormat="1" x14ac:dyDescent="0.2">
      <c r="E2380" s="3"/>
      <c r="F2380" s="131"/>
      <c r="G2380" s="15"/>
    </row>
    <row r="2381" spans="5:7" s="1" customFormat="1" x14ac:dyDescent="0.2">
      <c r="E2381" s="3"/>
      <c r="F2381" s="131"/>
      <c r="G2381" s="15"/>
    </row>
    <row r="2382" spans="5:7" s="1" customFormat="1" x14ac:dyDescent="0.2">
      <c r="E2382" s="3"/>
      <c r="F2382" s="131"/>
      <c r="G2382" s="15"/>
    </row>
    <row r="2383" spans="5:7" s="1" customFormat="1" x14ac:dyDescent="0.2">
      <c r="E2383" s="3"/>
      <c r="F2383" s="131"/>
      <c r="G2383" s="15"/>
    </row>
    <row r="2384" spans="5:7" s="1" customFormat="1" x14ac:dyDescent="0.2">
      <c r="E2384" s="3"/>
      <c r="F2384" s="131"/>
      <c r="G2384" s="15"/>
    </row>
    <row r="2385" spans="5:7" s="1" customFormat="1" x14ac:dyDescent="0.2">
      <c r="E2385" s="3"/>
      <c r="F2385" s="131"/>
      <c r="G2385" s="15"/>
    </row>
    <row r="2386" spans="5:7" s="1" customFormat="1" x14ac:dyDescent="0.2">
      <c r="E2386" s="3"/>
      <c r="F2386" s="131"/>
      <c r="G2386" s="15"/>
    </row>
    <row r="2387" spans="5:7" s="1" customFormat="1" x14ac:dyDescent="0.2">
      <c r="E2387" s="3"/>
      <c r="F2387" s="131"/>
      <c r="G2387" s="15"/>
    </row>
    <row r="2388" spans="5:7" s="1" customFormat="1" x14ac:dyDescent="0.2">
      <c r="E2388" s="3"/>
      <c r="F2388" s="131"/>
      <c r="G2388" s="15"/>
    </row>
    <row r="2389" spans="5:7" s="1" customFormat="1" x14ac:dyDescent="0.2">
      <c r="E2389" s="3"/>
      <c r="F2389" s="131"/>
      <c r="G2389" s="15"/>
    </row>
    <row r="2390" spans="5:7" s="1" customFormat="1" x14ac:dyDescent="0.2">
      <c r="E2390" s="3"/>
      <c r="F2390" s="131"/>
      <c r="G2390" s="15"/>
    </row>
    <row r="2391" spans="5:7" s="1" customFormat="1" x14ac:dyDescent="0.2">
      <c r="E2391" s="3"/>
      <c r="F2391" s="131"/>
      <c r="G2391" s="15"/>
    </row>
    <row r="2392" spans="5:7" s="1" customFormat="1" x14ac:dyDescent="0.2">
      <c r="E2392" s="3"/>
      <c r="F2392" s="131"/>
      <c r="G2392" s="15"/>
    </row>
    <row r="2393" spans="5:7" s="1" customFormat="1" x14ac:dyDescent="0.2">
      <c r="E2393" s="3"/>
      <c r="F2393" s="131"/>
      <c r="G2393" s="15"/>
    </row>
    <row r="2394" spans="5:7" s="1" customFormat="1" x14ac:dyDescent="0.2">
      <c r="E2394" s="3"/>
      <c r="F2394" s="131"/>
      <c r="G2394" s="15"/>
    </row>
    <row r="2395" spans="5:7" s="1" customFormat="1" x14ac:dyDescent="0.2">
      <c r="E2395" s="3"/>
      <c r="F2395" s="131"/>
      <c r="G2395" s="15"/>
    </row>
    <row r="2396" spans="5:7" s="1" customFormat="1" x14ac:dyDescent="0.2">
      <c r="E2396" s="3"/>
      <c r="F2396" s="131"/>
      <c r="G2396" s="15"/>
    </row>
    <row r="2397" spans="5:7" s="1" customFormat="1" x14ac:dyDescent="0.2">
      <c r="E2397" s="3"/>
      <c r="F2397" s="131"/>
      <c r="G2397" s="15"/>
    </row>
    <row r="2398" spans="5:7" s="1" customFormat="1" x14ac:dyDescent="0.2">
      <c r="E2398" s="3"/>
      <c r="F2398" s="131"/>
      <c r="G2398" s="15"/>
    </row>
    <row r="2399" spans="5:7" s="1" customFormat="1" x14ac:dyDescent="0.2">
      <c r="E2399" s="3"/>
      <c r="F2399" s="131"/>
      <c r="G2399" s="15"/>
    </row>
    <row r="2400" spans="5:7" s="1" customFormat="1" x14ac:dyDescent="0.2">
      <c r="E2400" s="3"/>
      <c r="F2400" s="131"/>
      <c r="G2400" s="15"/>
    </row>
    <row r="2401" spans="5:7" s="1" customFormat="1" x14ac:dyDescent="0.2">
      <c r="E2401" s="3"/>
      <c r="F2401" s="131"/>
      <c r="G2401" s="15"/>
    </row>
    <row r="2402" spans="5:7" s="1" customFormat="1" x14ac:dyDescent="0.2">
      <c r="E2402" s="3"/>
      <c r="F2402" s="131"/>
      <c r="G2402" s="15"/>
    </row>
    <row r="2403" spans="5:7" s="1" customFormat="1" x14ac:dyDescent="0.2">
      <c r="E2403" s="3"/>
      <c r="F2403" s="131"/>
      <c r="G2403" s="15"/>
    </row>
    <row r="2404" spans="5:7" s="1" customFormat="1" x14ac:dyDescent="0.2">
      <c r="E2404" s="3"/>
      <c r="F2404" s="131"/>
      <c r="G2404" s="15"/>
    </row>
    <row r="2405" spans="5:7" s="1" customFormat="1" x14ac:dyDescent="0.2">
      <c r="E2405" s="3"/>
      <c r="F2405" s="131"/>
      <c r="G2405" s="15"/>
    </row>
    <row r="2406" spans="5:7" s="1" customFormat="1" x14ac:dyDescent="0.2">
      <c r="E2406" s="3"/>
      <c r="F2406" s="131"/>
      <c r="G2406" s="15"/>
    </row>
    <row r="2407" spans="5:7" s="1" customFormat="1" x14ac:dyDescent="0.2">
      <c r="E2407" s="3"/>
      <c r="F2407" s="131"/>
      <c r="G2407" s="15"/>
    </row>
    <row r="2408" spans="5:7" s="1" customFormat="1" x14ac:dyDescent="0.2">
      <c r="E2408" s="3"/>
      <c r="F2408" s="131"/>
      <c r="G2408" s="15"/>
    </row>
    <row r="2409" spans="5:7" s="1" customFormat="1" x14ac:dyDescent="0.2">
      <c r="E2409" s="3"/>
      <c r="F2409" s="131"/>
      <c r="G2409" s="15"/>
    </row>
    <row r="2410" spans="5:7" s="1" customFormat="1" x14ac:dyDescent="0.2">
      <c r="E2410" s="3"/>
      <c r="F2410" s="131"/>
      <c r="G2410" s="15"/>
    </row>
    <row r="2411" spans="5:7" s="1" customFormat="1" x14ac:dyDescent="0.2">
      <c r="E2411" s="3"/>
      <c r="F2411" s="131"/>
      <c r="G2411" s="15"/>
    </row>
    <row r="2412" spans="5:7" s="1" customFormat="1" x14ac:dyDescent="0.2">
      <c r="E2412" s="3"/>
      <c r="F2412" s="131"/>
      <c r="G2412" s="15"/>
    </row>
    <row r="2413" spans="5:7" s="1" customFormat="1" x14ac:dyDescent="0.2">
      <c r="E2413" s="3"/>
      <c r="F2413" s="131"/>
      <c r="G2413" s="15"/>
    </row>
    <row r="2414" spans="5:7" s="1" customFormat="1" x14ac:dyDescent="0.2">
      <c r="E2414" s="3"/>
      <c r="F2414" s="131"/>
      <c r="G2414" s="15"/>
    </row>
    <row r="2415" spans="5:7" s="1" customFormat="1" x14ac:dyDescent="0.2">
      <c r="E2415" s="3"/>
      <c r="F2415" s="131"/>
      <c r="G2415" s="15"/>
    </row>
    <row r="2416" spans="5:7" s="1" customFormat="1" x14ac:dyDescent="0.2">
      <c r="E2416" s="3"/>
      <c r="F2416" s="131"/>
      <c r="G2416" s="15"/>
    </row>
    <row r="2417" spans="5:7" s="1" customFormat="1" x14ac:dyDescent="0.2">
      <c r="E2417" s="3"/>
      <c r="F2417" s="131"/>
      <c r="G2417" s="15"/>
    </row>
    <row r="2418" spans="5:7" s="1" customFormat="1" x14ac:dyDescent="0.2">
      <c r="E2418" s="3"/>
      <c r="F2418" s="131"/>
      <c r="G2418" s="15"/>
    </row>
    <row r="2419" spans="5:7" s="1" customFormat="1" x14ac:dyDescent="0.2">
      <c r="E2419" s="3"/>
      <c r="F2419" s="131"/>
      <c r="G2419" s="15"/>
    </row>
    <row r="2420" spans="5:7" s="1" customFormat="1" x14ac:dyDescent="0.2">
      <c r="E2420" s="3"/>
      <c r="F2420" s="131"/>
      <c r="G2420" s="15"/>
    </row>
    <row r="2421" spans="5:7" s="1" customFormat="1" x14ac:dyDescent="0.2">
      <c r="E2421" s="3"/>
      <c r="F2421" s="131"/>
      <c r="G2421" s="15"/>
    </row>
    <row r="2422" spans="5:7" s="1" customFormat="1" x14ac:dyDescent="0.2">
      <c r="E2422" s="3"/>
      <c r="F2422" s="131"/>
      <c r="G2422" s="15"/>
    </row>
    <row r="2423" spans="5:7" s="1" customFormat="1" x14ac:dyDescent="0.2">
      <c r="E2423" s="3"/>
      <c r="F2423" s="131"/>
      <c r="G2423" s="15"/>
    </row>
    <row r="2424" spans="5:7" s="1" customFormat="1" x14ac:dyDescent="0.2">
      <c r="E2424" s="3"/>
      <c r="F2424" s="131"/>
      <c r="G2424" s="15"/>
    </row>
    <row r="2425" spans="5:7" s="1" customFormat="1" x14ac:dyDescent="0.2">
      <c r="E2425" s="3"/>
      <c r="F2425" s="131"/>
      <c r="G2425" s="15"/>
    </row>
    <row r="2426" spans="5:7" s="1" customFormat="1" x14ac:dyDescent="0.2">
      <c r="E2426" s="3"/>
      <c r="F2426" s="131"/>
      <c r="G2426" s="15"/>
    </row>
    <row r="2427" spans="5:7" s="1" customFormat="1" x14ac:dyDescent="0.2">
      <c r="E2427" s="3"/>
      <c r="F2427" s="131"/>
      <c r="G2427" s="15"/>
    </row>
    <row r="2428" spans="5:7" s="1" customFormat="1" x14ac:dyDescent="0.2">
      <c r="E2428" s="3"/>
      <c r="F2428" s="131"/>
      <c r="G2428" s="15"/>
    </row>
    <row r="2429" spans="5:7" s="1" customFormat="1" x14ac:dyDescent="0.2">
      <c r="E2429" s="3"/>
      <c r="F2429" s="131"/>
      <c r="G2429" s="15"/>
    </row>
    <row r="2430" spans="5:7" s="1" customFormat="1" x14ac:dyDescent="0.2">
      <c r="E2430" s="3"/>
      <c r="F2430" s="131"/>
      <c r="G2430" s="15"/>
    </row>
    <row r="2431" spans="5:7" s="1" customFormat="1" x14ac:dyDescent="0.2">
      <c r="E2431" s="3"/>
      <c r="F2431" s="131"/>
      <c r="G2431" s="15"/>
    </row>
    <row r="2432" spans="5:7" s="1" customFormat="1" x14ac:dyDescent="0.2">
      <c r="E2432" s="3"/>
      <c r="F2432" s="131"/>
      <c r="G2432" s="15"/>
    </row>
    <row r="2433" spans="5:7" s="1" customFormat="1" x14ac:dyDescent="0.2">
      <c r="E2433" s="3"/>
      <c r="F2433" s="131"/>
      <c r="G2433" s="15"/>
    </row>
    <row r="2434" spans="5:7" s="1" customFormat="1" x14ac:dyDescent="0.2">
      <c r="E2434" s="3"/>
      <c r="F2434" s="131"/>
      <c r="G2434" s="15"/>
    </row>
    <row r="2435" spans="5:7" s="1" customFormat="1" x14ac:dyDescent="0.2">
      <c r="E2435" s="3"/>
      <c r="F2435" s="131"/>
      <c r="G2435" s="15"/>
    </row>
    <row r="2436" spans="5:7" s="1" customFormat="1" x14ac:dyDescent="0.2">
      <c r="E2436" s="3"/>
      <c r="F2436" s="131"/>
      <c r="G2436" s="15"/>
    </row>
    <row r="2437" spans="5:7" s="1" customFormat="1" x14ac:dyDescent="0.2">
      <c r="E2437" s="3"/>
      <c r="F2437" s="131"/>
      <c r="G2437" s="15"/>
    </row>
    <row r="2438" spans="5:7" s="1" customFormat="1" x14ac:dyDescent="0.2">
      <c r="E2438" s="3"/>
      <c r="F2438" s="131"/>
      <c r="G2438" s="15"/>
    </row>
    <row r="2439" spans="5:7" s="1" customFormat="1" x14ac:dyDescent="0.2">
      <c r="E2439" s="3"/>
      <c r="F2439" s="131"/>
      <c r="G2439" s="15"/>
    </row>
    <row r="2440" spans="5:7" s="1" customFormat="1" x14ac:dyDescent="0.2">
      <c r="E2440" s="3"/>
      <c r="F2440" s="131"/>
      <c r="G2440" s="15"/>
    </row>
    <row r="2441" spans="5:7" s="1" customFormat="1" x14ac:dyDescent="0.2">
      <c r="E2441" s="3"/>
      <c r="F2441" s="131"/>
      <c r="G2441" s="15"/>
    </row>
    <row r="2442" spans="5:7" s="1" customFormat="1" x14ac:dyDescent="0.2">
      <c r="E2442" s="3"/>
      <c r="F2442" s="131"/>
      <c r="G2442" s="15"/>
    </row>
    <row r="2443" spans="5:7" s="1" customFormat="1" x14ac:dyDescent="0.2">
      <c r="E2443" s="3"/>
      <c r="F2443" s="131"/>
      <c r="G2443" s="15"/>
    </row>
    <row r="2444" spans="5:7" s="1" customFormat="1" x14ac:dyDescent="0.2">
      <c r="E2444" s="3"/>
      <c r="F2444" s="131"/>
      <c r="G2444" s="15"/>
    </row>
    <row r="2445" spans="5:7" s="1" customFormat="1" x14ac:dyDescent="0.2">
      <c r="E2445" s="3"/>
      <c r="F2445" s="131"/>
      <c r="G2445" s="15"/>
    </row>
    <row r="2446" spans="5:7" s="1" customFormat="1" x14ac:dyDescent="0.2">
      <c r="E2446" s="3"/>
      <c r="F2446" s="131"/>
      <c r="G2446" s="15"/>
    </row>
    <row r="2447" spans="5:7" s="1" customFormat="1" x14ac:dyDescent="0.2">
      <c r="E2447" s="3"/>
      <c r="F2447" s="131"/>
      <c r="G2447" s="15"/>
    </row>
    <row r="2448" spans="5:7" s="1" customFormat="1" x14ac:dyDescent="0.2">
      <c r="E2448" s="3"/>
      <c r="F2448" s="131"/>
      <c r="G2448" s="15"/>
    </row>
    <row r="2449" spans="5:7" s="1" customFormat="1" x14ac:dyDescent="0.2">
      <c r="E2449" s="3"/>
      <c r="F2449" s="131"/>
      <c r="G2449" s="15"/>
    </row>
    <row r="2450" spans="5:7" s="1" customFormat="1" x14ac:dyDescent="0.2">
      <c r="E2450" s="3"/>
      <c r="F2450" s="131"/>
      <c r="G2450" s="15"/>
    </row>
    <row r="2451" spans="5:7" s="1" customFormat="1" x14ac:dyDescent="0.2">
      <c r="E2451" s="3"/>
      <c r="F2451" s="131"/>
      <c r="G2451" s="15"/>
    </row>
    <row r="2452" spans="5:7" s="1" customFormat="1" x14ac:dyDescent="0.2">
      <c r="E2452" s="3"/>
      <c r="F2452" s="131"/>
      <c r="G2452" s="15"/>
    </row>
    <row r="2453" spans="5:7" s="1" customFormat="1" x14ac:dyDescent="0.2">
      <c r="E2453" s="3"/>
      <c r="F2453" s="131"/>
      <c r="G2453" s="15"/>
    </row>
    <row r="2454" spans="5:7" s="1" customFormat="1" x14ac:dyDescent="0.2">
      <c r="E2454" s="3"/>
      <c r="F2454" s="131"/>
      <c r="G2454" s="15"/>
    </row>
    <row r="2455" spans="5:7" s="1" customFormat="1" x14ac:dyDescent="0.2">
      <c r="E2455" s="3"/>
      <c r="F2455" s="131"/>
      <c r="G2455" s="15"/>
    </row>
    <row r="2456" spans="5:7" s="1" customFormat="1" x14ac:dyDescent="0.2">
      <c r="E2456" s="3"/>
      <c r="F2456" s="131"/>
      <c r="G2456" s="15"/>
    </row>
    <row r="2457" spans="5:7" s="1" customFormat="1" x14ac:dyDescent="0.2">
      <c r="E2457" s="3"/>
      <c r="F2457" s="131"/>
      <c r="G2457" s="15"/>
    </row>
    <row r="2458" spans="5:7" s="1" customFormat="1" x14ac:dyDescent="0.2">
      <c r="E2458" s="3"/>
      <c r="F2458" s="131"/>
      <c r="G2458" s="15"/>
    </row>
    <row r="2459" spans="5:7" s="1" customFormat="1" x14ac:dyDescent="0.2">
      <c r="E2459" s="3"/>
      <c r="F2459" s="131"/>
      <c r="G2459" s="15"/>
    </row>
    <row r="2460" spans="5:7" s="1" customFormat="1" x14ac:dyDescent="0.2">
      <c r="E2460" s="3"/>
      <c r="F2460" s="131"/>
      <c r="G2460" s="15"/>
    </row>
    <row r="2461" spans="5:7" s="1" customFormat="1" x14ac:dyDescent="0.2">
      <c r="E2461" s="3"/>
      <c r="F2461" s="131"/>
      <c r="G2461" s="15"/>
    </row>
    <row r="2462" spans="5:7" s="1" customFormat="1" x14ac:dyDescent="0.2">
      <c r="E2462" s="3"/>
      <c r="F2462" s="131"/>
      <c r="G2462" s="15"/>
    </row>
    <row r="2463" spans="5:7" s="1" customFormat="1" x14ac:dyDescent="0.2">
      <c r="E2463" s="3"/>
      <c r="F2463" s="131"/>
      <c r="G2463" s="15"/>
    </row>
    <row r="2464" spans="5:7" s="1" customFormat="1" x14ac:dyDescent="0.2">
      <c r="E2464" s="3"/>
      <c r="F2464" s="131"/>
      <c r="G2464" s="15"/>
    </row>
    <row r="2465" spans="5:7" s="1" customFormat="1" x14ac:dyDescent="0.2">
      <c r="E2465" s="3"/>
      <c r="F2465" s="131"/>
      <c r="G2465" s="15"/>
    </row>
    <row r="2466" spans="5:7" s="1" customFormat="1" x14ac:dyDescent="0.2">
      <c r="E2466" s="3"/>
      <c r="F2466" s="131"/>
      <c r="G2466" s="15"/>
    </row>
    <row r="2467" spans="5:7" s="1" customFormat="1" x14ac:dyDescent="0.2">
      <c r="E2467" s="3"/>
      <c r="F2467" s="131"/>
      <c r="G2467" s="15"/>
    </row>
    <row r="2468" spans="5:7" s="1" customFormat="1" x14ac:dyDescent="0.2">
      <c r="E2468" s="3"/>
      <c r="F2468" s="131"/>
      <c r="G2468" s="15"/>
    </row>
    <row r="2469" spans="5:7" s="1" customFormat="1" x14ac:dyDescent="0.2">
      <c r="E2469" s="3"/>
      <c r="F2469" s="131"/>
      <c r="G2469" s="15"/>
    </row>
    <row r="2470" spans="5:7" s="1" customFormat="1" x14ac:dyDescent="0.2">
      <c r="E2470" s="3"/>
      <c r="F2470" s="131"/>
      <c r="G2470" s="15"/>
    </row>
    <row r="2471" spans="5:7" s="1" customFormat="1" x14ac:dyDescent="0.2">
      <c r="E2471" s="3"/>
      <c r="F2471" s="131"/>
      <c r="G2471" s="15"/>
    </row>
    <row r="2472" spans="5:7" s="1" customFormat="1" x14ac:dyDescent="0.2">
      <c r="E2472" s="3"/>
      <c r="F2472" s="131"/>
      <c r="G2472" s="15"/>
    </row>
    <row r="2473" spans="5:7" s="1" customFormat="1" x14ac:dyDescent="0.2">
      <c r="E2473" s="3"/>
      <c r="F2473" s="131"/>
      <c r="G2473" s="15"/>
    </row>
    <row r="2474" spans="5:7" s="1" customFormat="1" x14ac:dyDescent="0.2">
      <c r="E2474" s="3"/>
      <c r="F2474" s="131"/>
      <c r="G2474" s="15"/>
    </row>
    <row r="2475" spans="5:7" s="1" customFormat="1" x14ac:dyDescent="0.2">
      <c r="E2475" s="3"/>
      <c r="F2475" s="131"/>
      <c r="G2475" s="15"/>
    </row>
    <row r="2476" spans="5:7" s="1" customFormat="1" x14ac:dyDescent="0.2">
      <c r="E2476" s="3"/>
      <c r="F2476" s="131"/>
      <c r="G2476" s="15"/>
    </row>
    <row r="2477" spans="5:7" s="1" customFormat="1" x14ac:dyDescent="0.2">
      <c r="E2477" s="3"/>
      <c r="F2477" s="131"/>
      <c r="G2477" s="15"/>
    </row>
    <row r="2478" spans="5:7" s="1" customFormat="1" x14ac:dyDescent="0.2">
      <c r="E2478" s="3"/>
      <c r="F2478" s="131"/>
      <c r="G2478" s="15"/>
    </row>
    <row r="2479" spans="5:7" s="1" customFormat="1" x14ac:dyDescent="0.2">
      <c r="E2479" s="3"/>
      <c r="F2479" s="131"/>
      <c r="G2479" s="15"/>
    </row>
    <row r="2480" spans="5:7" s="1" customFormat="1" x14ac:dyDescent="0.2">
      <c r="E2480" s="3"/>
      <c r="F2480" s="131"/>
      <c r="G2480" s="15"/>
    </row>
    <row r="2481" spans="5:7" s="1" customFormat="1" x14ac:dyDescent="0.2">
      <c r="E2481" s="3"/>
      <c r="F2481" s="131"/>
      <c r="G2481" s="15"/>
    </row>
    <row r="2482" spans="5:7" s="1" customFormat="1" x14ac:dyDescent="0.2">
      <c r="E2482" s="3"/>
      <c r="F2482" s="131"/>
      <c r="G2482" s="15"/>
    </row>
    <row r="2483" spans="5:7" s="1" customFormat="1" x14ac:dyDescent="0.2">
      <c r="E2483" s="3"/>
      <c r="F2483" s="131"/>
      <c r="G2483" s="15"/>
    </row>
    <row r="2484" spans="5:7" s="1" customFormat="1" x14ac:dyDescent="0.2">
      <c r="E2484" s="3"/>
      <c r="F2484" s="131"/>
      <c r="G2484" s="15"/>
    </row>
    <row r="2485" spans="5:7" s="1" customFormat="1" x14ac:dyDescent="0.2">
      <c r="E2485" s="3"/>
      <c r="F2485" s="131"/>
      <c r="G2485" s="15"/>
    </row>
    <row r="2486" spans="5:7" s="1" customFormat="1" x14ac:dyDescent="0.2">
      <c r="E2486" s="3"/>
      <c r="F2486" s="131"/>
      <c r="G2486" s="15"/>
    </row>
    <row r="2487" spans="5:7" s="1" customFormat="1" x14ac:dyDescent="0.2">
      <c r="E2487" s="3"/>
      <c r="F2487" s="131"/>
      <c r="G2487" s="15"/>
    </row>
    <row r="2488" spans="5:7" s="1" customFormat="1" x14ac:dyDescent="0.2">
      <c r="E2488" s="3"/>
      <c r="F2488" s="131"/>
      <c r="G2488" s="15"/>
    </row>
    <row r="2489" spans="5:7" s="1" customFormat="1" x14ac:dyDescent="0.2">
      <c r="E2489" s="3"/>
      <c r="F2489" s="131"/>
      <c r="G2489" s="15"/>
    </row>
    <row r="2490" spans="5:7" s="1" customFormat="1" x14ac:dyDescent="0.2">
      <c r="E2490" s="3"/>
      <c r="F2490" s="131"/>
      <c r="G2490" s="15"/>
    </row>
    <row r="2491" spans="5:7" s="1" customFormat="1" x14ac:dyDescent="0.2">
      <c r="E2491" s="3"/>
      <c r="F2491" s="131"/>
      <c r="G2491" s="15"/>
    </row>
    <row r="2492" spans="5:7" s="1" customFormat="1" x14ac:dyDescent="0.2">
      <c r="E2492" s="3"/>
      <c r="F2492" s="131"/>
      <c r="G2492" s="15"/>
    </row>
    <row r="2493" spans="5:7" s="1" customFormat="1" x14ac:dyDescent="0.2">
      <c r="E2493" s="3"/>
      <c r="F2493" s="131"/>
      <c r="G2493" s="15"/>
    </row>
    <row r="2494" spans="5:7" s="1" customFormat="1" x14ac:dyDescent="0.2">
      <c r="E2494" s="3"/>
      <c r="F2494" s="131"/>
      <c r="G2494" s="15"/>
    </row>
    <row r="2495" spans="5:7" s="1" customFormat="1" x14ac:dyDescent="0.2">
      <c r="E2495" s="3"/>
      <c r="F2495" s="131"/>
      <c r="G2495" s="15"/>
    </row>
    <row r="2496" spans="5:7" s="1" customFormat="1" x14ac:dyDescent="0.2">
      <c r="E2496" s="3"/>
      <c r="F2496" s="131"/>
      <c r="G2496" s="15"/>
    </row>
    <row r="2497" spans="5:7" s="1" customFormat="1" x14ac:dyDescent="0.2">
      <c r="E2497" s="3"/>
      <c r="F2497" s="131"/>
      <c r="G2497" s="15"/>
    </row>
    <row r="2498" spans="5:7" s="1" customFormat="1" x14ac:dyDescent="0.2">
      <c r="E2498" s="3"/>
      <c r="F2498" s="131"/>
      <c r="G2498" s="15"/>
    </row>
    <row r="2499" spans="5:7" s="1" customFormat="1" x14ac:dyDescent="0.2">
      <c r="E2499" s="3"/>
      <c r="F2499" s="131"/>
      <c r="G2499" s="15"/>
    </row>
    <row r="2500" spans="5:7" s="1" customFormat="1" x14ac:dyDescent="0.2">
      <c r="E2500" s="3"/>
      <c r="F2500" s="131"/>
      <c r="G2500" s="15"/>
    </row>
    <row r="2501" spans="5:7" s="1" customFormat="1" x14ac:dyDescent="0.2">
      <c r="E2501" s="3"/>
      <c r="F2501" s="131"/>
      <c r="G2501" s="15"/>
    </row>
    <row r="2502" spans="5:7" s="1" customFormat="1" x14ac:dyDescent="0.2">
      <c r="E2502" s="3"/>
      <c r="F2502" s="131"/>
      <c r="G2502" s="15"/>
    </row>
    <row r="2503" spans="5:7" s="1" customFormat="1" x14ac:dyDescent="0.2">
      <c r="E2503" s="3"/>
      <c r="F2503" s="131"/>
      <c r="G2503" s="15"/>
    </row>
    <row r="2504" spans="5:7" s="1" customFormat="1" x14ac:dyDescent="0.2">
      <c r="E2504" s="3"/>
      <c r="F2504" s="131"/>
      <c r="G2504" s="15"/>
    </row>
    <row r="2505" spans="5:7" s="1" customFormat="1" x14ac:dyDescent="0.2">
      <c r="E2505" s="3"/>
      <c r="F2505" s="131"/>
      <c r="G2505" s="15"/>
    </row>
    <row r="2506" spans="5:7" s="1" customFormat="1" x14ac:dyDescent="0.2">
      <c r="E2506" s="3"/>
      <c r="F2506" s="131"/>
      <c r="G2506" s="15"/>
    </row>
    <row r="2507" spans="5:7" s="1" customFormat="1" x14ac:dyDescent="0.2">
      <c r="E2507" s="3"/>
      <c r="F2507" s="131"/>
      <c r="G2507" s="15"/>
    </row>
    <row r="2508" spans="5:7" s="1" customFormat="1" x14ac:dyDescent="0.2">
      <c r="E2508" s="3"/>
      <c r="F2508" s="131"/>
      <c r="G2508" s="15"/>
    </row>
    <row r="2509" spans="5:7" s="1" customFormat="1" x14ac:dyDescent="0.2">
      <c r="E2509" s="3"/>
      <c r="F2509" s="131"/>
      <c r="G2509" s="15"/>
    </row>
    <row r="2510" spans="5:7" s="1" customFormat="1" x14ac:dyDescent="0.2">
      <c r="E2510" s="3"/>
      <c r="F2510" s="131"/>
      <c r="G2510" s="15"/>
    </row>
    <row r="2511" spans="5:7" s="1" customFormat="1" x14ac:dyDescent="0.2">
      <c r="E2511" s="3"/>
      <c r="F2511" s="131"/>
      <c r="G2511" s="15"/>
    </row>
    <row r="2512" spans="5:7" s="1" customFormat="1" x14ac:dyDescent="0.2">
      <c r="E2512" s="3"/>
      <c r="F2512" s="131"/>
      <c r="G2512" s="15"/>
    </row>
    <row r="2513" spans="5:7" s="1" customFormat="1" x14ac:dyDescent="0.2">
      <c r="E2513" s="3"/>
      <c r="F2513" s="131"/>
      <c r="G2513" s="15"/>
    </row>
    <row r="2514" spans="5:7" s="1" customFormat="1" x14ac:dyDescent="0.2">
      <c r="E2514" s="3"/>
      <c r="F2514" s="131"/>
      <c r="G2514" s="15"/>
    </row>
    <row r="2515" spans="5:7" s="1" customFormat="1" x14ac:dyDescent="0.2">
      <c r="E2515" s="3"/>
      <c r="F2515" s="131"/>
      <c r="G2515" s="15"/>
    </row>
    <row r="2516" spans="5:7" s="1" customFormat="1" x14ac:dyDescent="0.2">
      <c r="E2516" s="3"/>
      <c r="F2516" s="131"/>
      <c r="G2516" s="15"/>
    </row>
    <row r="2517" spans="5:7" s="1" customFormat="1" x14ac:dyDescent="0.2">
      <c r="E2517" s="3"/>
      <c r="F2517" s="131"/>
      <c r="G2517" s="15"/>
    </row>
    <row r="2518" spans="5:7" s="1" customFormat="1" x14ac:dyDescent="0.2">
      <c r="E2518" s="3"/>
      <c r="F2518" s="131"/>
      <c r="G2518" s="15"/>
    </row>
    <row r="2519" spans="5:7" s="1" customFormat="1" x14ac:dyDescent="0.2">
      <c r="E2519" s="3"/>
      <c r="F2519" s="131"/>
      <c r="G2519" s="15"/>
    </row>
    <row r="2520" spans="5:7" s="1" customFormat="1" x14ac:dyDescent="0.2">
      <c r="E2520" s="3"/>
      <c r="F2520" s="131"/>
      <c r="G2520" s="15"/>
    </row>
    <row r="2521" spans="5:7" s="1" customFormat="1" x14ac:dyDescent="0.2">
      <c r="E2521" s="3"/>
      <c r="F2521" s="131"/>
      <c r="G2521" s="15"/>
    </row>
    <row r="2522" spans="5:7" s="1" customFormat="1" x14ac:dyDescent="0.2">
      <c r="E2522" s="3"/>
      <c r="F2522" s="131"/>
      <c r="G2522" s="15"/>
    </row>
    <row r="2523" spans="5:7" s="1" customFormat="1" x14ac:dyDescent="0.2">
      <c r="E2523" s="3"/>
      <c r="F2523" s="131"/>
      <c r="G2523" s="15"/>
    </row>
    <row r="2524" spans="5:7" s="1" customFormat="1" x14ac:dyDescent="0.2">
      <c r="E2524" s="3"/>
      <c r="F2524" s="131"/>
      <c r="G2524" s="15"/>
    </row>
    <row r="2525" spans="5:7" s="1" customFormat="1" x14ac:dyDescent="0.2">
      <c r="E2525" s="3"/>
      <c r="F2525" s="131"/>
      <c r="G2525" s="15"/>
    </row>
    <row r="2526" spans="5:7" s="1" customFormat="1" x14ac:dyDescent="0.2">
      <c r="E2526" s="3"/>
      <c r="F2526" s="131"/>
      <c r="G2526" s="15"/>
    </row>
    <row r="2527" spans="5:7" s="1" customFormat="1" x14ac:dyDescent="0.2">
      <c r="E2527" s="3"/>
      <c r="F2527" s="131"/>
      <c r="G2527" s="15"/>
    </row>
    <row r="2528" spans="5:7" s="1" customFormat="1" x14ac:dyDescent="0.2">
      <c r="E2528" s="3"/>
      <c r="F2528" s="131"/>
      <c r="G2528" s="15"/>
    </row>
    <row r="2529" spans="5:7" s="1" customFormat="1" x14ac:dyDescent="0.2">
      <c r="E2529" s="3"/>
      <c r="F2529" s="131"/>
      <c r="G2529" s="15"/>
    </row>
    <row r="2530" spans="5:7" s="1" customFormat="1" x14ac:dyDescent="0.2">
      <c r="E2530" s="3"/>
      <c r="F2530" s="131"/>
      <c r="G2530" s="15"/>
    </row>
    <row r="2531" spans="5:7" s="1" customFormat="1" x14ac:dyDescent="0.2">
      <c r="E2531" s="3"/>
      <c r="F2531" s="131"/>
      <c r="G2531" s="15"/>
    </row>
    <row r="2532" spans="5:7" s="1" customFormat="1" x14ac:dyDescent="0.2">
      <c r="E2532" s="3"/>
      <c r="F2532" s="131"/>
      <c r="G2532" s="15"/>
    </row>
    <row r="2533" spans="5:7" s="1" customFormat="1" x14ac:dyDescent="0.2">
      <c r="E2533" s="3"/>
      <c r="F2533" s="131"/>
      <c r="G2533" s="15"/>
    </row>
    <row r="2534" spans="5:7" s="1" customFormat="1" x14ac:dyDescent="0.2">
      <c r="E2534" s="3"/>
      <c r="F2534" s="131"/>
      <c r="G2534" s="15"/>
    </row>
    <row r="2535" spans="5:7" s="1" customFormat="1" x14ac:dyDescent="0.2">
      <c r="E2535" s="3"/>
      <c r="F2535" s="131"/>
      <c r="G2535" s="15"/>
    </row>
    <row r="2536" spans="5:7" s="1" customFormat="1" x14ac:dyDescent="0.2">
      <c r="E2536" s="3"/>
      <c r="F2536" s="131"/>
      <c r="G2536" s="15"/>
    </row>
    <row r="2537" spans="5:7" s="1" customFormat="1" x14ac:dyDescent="0.2">
      <c r="E2537" s="3"/>
      <c r="F2537" s="131"/>
      <c r="G2537" s="15"/>
    </row>
    <row r="2538" spans="5:7" s="1" customFormat="1" x14ac:dyDescent="0.2">
      <c r="E2538" s="3"/>
      <c r="F2538" s="131"/>
      <c r="G2538" s="15"/>
    </row>
    <row r="2539" spans="5:7" s="1" customFormat="1" x14ac:dyDescent="0.2">
      <c r="E2539" s="3"/>
      <c r="F2539" s="131"/>
      <c r="G2539" s="15"/>
    </row>
    <row r="2540" spans="5:7" s="1" customFormat="1" x14ac:dyDescent="0.2">
      <c r="E2540" s="3"/>
      <c r="F2540" s="131"/>
      <c r="G2540" s="15"/>
    </row>
    <row r="2541" spans="5:7" s="1" customFormat="1" x14ac:dyDescent="0.2">
      <c r="E2541" s="3"/>
      <c r="F2541" s="131"/>
      <c r="G2541" s="15"/>
    </row>
    <row r="2542" spans="5:7" s="1" customFormat="1" x14ac:dyDescent="0.2">
      <c r="E2542" s="3"/>
      <c r="F2542" s="131"/>
      <c r="G2542" s="15"/>
    </row>
    <row r="2543" spans="5:7" s="1" customFormat="1" x14ac:dyDescent="0.2">
      <c r="E2543" s="3"/>
      <c r="F2543" s="131"/>
      <c r="G2543" s="15"/>
    </row>
    <row r="2544" spans="5:7" s="1" customFormat="1" x14ac:dyDescent="0.2">
      <c r="E2544" s="3"/>
      <c r="F2544" s="131"/>
      <c r="G2544" s="15"/>
    </row>
    <row r="2545" spans="5:7" s="1" customFormat="1" x14ac:dyDescent="0.2">
      <c r="E2545" s="3"/>
      <c r="F2545" s="131"/>
      <c r="G2545" s="15"/>
    </row>
    <row r="2546" spans="5:7" s="1" customFormat="1" x14ac:dyDescent="0.2">
      <c r="E2546" s="3"/>
      <c r="F2546" s="131"/>
      <c r="G2546" s="15"/>
    </row>
    <row r="2547" spans="5:7" s="1" customFormat="1" x14ac:dyDescent="0.2">
      <c r="E2547" s="3"/>
      <c r="F2547" s="131"/>
      <c r="G2547" s="15"/>
    </row>
    <row r="2548" spans="5:7" s="1" customFormat="1" x14ac:dyDescent="0.2">
      <c r="E2548" s="3"/>
      <c r="F2548" s="131"/>
      <c r="G2548" s="15"/>
    </row>
    <row r="2549" spans="5:7" s="1" customFormat="1" x14ac:dyDescent="0.2">
      <c r="E2549" s="3"/>
      <c r="F2549" s="131"/>
      <c r="G2549" s="15"/>
    </row>
    <row r="2550" spans="5:7" s="1" customFormat="1" x14ac:dyDescent="0.2">
      <c r="E2550" s="3"/>
      <c r="F2550" s="131"/>
      <c r="G2550" s="15"/>
    </row>
    <row r="2551" spans="5:7" s="1" customFormat="1" x14ac:dyDescent="0.2">
      <c r="E2551" s="3"/>
      <c r="F2551" s="131"/>
      <c r="G2551" s="15"/>
    </row>
    <row r="2552" spans="5:7" s="1" customFormat="1" x14ac:dyDescent="0.2">
      <c r="E2552" s="3"/>
      <c r="F2552" s="131"/>
      <c r="G2552" s="15"/>
    </row>
    <row r="2553" spans="5:7" s="1" customFormat="1" x14ac:dyDescent="0.2">
      <c r="E2553" s="3"/>
      <c r="F2553" s="131"/>
      <c r="G2553" s="15"/>
    </row>
    <row r="2554" spans="5:7" s="1" customFormat="1" x14ac:dyDescent="0.2">
      <c r="E2554" s="3"/>
      <c r="F2554" s="131"/>
      <c r="G2554" s="15"/>
    </row>
    <row r="2555" spans="5:7" s="1" customFormat="1" x14ac:dyDescent="0.2">
      <c r="E2555" s="3"/>
      <c r="F2555" s="131"/>
      <c r="G2555" s="15"/>
    </row>
    <row r="2556" spans="5:7" s="1" customFormat="1" x14ac:dyDescent="0.2">
      <c r="E2556" s="3"/>
      <c r="F2556" s="131"/>
      <c r="G2556" s="15"/>
    </row>
    <row r="2557" spans="5:7" s="1" customFormat="1" x14ac:dyDescent="0.2">
      <c r="E2557" s="3"/>
      <c r="F2557" s="131"/>
      <c r="G2557" s="15"/>
    </row>
    <row r="2558" spans="5:7" s="1" customFormat="1" x14ac:dyDescent="0.2">
      <c r="E2558" s="3"/>
      <c r="F2558" s="131"/>
      <c r="G2558" s="15"/>
    </row>
    <row r="2559" spans="5:7" s="1" customFormat="1" x14ac:dyDescent="0.2">
      <c r="E2559" s="3"/>
      <c r="F2559" s="131"/>
      <c r="G2559" s="15"/>
    </row>
    <row r="2560" spans="5:7" s="1" customFormat="1" x14ac:dyDescent="0.2">
      <c r="E2560" s="3"/>
      <c r="F2560" s="131"/>
      <c r="G2560" s="15"/>
    </row>
    <row r="2561" spans="5:7" s="1" customFormat="1" x14ac:dyDescent="0.2">
      <c r="E2561" s="3"/>
      <c r="F2561" s="131"/>
      <c r="G2561" s="15"/>
    </row>
    <row r="2562" spans="5:7" s="1" customFormat="1" x14ac:dyDescent="0.2">
      <c r="E2562" s="3"/>
      <c r="F2562" s="131"/>
      <c r="G2562" s="15"/>
    </row>
    <row r="2563" spans="5:7" s="1" customFormat="1" x14ac:dyDescent="0.2">
      <c r="E2563" s="3"/>
      <c r="F2563" s="131"/>
      <c r="G2563" s="15"/>
    </row>
    <row r="2564" spans="5:7" s="1" customFormat="1" x14ac:dyDescent="0.2">
      <c r="E2564" s="3"/>
      <c r="F2564" s="131"/>
      <c r="G2564" s="15"/>
    </row>
    <row r="2565" spans="5:7" s="1" customFormat="1" x14ac:dyDescent="0.2">
      <c r="E2565" s="3"/>
      <c r="F2565" s="131"/>
      <c r="G2565" s="15"/>
    </row>
    <row r="2566" spans="5:7" s="1" customFormat="1" x14ac:dyDescent="0.2">
      <c r="E2566" s="3"/>
      <c r="F2566" s="131"/>
      <c r="G2566" s="15"/>
    </row>
    <row r="2567" spans="5:7" s="1" customFormat="1" x14ac:dyDescent="0.2">
      <c r="E2567" s="3"/>
      <c r="F2567" s="131"/>
      <c r="G2567" s="15"/>
    </row>
    <row r="2568" spans="5:7" s="1" customFormat="1" x14ac:dyDescent="0.2">
      <c r="E2568" s="3"/>
      <c r="F2568" s="131"/>
      <c r="G2568" s="15"/>
    </row>
    <row r="2569" spans="5:7" s="1" customFormat="1" x14ac:dyDescent="0.2">
      <c r="E2569" s="3"/>
      <c r="F2569" s="131"/>
      <c r="G2569" s="15"/>
    </row>
    <row r="2570" spans="5:7" s="1" customFormat="1" x14ac:dyDescent="0.2">
      <c r="E2570" s="3"/>
      <c r="F2570" s="131"/>
      <c r="G2570" s="15"/>
    </row>
    <row r="2571" spans="5:7" s="1" customFormat="1" x14ac:dyDescent="0.2">
      <c r="E2571" s="3"/>
      <c r="F2571" s="131"/>
      <c r="G2571" s="15"/>
    </row>
    <row r="2572" spans="5:7" s="1" customFormat="1" x14ac:dyDescent="0.2">
      <c r="E2572" s="3"/>
      <c r="F2572" s="131"/>
      <c r="G2572" s="15"/>
    </row>
    <row r="2573" spans="5:7" s="1" customFormat="1" x14ac:dyDescent="0.2">
      <c r="E2573" s="3"/>
      <c r="F2573" s="131"/>
      <c r="G2573" s="15"/>
    </row>
    <row r="2574" spans="5:7" s="1" customFormat="1" x14ac:dyDescent="0.2">
      <c r="E2574" s="3"/>
      <c r="F2574" s="131"/>
      <c r="G2574" s="15"/>
    </row>
    <row r="2575" spans="5:7" s="1" customFormat="1" x14ac:dyDescent="0.2">
      <c r="E2575" s="3"/>
      <c r="F2575" s="131"/>
      <c r="G2575" s="15"/>
    </row>
    <row r="2576" spans="5:7" s="1" customFormat="1" x14ac:dyDescent="0.2">
      <c r="E2576" s="3"/>
      <c r="F2576" s="131"/>
      <c r="G2576" s="15"/>
    </row>
    <row r="2577" spans="5:7" s="1" customFormat="1" x14ac:dyDescent="0.2">
      <c r="E2577" s="3"/>
      <c r="F2577" s="131"/>
      <c r="G2577" s="15"/>
    </row>
    <row r="2578" spans="5:7" s="1" customFormat="1" x14ac:dyDescent="0.2">
      <c r="E2578" s="3"/>
      <c r="F2578" s="131"/>
      <c r="G2578" s="15"/>
    </row>
    <row r="2579" spans="5:7" s="1" customFormat="1" x14ac:dyDescent="0.2">
      <c r="E2579" s="3"/>
      <c r="F2579" s="131"/>
      <c r="G2579" s="15"/>
    </row>
    <row r="2580" spans="5:7" s="1" customFormat="1" x14ac:dyDescent="0.2">
      <c r="E2580" s="3"/>
      <c r="F2580" s="131"/>
      <c r="G2580" s="15"/>
    </row>
    <row r="2581" spans="5:7" s="1" customFormat="1" x14ac:dyDescent="0.2">
      <c r="E2581" s="3"/>
      <c r="F2581" s="131"/>
      <c r="G2581" s="15"/>
    </row>
    <row r="2582" spans="5:7" s="1" customFormat="1" x14ac:dyDescent="0.2">
      <c r="E2582" s="3"/>
      <c r="F2582" s="131"/>
      <c r="G2582" s="15"/>
    </row>
    <row r="2583" spans="5:7" s="1" customFormat="1" x14ac:dyDescent="0.2">
      <c r="E2583" s="3"/>
      <c r="F2583" s="131"/>
      <c r="G2583" s="15"/>
    </row>
    <row r="2584" spans="5:7" s="1" customFormat="1" x14ac:dyDescent="0.2">
      <c r="E2584" s="3"/>
      <c r="F2584" s="131"/>
      <c r="G2584" s="15"/>
    </row>
    <row r="2585" spans="5:7" s="1" customFormat="1" x14ac:dyDescent="0.2">
      <c r="E2585" s="3"/>
      <c r="F2585" s="131"/>
      <c r="G2585" s="15"/>
    </row>
    <row r="2586" spans="5:7" s="1" customFormat="1" x14ac:dyDescent="0.2">
      <c r="E2586" s="3"/>
      <c r="F2586" s="131"/>
      <c r="G2586" s="15"/>
    </row>
    <row r="2587" spans="5:7" s="1" customFormat="1" x14ac:dyDescent="0.2">
      <c r="E2587" s="3"/>
      <c r="F2587" s="131"/>
      <c r="G2587" s="15"/>
    </row>
    <row r="2588" spans="5:7" s="1" customFormat="1" x14ac:dyDescent="0.2">
      <c r="E2588" s="3"/>
      <c r="F2588" s="131"/>
      <c r="G2588" s="15"/>
    </row>
    <row r="2589" spans="5:7" s="1" customFormat="1" x14ac:dyDescent="0.2">
      <c r="E2589" s="3"/>
      <c r="F2589" s="131"/>
      <c r="G2589" s="15"/>
    </row>
    <row r="2590" spans="5:7" s="1" customFormat="1" x14ac:dyDescent="0.2">
      <c r="E2590" s="3"/>
      <c r="F2590" s="131"/>
      <c r="G2590" s="15"/>
    </row>
    <row r="2591" spans="5:7" s="1" customFormat="1" x14ac:dyDescent="0.2">
      <c r="E2591" s="3"/>
      <c r="F2591" s="131"/>
      <c r="G2591" s="15"/>
    </row>
    <row r="2592" spans="5:7" s="1" customFormat="1" x14ac:dyDescent="0.2">
      <c r="E2592" s="3"/>
      <c r="F2592" s="131"/>
      <c r="G2592" s="15"/>
    </row>
    <row r="2593" spans="5:7" s="1" customFormat="1" x14ac:dyDescent="0.2">
      <c r="E2593" s="3"/>
      <c r="F2593" s="131"/>
      <c r="G2593" s="15"/>
    </row>
    <row r="2594" spans="5:7" s="1" customFormat="1" x14ac:dyDescent="0.2">
      <c r="E2594" s="3"/>
      <c r="F2594" s="131"/>
      <c r="G2594" s="15"/>
    </row>
    <row r="2595" spans="5:7" s="1" customFormat="1" x14ac:dyDescent="0.2">
      <c r="E2595" s="3"/>
      <c r="F2595" s="131"/>
      <c r="G2595" s="15"/>
    </row>
    <row r="2596" spans="5:7" s="1" customFormat="1" x14ac:dyDescent="0.2">
      <c r="E2596" s="3"/>
      <c r="F2596" s="131"/>
      <c r="G2596" s="15"/>
    </row>
    <row r="2597" spans="5:7" s="1" customFormat="1" x14ac:dyDescent="0.2">
      <c r="E2597" s="3"/>
      <c r="F2597" s="131"/>
      <c r="G2597" s="15"/>
    </row>
    <row r="2598" spans="5:7" s="1" customFormat="1" x14ac:dyDescent="0.2">
      <c r="E2598" s="3"/>
      <c r="F2598" s="131"/>
      <c r="G2598" s="15"/>
    </row>
    <row r="2599" spans="5:7" s="1" customFormat="1" x14ac:dyDescent="0.2">
      <c r="E2599" s="3"/>
      <c r="F2599" s="131"/>
      <c r="G2599" s="15"/>
    </row>
    <row r="2600" spans="5:7" s="1" customFormat="1" x14ac:dyDescent="0.2">
      <c r="E2600" s="3"/>
      <c r="F2600" s="131"/>
      <c r="G2600" s="15"/>
    </row>
    <row r="2601" spans="5:7" s="1" customFormat="1" x14ac:dyDescent="0.2">
      <c r="E2601" s="3"/>
      <c r="F2601" s="131"/>
      <c r="G2601" s="15"/>
    </row>
    <row r="2602" spans="5:7" s="1" customFormat="1" x14ac:dyDescent="0.2">
      <c r="E2602" s="3"/>
      <c r="F2602" s="131"/>
      <c r="G2602" s="15"/>
    </row>
    <row r="2603" spans="5:7" s="1" customFormat="1" x14ac:dyDescent="0.2">
      <c r="E2603" s="3"/>
      <c r="F2603" s="131"/>
      <c r="G2603" s="15"/>
    </row>
    <row r="2604" spans="5:7" s="1" customFormat="1" x14ac:dyDescent="0.2">
      <c r="E2604" s="3"/>
      <c r="F2604" s="131"/>
      <c r="G2604" s="15"/>
    </row>
    <row r="2605" spans="5:7" s="1" customFormat="1" x14ac:dyDescent="0.2">
      <c r="E2605" s="3"/>
      <c r="F2605" s="131"/>
      <c r="G2605" s="15"/>
    </row>
    <row r="2606" spans="5:7" s="1" customFormat="1" x14ac:dyDescent="0.2">
      <c r="E2606" s="3"/>
      <c r="F2606" s="131"/>
      <c r="G2606" s="15"/>
    </row>
    <row r="2607" spans="5:7" s="1" customFormat="1" x14ac:dyDescent="0.2">
      <c r="E2607" s="3"/>
      <c r="F2607" s="131"/>
      <c r="G2607" s="15"/>
    </row>
    <row r="2608" spans="5:7" s="1" customFormat="1" x14ac:dyDescent="0.2">
      <c r="E2608" s="3"/>
      <c r="F2608" s="131"/>
      <c r="G2608" s="15"/>
    </row>
    <row r="2609" spans="5:7" s="1" customFormat="1" x14ac:dyDescent="0.2">
      <c r="E2609" s="3"/>
      <c r="F2609" s="131"/>
      <c r="G2609" s="15"/>
    </row>
    <row r="2610" spans="5:7" s="1" customFormat="1" x14ac:dyDescent="0.2">
      <c r="E2610" s="3"/>
      <c r="F2610" s="131"/>
      <c r="G2610" s="15"/>
    </row>
    <row r="2611" spans="5:7" s="1" customFormat="1" x14ac:dyDescent="0.2">
      <c r="E2611" s="3"/>
      <c r="F2611" s="131"/>
      <c r="G2611" s="15"/>
    </row>
    <row r="2612" spans="5:7" s="1" customFormat="1" x14ac:dyDescent="0.2">
      <c r="E2612" s="3"/>
      <c r="F2612" s="131"/>
      <c r="G2612" s="15"/>
    </row>
    <row r="2613" spans="5:7" s="1" customFormat="1" x14ac:dyDescent="0.2">
      <c r="E2613" s="3"/>
      <c r="F2613" s="131"/>
      <c r="G2613" s="15"/>
    </row>
    <row r="2614" spans="5:7" s="1" customFormat="1" x14ac:dyDescent="0.2">
      <c r="E2614" s="3"/>
      <c r="F2614" s="131"/>
      <c r="G2614" s="15"/>
    </row>
    <row r="2615" spans="5:7" s="1" customFormat="1" x14ac:dyDescent="0.2">
      <c r="E2615" s="3"/>
      <c r="F2615" s="131"/>
      <c r="G2615" s="15"/>
    </row>
    <row r="2616" spans="5:7" s="1" customFormat="1" x14ac:dyDescent="0.2">
      <c r="E2616" s="3"/>
      <c r="F2616" s="131"/>
      <c r="G2616" s="15"/>
    </row>
    <row r="2617" spans="5:7" s="1" customFormat="1" x14ac:dyDescent="0.2">
      <c r="E2617" s="3"/>
      <c r="F2617" s="131"/>
      <c r="G2617" s="15"/>
    </row>
    <row r="2618" spans="5:7" s="1" customFormat="1" x14ac:dyDescent="0.2">
      <c r="E2618" s="3"/>
      <c r="F2618" s="131"/>
      <c r="G2618" s="15"/>
    </row>
    <row r="2619" spans="5:7" s="1" customFormat="1" x14ac:dyDescent="0.2">
      <c r="E2619" s="3"/>
      <c r="F2619" s="131"/>
      <c r="G2619" s="15"/>
    </row>
    <row r="2620" spans="5:7" s="1" customFormat="1" x14ac:dyDescent="0.2">
      <c r="E2620" s="3"/>
      <c r="F2620" s="131"/>
      <c r="G2620" s="15"/>
    </row>
    <row r="2621" spans="5:7" s="1" customFormat="1" x14ac:dyDescent="0.2">
      <c r="E2621" s="3"/>
      <c r="F2621" s="131"/>
      <c r="G2621" s="15"/>
    </row>
    <row r="2622" spans="5:7" s="1" customFormat="1" x14ac:dyDescent="0.2">
      <c r="E2622" s="3"/>
      <c r="F2622" s="131"/>
      <c r="G2622" s="15"/>
    </row>
    <row r="2623" spans="5:7" s="1" customFormat="1" x14ac:dyDescent="0.2">
      <c r="E2623" s="3"/>
      <c r="F2623" s="131"/>
      <c r="G2623" s="15"/>
    </row>
    <row r="2624" spans="5:7" s="1" customFormat="1" x14ac:dyDescent="0.2">
      <c r="E2624" s="3"/>
      <c r="F2624" s="131"/>
      <c r="G2624" s="15"/>
    </row>
    <row r="2625" spans="5:7" s="1" customFormat="1" x14ac:dyDescent="0.2">
      <c r="E2625" s="3"/>
      <c r="F2625" s="131"/>
      <c r="G2625" s="15"/>
    </row>
    <row r="2626" spans="5:7" s="1" customFormat="1" x14ac:dyDescent="0.2">
      <c r="E2626" s="3"/>
      <c r="F2626" s="131"/>
      <c r="G2626" s="15"/>
    </row>
    <row r="2627" spans="5:7" s="1" customFormat="1" x14ac:dyDescent="0.2">
      <c r="E2627" s="3"/>
      <c r="F2627" s="131"/>
      <c r="G2627" s="15"/>
    </row>
    <row r="2628" spans="5:7" s="1" customFormat="1" x14ac:dyDescent="0.2">
      <c r="E2628" s="3"/>
      <c r="F2628" s="131"/>
      <c r="G2628" s="15"/>
    </row>
    <row r="2629" spans="5:7" s="1" customFormat="1" x14ac:dyDescent="0.2">
      <c r="E2629" s="3"/>
      <c r="F2629" s="131"/>
      <c r="G2629" s="15"/>
    </row>
    <row r="2630" spans="5:7" s="1" customFormat="1" x14ac:dyDescent="0.2">
      <c r="E2630" s="3"/>
      <c r="F2630" s="131"/>
      <c r="G2630" s="15"/>
    </row>
    <row r="2631" spans="5:7" s="1" customFormat="1" x14ac:dyDescent="0.2">
      <c r="E2631" s="3"/>
      <c r="F2631" s="131"/>
      <c r="G2631" s="15"/>
    </row>
    <row r="2632" spans="5:7" s="1" customFormat="1" x14ac:dyDescent="0.2">
      <c r="E2632" s="3"/>
      <c r="F2632" s="131"/>
      <c r="G2632" s="15"/>
    </row>
    <row r="2633" spans="5:7" s="1" customFormat="1" x14ac:dyDescent="0.2">
      <c r="E2633" s="3"/>
      <c r="F2633" s="131"/>
      <c r="G2633" s="15"/>
    </row>
    <row r="2634" spans="5:7" s="1" customFormat="1" x14ac:dyDescent="0.2">
      <c r="E2634" s="3"/>
      <c r="F2634" s="131"/>
      <c r="G2634" s="15"/>
    </row>
    <row r="2635" spans="5:7" s="1" customFormat="1" x14ac:dyDescent="0.2">
      <c r="E2635" s="3"/>
      <c r="F2635" s="131"/>
      <c r="G2635" s="15"/>
    </row>
    <row r="2636" spans="5:7" s="1" customFormat="1" x14ac:dyDescent="0.2">
      <c r="E2636" s="3"/>
      <c r="F2636" s="131"/>
      <c r="G2636" s="15"/>
    </row>
    <row r="2637" spans="5:7" s="1" customFormat="1" x14ac:dyDescent="0.2">
      <c r="E2637" s="3"/>
      <c r="F2637" s="131"/>
      <c r="G2637" s="15"/>
    </row>
    <row r="2638" spans="5:7" s="1" customFormat="1" x14ac:dyDescent="0.2">
      <c r="E2638" s="3"/>
      <c r="F2638" s="131"/>
      <c r="G2638" s="15"/>
    </row>
    <row r="2639" spans="5:7" s="1" customFormat="1" x14ac:dyDescent="0.2">
      <c r="E2639" s="3"/>
      <c r="F2639" s="131"/>
      <c r="G2639" s="15"/>
    </row>
    <row r="2640" spans="5:7" s="1" customFormat="1" x14ac:dyDescent="0.2">
      <c r="E2640" s="3"/>
      <c r="F2640" s="131"/>
      <c r="G2640" s="15"/>
    </row>
    <row r="2641" spans="5:7" s="1" customFormat="1" x14ac:dyDescent="0.2">
      <c r="E2641" s="3"/>
      <c r="F2641" s="131"/>
      <c r="G2641" s="15"/>
    </row>
    <row r="2642" spans="5:7" s="1" customFormat="1" x14ac:dyDescent="0.2">
      <c r="E2642" s="3"/>
      <c r="F2642" s="131"/>
      <c r="G2642" s="15"/>
    </row>
    <row r="2643" spans="5:7" s="1" customFormat="1" x14ac:dyDescent="0.2">
      <c r="E2643" s="3"/>
      <c r="F2643" s="131"/>
      <c r="G2643" s="15"/>
    </row>
    <row r="2644" spans="5:7" s="1" customFormat="1" x14ac:dyDescent="0.2">
      <c r="E2644" s="3"/>
      <c r="F2644" s="131"/>
      <c r="G2644" s="15"/>
    </row>
    <row r="2645" spans="5:7" s="1" customFormat="1" x14ac:dyDescent="0.2">
      <c r="E2645" s="3"/>
      <c r="F2645" s="131"/>
      <c r="G2645" s="15"/>
    </row>
    <row r="2646" spans="5:7" s="1" customFormat="1" x14ac:dyDescent="0.2">
      <c r="E2646" s="3"/>
      <c r="F2646" s="131"/>
      <c r="G2646" s="15"/>
    </row>
    <row r="2647" spans="5:7" s="1" customFormat="1" x14ac:dyDescent="0.2">
      <c r="E2647" s="3"/>
      <c r="F2647" s="131"/>
      <c r="G2647" s="15"/>
    </row>
    <row r="2648" spans="5:7" s="1" customFormat="1" x14ac:dyDescent="0.2">
      <c r="E2648" s="3"/>
      <c r="F2648" s="131"/>
      <c r="G2648" s="15"/>
    </row>
    <row r="2649" spans="5:7" s="1" customFormat="1" x14ac:dyDescent="0.2">
      <c r="E2649" s="3"/>
      <c r="F2649" s="131"/>
      <c r="G2649" s="15"/>
    </row>
    <row r="2650" spans="5:7" s="1" customFormat="1" x14ac:dyDescent="0.2">
      <c r="E2650" s="3"/>
      <c r="F2650" s="131"/>
      <c r="G2650" s="15"/>
    </row>
    <row r="2651" spans="5:7" s="1" customFormat="1" x14ac:dyDescent="0.2">
      <c r="E2651" s="3"/>
      <c r="F2651" s="131"/>
      <c r="G2651" s="15"/>
    </row>
    <row r="2652" spans="5:7" s="1" customFormat="1" x14ac:dyDescent="0.2">
      <c r="E2652" s="3"/>
      <c r="F2652" s="131"/>
      <c r="G2652" s="15"/>
    </row>
    <row r="2653" spans="5:7" s="1" customFormat="1" x14ac:dyDescent="0.2">
      <c r="E2653" s="3"/>
      <c r="F2653" s="131"/>
      <c r="G2653" s="15"/>
    </row>
    <row r="2654" spans="5:7" s="1" customFormat="1" x14ac:dyDescent="0.2">
      <c r="E2654" s="3"/>
      <c r="F2654" s="131"/>
      <c r="G2654" s="15"/>
    </row>
    <row r="2655" spans="5:7" s="1" customFormat="1" x14ac:dyDescent="0.2">
      <c r="E2655" s="3"/>
      <c r="F2655" s="131"/>
      <c r="G2655" s="15"/>
    </row>
    <row r="2656" spans="5:7" s="1" customFormat="1" x14ac:dyDescent="0.2">
      <c r="E2656" s="3"/>
      <c r="F2656" s="131"/>
      <c r="G2656" s="15"/>
    </row>
    <row r="2657" spans="5:7" s="1" customFormat="1" x14ac:dyDescent="0.2">
      <c r="E2657" s="3"/>
      <c r="F2657" s="131"/>
      <c r="G2657" s="15"/>
    </row>
    <row r="2658" spans="5:7" s="1" customFormat="1" x14ac:dyDescent="0.2">
      <c r="E2658" s="3"/>
      <c r="F2658" s="131"/>
      <c r="G2658" s="15"/>
    </row>
    <row r="2659" spans="5:7" s="1" customFormat="1" x14ac:dyDescent="0.2">
      <c r="E2659" s="3"/>
      <c r="F2659" s="131"/>
      <c r="G2659" s="15"/>
    </row>
    <row r="2660" spans="5:7" s="1" customFormat="1" x14ac:dyDescent="0.2">
      <c r="E2660" s="3"/>
      <c r="F2660" s="131"/>
      <c r="G2660" s="15"/>
    </row>
    <row r="2661" spans="5:7" s="1" customFormat="1" x14ac:dyDescent="0.2">
      <c r="E2661" s="3"/>
      <c r="F2661" s="131"/>
      <c r="G2661" s="15"/>
    </row>
    <row r="2662" spans="5:7" s="1" customFormat="1" x14ac:dyDescent="0.2">
      <c r="E2662" s="3"/>
      <c r="F2662" s="131"/>
      <c r="G2662" s="15"/>
    </row>
    <row r="2663" spans="5:7" s="1" customFormat="1" x14ac:dyDescent="0.2">
      <c r="E2663" s="3"/>
      <c r="F2663" s="131"/>
      <c r="G2663" s="15"/>
    </row>
    <row r="2664" spans="5:7" s="1" customFormat="1" x14ac:dyDescent="0.2">
      <c r="E2664" s="3"/>
      <c r="F2664" s="131"/>
      <c r="G2664" s="15"/>
    </row>
    <row r="2665" spans="5:7" s="1" customFormat="1" x14ac:dyDescent="0.2">
      <c r="E2665" s="3"/>
      <c r="F2665" s="131"/>
      <c r="G2665" s="15"/>
    </row>
    <row r="2666" spans="5:7" s="1" customFormat="1" x14ac:dyDescent="0.2">
      <c r="E2666" s="3"/>
      <c r="F2666" s="131"/>
      <c r="G2666" s="15"/>
    </row>
    <row r="2667" spans="5:7" s="1" customFormat="1" x14ac:dyDescent="0.2">
      <c r="E2667" s="3"/>
      <c r="F2667" s="131"/>
      <c r="G2667" s="15"/>
    </row>
    <row r="2668" spans="5:7" s="1" customFormat="1" x14ac:dyDescent="0.2">
      <c r="E2668" s="3"/>
      <c r="F2668" s="131"/>
      <c r="G2668" s="15"/>
    </row>
    <row r="2669" spans="5:7" s="1" customFormat="1" x14ac:dyDescent="0.2">
      <c r="E2669" s="3"/>
      <c r="F2669" s="131"/>
      <c r="G2669" s="15"/>
    </row>
    <row r="2670" spans="5:7" s="1" customFormat="1" x14ac:dyDescent="0.2">
      <c r="E2670" s="3"/>
      <c r="F2670" s="131"/>
      <c r="G2670" s="15"/>
    </row>
    <row r="2671" spans="5:7" s="1" customFormat="1" x14ac:dyDescent="0.2">
      <c r="E2671" s="3"/>
      <c r="F2671" s="131"/>
      <c r="G2671" s="15"/>
    </row>
    <row r="2672" spans="5:7" s="1" customFormat="1" x14ac:dyDescent="0.2">
      <c r="E2672" s="3"/>
      <c r="F2672" s="131"/>
      <c r="G2672" s="15"/>
    </row>
    <row r="2673" spans="5:7" s="1" customFormat="1" x14ac:dyDescent="0.2">
      <c r="E2673" s="3"/>
      <c r="F2673" s="131"/>
      <c r="G2673" s="15"/>
    </row>
    <row r="2674" spans="5:7" s="1" customFormat="1" x14ac:dyDescent="0.2">
      <c r="E2674" s="3"/>
      <c r="F2674" s="131"/>
      <c r="G2674" s="15"/>
    </row>
    <row r="2675" spans="5:7" s="1" customFormat="1" x14ac:dyDescent="0.2">
      <c r="E2675" s="3"/>
      <c r="F2675" s="131"/>
      <c r="G2675" s="15"/>
    </row>
    <row r="2676" spans="5:7" s="1" customFormat="1" x14ac:dyDescent="0.2">
      <c r="E2676" s="3"/>
      <c r="F2676" s="131"/>
      <c r="G2676" s="15"/>
    </row>
    <row r="2677" spans="5:7" s="1" customFormat="1" x14ac:dyDescent="0.2">
      <c r="E2677" s="3"/>
      <c r="F2677" s="131"/>
      <c r="G2677" s="15"/>
    </row>
    <row r="2678" spans="5:7" s="1" customFormat="1" x14ac:dyDescent="0.2">
      <c r="E2678" s="3"/>
      <c r="F2678" s="131"/>
      <c r="G2678" s="15"/>
    </row>
    <row r="2679" spans="5:7" s="1" customFormat="1" x14ac:dyDescent="0.2">
      <c r="E2679" s="3"/>
      <c r="F2679" s="131"/>
      <c r="G2679" s="15"/>
    </row>
    <row r="2680" spans="5:7" s="1" customFormat="1" x14ac:dyDescent="0.2">
      <c r="E2680" s="3"/>
      <c r="F2680" s="131"/>
      <c r="G2680" s="15"/>
    </row>
    <row r="2681" spans="5:7" s="1" customFormat="1" x14ac:dyDescent="0.2">
      <c r="E2681" s="3"/>
      <c r="F2681" s="131"/>
      <c r="G2681" s="15"/>
    </row>
    <row r="2682" spans="5:7" s="1" customFormat="1" x14ac:dyDescent="0.2">
      <c r="E2682" s="3"/>
      <c r="F2682" s="131"/>
      <c r="G2682" s="15"/>
    </row>
    <row r="2683" spans="5:7" s="1" customFormat="1" x14ac:dyDescent="0.2">
      <c r="E2683" s="3"/>
      <c r="F2683" s="131"/>
      <c r="G2683" s="15"/>
    </row>
    <row r="2684" spans="5:7" s="1" customFormat="1" x14ac:dyDescent="0.2">
      <c r="E2684" s="3"/>
      <c r="F2684" s="131"/>
      <c r="G2684" s="15"/>
    </row>
    <row r="2685" spans="5:7" s="1" customFormat="1" x14ac:dyDescent="0.2">
      <c r="E2685" s="3"/>
      <c r="F2685" s="131"/>
      <c r="G2685" s="15"/>
    </row>
    <row r="2686" spans="5:7" s="1" customFormat="1" x14ac:dyDescent="0.2">
      <c r="E2686" s="3"/>
      <c r="F2686" s="131"/>
      <c r="G2686" s="15"/>
    </row>
    <row r="2687" spans="5:7" s="1" customFormat="1" x14ac:dyDescent="0.2">
      <c r="E2687" s="3"/>
      <c r="F2687" s="131"/>
      <c r="G2687" s="15"/>
    </row>
    <row r="2688" spans="5:7" s="1" customFormat="1" x14ac:dyDescent="0.2">
      <c r="E2688" s="3"/>
      <c r="F2688" s="131"/>
      <c r="G2688" s="15"/>
    </row>
    <row r="2689" spans="5:7" s="1" customFormat="1" x14ac:dyDescent="0.2">
      <c r="E2689" s="3"/>
      <c r="F2689" s="131"/>
      <c r="G2689" s="15"/>
    </row>
    <row r="2690" spans="5:7" s="1" customFormat="1" x14ac:dyDescent="0.2">
      <c r="E2690" s="3"/>
      <c r="F2690" s="131"/>
      <c r="G2690" s="15"/>
    </row>
    <row r="2691" spans="5:7" s="1" customFormat="1" x14ac:dyDescent="0.2">
      <c r="E2691" s="3"/>
      <c r="F2691" s="131"/>
      <c r="G2691" s="15"/>
    </row>
    <row r="2692" spans="5:7" s="1" customFormat="1" x14ac:dyDescent="0.2">
      <c r="E2692" s="3"/>
      <c r="F2692" s="131"/>
      <c r="G2692" s="15"/>
    </row>
    <row r="2693" spans="5:7" s="1" customFormat="1" x14ac:dyDescent="0.2">
      <c r="E2693" s="3"/>
      <c r="F2693" s="131"/>
      <c r="G2693" s="15"/>
    </row>
    <row r="2694" spans="5:7" s="1" customFormat="1" x14ac:dyDescent="0.2">
      <c r="E2694" s="3"/>
      <c r="F2694" s="131"/>
      <c r="G2694" s="15"/>
    </row>
    <row r="2695" spans="5:7" s="1" customFormat="1" x14ac:dyDescent="0.2">
      <c r="E2695" s="3"/>
      <c r="F2695" s="131"/>
      <c r="G2695" s="15"/>
    </row>
    <row r="2696" spans="5:7" s="1" customFormat="1" x14ac:dyDescent="0.2">
      <c r="E2696" s="3"/>
      <c r="F2696" s="131"/>
      <c r="G2696" s="15"/>
    </row>
    <row r="2697" spans="5:7" s="1" customFormat="1" x14ac:dyDescent="0.2">
      <c r="E2697" s="3"/>
      <c r="F2697" s="131"/>
      <c r="G2697" s="15"/>
    </row>
    <row r="2698" spans="5:7" s="1" customFormat="1" x14ac:dyDescent="0.2">
      <c r="E2698" s="3"/>
      <c r="F2698" s="131"/>
      <c r="G2698" s="15"/>
    </row>
    <row r="2699" spans="5:7" s="1" customFormat="1" x14ac:dyDescent="0.2">
      <c r="E2699" s="3"/>
      <c r="F2699" s="131"/>
      <c r="G2699" s="15"/>
    </row>
    <row r="2700" spans="5:7" s="1" customFormat="1" x14ac:dyDescent="0.2">
      <c r="E2700" s="3"/>
      <c r="F2700" s="131"/>
      <c r="G2700" s="15"/>
    </row>
    <row r="2701" spans="5:7" s="1" customFormat="1" x14ac:dyDescent="0.2">
      <c r="E2701" s="3"/>
      <c r="F2701" s="131"/>
      <c r="G2701" s="15"/>
    </row>
    <row r="2702" spans="5:7" s="1" customFormat="1" x14ac:dyDescent="0.2">
      <c r="E2702" s="3"/>
      <c r="F2702" s="131"/>
      <c r="G2702" s="15"/>
    </row>
    <row r="2703" spans="5:7" s="1" customFormat="1" x14ac:dyDescent="0.2">
      <c r="E2703" s="3"/>
      <c r="F2703" s="131"/>
      <c r="G2703" s="15"/>
    </row>
    <row r="2704" spans="5:7" s="1" customFormat="1" x14ac:dyDescent="0.2">
      <c r="E2704" s="3"/>
      <c r="F2704" s="131"/>
      <c r="G2704" s="15"/>
    </row>
    <row r="2705" spans="5:7" s="1" customFormat="1" x14ac:dyDescent="0.2">
      <c r="E2705" s="3"/>
      <c r="F2705" s="131"/>
      <c r="G2705" s="15"/>
    </row>
    <row r="2706" spans="5:7" s="1" customFormat="1" x14ac:dyDescent="0.2">
      <c r="E2706" s="3"/>
      <c r="F2706" s="131"/>
      <c r="G2706" s="15"/>
    </row>
    <row r="2707" spans="5:7" s="1" customFormat="1" x14ac:dyDescent="0.2">
      <c r="E2707" s="3"/>
      <c r="F2707" s="131"/>
      <c r="G2707" s="15"/>
    </row>
    <row r="2708" spans="5:7" s="1" customFormat="1" x14ac:dyDescent="0.2">
      <c r="E2708" s="3"/>
      <c r="F2708" s="131"/>
      <c r="G2708" s="15"/>
    </row>
    <row r="2709" spans="5:7" s="1" customFormat="1" x14ac:dyDescent="0.2">
      <c r="E2709" s="3"/>
      <c r="F2709" s="131"/>
      <c r="G2709" s="15"/>
    </row>
    <row r="2710" spans="5:7" s="1" customFormat="1" x14ac:dyDescent="0.2">
      <c r="E2710" s="3"/>
      <c r="F2710" s="131"/>
      <c r="G2710" s="15"/>
    </row>
    <row r="2711" spans="5:7" s="1" customFormat="1" x14ac:dyDescent="0.2">
      <c r="E2711" s="3"/>
      <c r="F2711" s="131"/>
      <c r="G2711" s="15"/>
    </row>
    <row r="2712" spans="5:7" s="1" customFormat="1" x14ac:dyDescent="0.2">
      <c r="E2712" s="3"/>
      <c r="F2712" s="131"/>
      <c r="G2712" s="15"/>
    </row>
    <row r="2713" spans="5:7" s="1" customFormat="1" x14ac:dyDescent="0.2">
      <c r="E2713" s="3"/>
      <c r="F2713" s="131"/>
      <c r="G2713" s="15"/>
    </row>
    <row r="2714" spans="5:7" s="1" customFormat="1" x14ac:dyDescent="0.2">
      <c r="E2714" s="3"/>
      <c r="F2714" s="131"/>
      <c r="G2714" s="15"/>
    </row>
    <row r="2715" spans="5:7" s="1" customFormat="1" x14ac:dyDescent="0.2">
      <c r="E2715" s="3"/>
      <c r="F2715" s="131"/>
      <c r="G2715" s="15"/>
    </row>
    <row r="2716" spans="5:7" s="1" customFormat="1" x14ac:dyDescent="0.2">
      <c r="E2716" s="3"/>
      <c r="F2716" s="131"/>
      <c r="G2716" s="15"/>
    </row>
    <row r="2717" spans="5:7" s="1" customFormat="1" x14ac:dyDescent="0.2">
      <c r="E2717" s="3"/>
      <c r="F2717" s="131"/>
      <c r="G2717" s="15"/>
    </row>
    <row r="2718" spans="5:7" s="1" customFormat="1" x14ac:dyDescent="0.2">
      <c r="E2718" s="3"/>
      <c r="F2718" s="131"/>
      <c r="G2718" s="15"/>
    </row>
    <row r="2719" spans="5:7" s="1" customFormat="1" x14ac:dyDescent="0.2">
      <c r="E2719" s="3"/>
      <c r="F2719" s="131"/>
      <c r="G2719" s="15"/>
    </row>
    <row r="2720" spans="5:7" s="1" customFormat="1" x14ac:dyDescent="0.2">
      <c r="E2720" s="3"/>
      <c r="F2720" s="131"/>
      <c r="G2720" s="15"/>
    </row>
    <row r="2721" spans="5:7" s="1" customFormat="1" x14ac:dyDescent="0.2">
      <c r="E2721" s="3"/>
      <c r="F2721" s="131"/>
      <c r="G2721" s="15"/>
    </row>
    <row r="2722" spans="5:7" s="1" customFormat="1" x14ac:dyDescent="0.2">
      <c r="E2722" s="3"/>
      <c r="F2722" s="131"/>
      <c r="G2722" s="15"/>
    </row>
    <row r="2723" spans="5:7" s="1" customFormat="1" x14ac:dyDescent="0.2">
      <c r="E2723" s="3"/>
      <c r="F2723" s="131"/>
      <c r="G2723" s="15"/>
    </row>
    <row r="2724" spans="5:7" s="1" customFormat="1" x14ac:dyDescent="0.2">
      <c r="E2724" s="3"/>
      <c r="F2724" s="131"/>
      <c r="G2724" s="15"/>
    </row>
    <row r="2725" spans="5:7" s="1" customFormat="1" x14ac:dyDescent="0.2">
      <c r="E2725" s="3"/>
      <c r="F2725" s="131"/>
      <c r="G2725" s="15"/>
    </row>
    <row r="2726" spans="5:7" s="1" customFormat="1" x14ac:dyDescent="0.2">
      <c r="E2726" s="3"/>
      <c r="F2726" s="131"/>
      <c r="G2726" s="15"/>
    </row>
    <row r="2727" spans="5:7" s="1" customFormat="1" x14ac:dyDescent="0.2">
      <c r="E2727" s="3"/>
      <c r="F2727" s="131"/>
      <c r="G2727" s="15"/>
    </row>
    <row r="2728" spans="5:7" s="1" customFormat="1" x14ac:dyDescent="0.2">
      <c r="E2728" s="3"/>
      <c r="F2728" s="131"/>
      <c r="G2728" s="15"/>
    </row>
    <row r="2729" spans="5:7" s="1" customFormat="1" x14ac:dyDescent="0.2">
      <c r="E2729" s="3"/>
      <c r="F2729" s="131"/>
      <c r="G2729" s="15"/>
    </row>
    <row r="2730" spans="5:7" s="1" customFormat="1" x14ac:dyDescent="0.2">
      <c r="E2730" s="3"/>
      <c r="F2730" s="131"/>
      <c r="G2730" s="15"/>
    </row>
    <row r="2731" spans="5:7" s="1" customFormat="1" x14ac:dyDescent="0.2">
      <c r="E2731" s="3"/>
      <c r="F2731" s="131"/>
      <c r="G2731" s="15"/>
    </row>
    <row r="2732" spans="5:7" s="1" customFormat="1" x14ac:dyDescent="0.2">
      <c r="E2732" s="3"/>
      <c r="F2732" s="131"/>
      <c r="G2732" s="15"/>
    </row>
    <row r="2733" spans="5:7" s="1" customFormat="1" x14ac:dyDescent="0.2">
      <c r="E2733" s="3"/>
      <c r="F2733" s="131"/>
      <c r="G2733" s="15"/>
    </row>
    <row r="2734" spans="5:7" s="1" customFormat="1" x14ac:dyDescent="0.2">
      <c r="E2734" s="3"/>
      <c r="F2734" s="131"/>
      <c r="G2734" s="15"/>
    </row>
    <row r="2735" spans="5:7" s="1" customFormat="1" x14ac:dyDescent="0.2">
      <c r="E2735" s="3"/>
      <c r="F2735" s="131"/>
      <c r="G2735" s="15"/>
    </row>
    <row r="2736" spans="5:7" s="1" customFormat="1" x14ac:dyDescent="0.2">
      <c r="E2736" s="3"/>
      <c r="F2736" s="131"/>
      <c r="G2736" s="15"/>
    </row>
    <row r="2737" spans="5:7" s="1" customFormat="1" x14ac:dyDescent="0.2">
      <c r="E2737" s="3"/>
      <c r="F2737" s="131"/>
      <c r="G2737" s="15"/>
    </row>
    <row r="2738" spans="5:7" s="1" customFormat="1" x14ac:dyDescent="0.2">
      <c r="E2738" s="3"/>
      <c r="F2738" s="131"/>
      <c r="G2738" s="15"/>
    </row>
    <row r="2739" spans="5:7" s="1" customFormat="1" x14ac:dyDescent="0.2">
      <c r="E2739" s="3"/>
      <c r="F2739" s="131"/>
      <c r="G2739" s="15"/>
    </row>
    <row r="2740" spans="5:7" s="1" customFormat="1" x14ac:dyDescent="0.2">
      <c r="E2740" s="3"/>
      <c r="F2740" s="131"/>
      <c r="G2740" s="15"/>
    </row>
    <row r="2741" spans="5:7" s="1" customFormat="1" x14ac:dyDescent="0.2">
      <c r="E2741" s="3"/>
      <c r="F2741" s="131"/>
      <c r="G2741" s="15"/>
    </row>
    <row r="2742" spans="5:7" s="1" customFormat="1" x14ac:dyDescent="0.2">
      <c r="E2742" s="3"/>
      <c r="F2742" s="131"/>
      <c r="G2742" s="15"/>
    </row>
    <row r="2743" spans="5:7" s="1" customFormat="1" x14ac:dyDescent="0.2">
      <c r="E2743" s="3"/>
      <c r="F2743" s="131"/>
      <c r="G2743" s="15"/>
    </row>
    <row r="2744" spans="5:7" s="1" customFormat="1" x14ac:dyDescent="0.2">
      <c r="E2744" s="3"/>
      <c r="F2744" s="131"/>
      <c r="G2744" s="15"/>
    </row>
    <row r="2745" spans="5:7" s="1" customFormat="1" x14ac:dyDescent="0.2">
      <c r="E2745" s="3"/>
      <c r="F2745" s="131"/>
      <c r="G2745" s="15"/>
    </row>
    <row r="2746" spans="5:7" s="1" customFormat="1" x14ac:dyDescent="0.2">
      <c r="E2746" s="3"/>
      <c r="F2746" s="131"/>
      <c r="G2746" s="15"/>
    </row>
    <row r="2747" spans="5:7" s="1" customFormat="1" x14ac:dyDescent="0.2">
      <c r="E2747" s="3"/>
      <c r="F2747" s="131"/>
      <c r="G2747" s="15"/>
    </row>
    <row r="2748" spans="5:7" s="1" customFormat="1" x14ac:dyDescent="0.2">
      <c r="E2748" s="3"/>
      <c r="F2748" s="131"/>
      <c r="G2748" s="15"/>
    </row>
    <row r="2749" spans="5:7" s="1" customFormat="1" x14ac:dyDescent="0.2">
      <c r="E2749" s="3"/>
      <c r="F2749" s="131"/>
      <c r="G2749" s="15"/>
    </row>
    <row r="2750" spans="5:7" s="1" customFormat="1" x14ac:dyDescent="0.2">
      <c r="E2750" s="3"/>
      <c r="F2750" s="131"/>
      <c r="G2750" s="15"/>
    </row>
    <row r="2751" spans="5:7" s="1" customFormat="1" x14ac:dyDescent="0.2">
      <c r="E2751" s="3"/>
      <c r="F2751" s="131"/>
      <c r="G2751" s="15"/>
    </row>
    <row r="2752" spans="5:7" s="1" customFormat="1" x14ac:dyDescent="0.2">
      <c r="E2752" s="3"/>
      <c r="F2752" s="131"/>
      <c r="G2752" s="15"/>
    </row>
    <row r="2753" spans="5:7" s="1" customFormat="1" x14ac:dyDescent="0.2">
      <c r="E2753" s="3"/>
      <c r="F2753" s="131"/>
      <c r="G2753" s="15"/>
    </row>
    <row r="2754" spans="5:7" s="1" customFormat="1" x14ac:dyDescent="0.2">
      <c r="E2754" s="3"/>
      <c r="F2754" s="131"/>
      <c r="G2754" s="15"/>
    </row>
    <row r="2755" spans="5:7" s="1" customFormat="1" x14ac:dyDescent="0.2">
      <c r="E2755" s="3"/>
      <c r="F2755" s="131"/>
      <c r="G2755" s="15"/>
    </row>
    <row r="2756" spans="5:7" s="1" customFormat="1" x14ac:dyDescent="0.2">
      <c r="E2756" s="3"/>
      <c r="F2756" s="131"/>
      <c r="G2756" s="15"/>
    </row>
    <row r="2757" spans="5:7" s="1" customFormat="1" x14ac:dyDescent="0.2">
      <c r="E2757" s="3"/>
      <c r="F2757" s="131"/>
      <c r="G2757" s="15"/>
    </row>
    <row r="2758" spans="5:7" s="1" customFormat="1" x14ac:dyDescent="0.2">
      <c r="E2758" s="3"/>
      <c r="F2758" s="131"/>
      <c r="G2758" s="15"/>
    </row>
    <row r="2759" spans="5:7" s="1" customFormat="1" x14ac:dyDescent="0.2">
      <c r="E2759" s="3"/>
      <c r="F2759" s="131"/>
      <c r="G2759" s="15"/>
    </row>
    <row r="2760" spans="5:7" s="1" customFormat="1" x14ac:dyDescent="0.2">
      <c r="E2760" s="3"/>
      <c r="F2760" s="131"/>
      <c r="G2760" s="15"/>
    </row>
    <row r="2761" spans="5:7" s="1" customFormat="1" x14ac:dyDescent="0.2">
      <c r="E2761" s="3"/>
      <c r="F2761" s="131"/>
      <c r="G2761" s="15"/>
    </row>
    <row r="2762" spans="5:7" s="1" customFormat="1" x14ac:dyDescent="0.2">
      <c r="E2762" s="3"/>
      <c r="F2762" s="131"/>
      <c r="G2762" s="15"/>
    </row>
    <row r="2763" spans="5:7" s="1" customFormat="1" x14ac:dyDescent="0.2">
      <c r="E2763" s="3"/>
      <c r="F2763" s="131"/>
      <c r="G2763" s="15"/>
    </row>
    <row r="2764" spans="5:7" s="1" customFormat="1" x14ac:dyDescent="0.2">
      <c r="E2764" s="3"/>
      <c r="F2764" s="131"/>
      <c r="G2764" s="15"/>
    </row>
    <row r="2765" spans="5:7" s="1" customFormat="1" x14ac:dyDescent="0.2">
      <c r="E2765" s="3"/>
      <c r="F2765" s="131"/>
      <c r="G2765" s="15"/>
    </row>
    <row r="2766" spans="5:7" s="1" customFormat="1" x14ac:dyDescent="0.2">
      <c r="E2766" s="3"/>
      <c r="F2766" s="131"/>
      <c r="G2766" s="15"/>
    </row>
    <row r="2767" spans="5:7" s="1" customFormat="1" x14ac:dyDescent="0.2">
      <c r="E2767" s="3"/>
      <c r="F2767" s="131"/>
      <c r="G2767" s="15"/>
    </row>
    <row r="2768" spans="5:7" s="1" customFormat="1" x14ac:dyDescent="0.2">
      <c r="E2768" s="3"/>
      <c r="F2768" s="131"/>
      <c r="G2768" s="15"/>
    </row>
    <row r="2769" spans="5:7" s="1" customFormat="1" x14ac:dyDescent="0.2">
      <c r="E2769" s="3"/>
      <c r="F2769" s="131"/>
      <c r="G2769" s="15"/>
    </row>
    <row r="2770" spans="5:7" s="1" customFormat="1" x14ac:dyDescent="0.2">
      <c r="E2770" s="3"/>
      <c r="F2770" s="131"/>
      <c r="G2770" s="15"/>
    </row>
    <row r="2771" spans="5:7" s="1" customFormat="1" x14ac:dyDescent="0.2">
      <c r="E2771" s="3"/>
      <c r="F2771" s="131"/>
      <c r="G2771" s="15"/>
    </row>
    <row r="2772" spans="5:7" s="1" customFormat="1" x14ac:dyDescent="0.2">
      <c r="E2772" s="3"/>
      <c r="F2772" s="131"/>
      <c r="G2772" s="15"/>
    </row>
    <row r="2773" spans="5:7" s="1" customFormat="1" x14ac:dyDescent="0.2">
      <c r="E2773" s="3"/>
      <c r="F2773" s="131"/>
      <c r="G2773" s="15"/>
    </row>
    <row r="2774" spans="5:7" s="1" customFormat="1" x14ac:dyDescent="0.2">
      <c r="E2774" s="3"/>
      <c r="F2774" s="131"/>
      <c r="G2774" s="15"/>
    </row>
    <row r="2775" spans="5:7" s="1" customFormat="1" x14ac:dyDescent="0.2">
      <c r="E2775" s="3"/>
      <c r="F2775" s="131"/>
      <c r="G2775" s="15"/>
    </row>
    <row r="2776" spans="5:7" s="1" customFormat="1" x14ac:dyDescent="0.2">
      <c r="E2776" s="3"/>
      <c r="F2776" s="131"/>
      <c r="G2776" s="15"/>
    </row>
    <row r="2777" spans="5:7" s="1" customFormat="1" x14ac:dyDescent="0.2">
      <c r="E2777" s="3"/>
      <c r="F2777" s="131"/>
      <c r="G2777" s="15"/>
    </row>
    <row r="2778" spans="5:7" s="1" customFormat="1" x14ac:dyDescent="0.2">
      <c r="E2778" s="3"/>
      <c r="F2778" s="131"/>
      <c r="G2778" s="15"/>
    </row>
    <row r="2779" spans="5:7" s="1" customFormat="1" x14ac:dyDescent="0.2">
      <c r="E2779" s="3"/>
      <c r="F2779" s="131"/>
      <c r="G2779" s="15"/>
    </row>
    <row r="2780" spans="5:7" s="1" customFormat="1" x14ac:dyDescent="0.2">
      <c r="E2780" s="3"/>
      <c r="F2780" s="131"/>
      <c r="G2780" s="15"/>
    </row>
    <row r="2781" spans="5:7" s="1" customFormat="1" x14ac:dyDescent="0.2">
      <c r="E2781" s="3"/>
      <c r="F2781" s="131"/>
      <c r="G2781" s="15"/>
    </row>
    <row r="2782" spans="5:7" s="1" customFormat="1" x14ac:dyDescent="0.2">
      <c r="E2782" s="3"/>
      <c r="F2782" s="131"/>
      <c r="G2782" s="15"/>
    </row>
    <row r="2783" spans="5:7" s="1" customFormat="1" x14ac:dyDescent="0.2">
      <c r="E2783" s="3"/>
      <c r="F2783" s="131"/>
      <c r="G2783" s="15"/>
    </row>
    <row r="2784" spans="5:7" s="1" customFormat="1" x14ac:dyDescent="0.2">
      <c r="E2784" s="3"/>
      <c r="F2784" s="131"/>
      <c r="G2784" s="15"/>
    </row>
    <row r="2785" spans="5:7" s="1" customFormat="1" x14ac:dyDescent="0.2">
      <c r="E2785" s="3"/>
      <c r="F2785" s="131"/>
      <c r="G2785" s="15"/>
    </row>
    <row r="2786" spans="5:7" s="1" customFormat="1" x14ac:dyDescent="0.2">
      <c r="E2786" s="3"/>
      <c r="F2786" s="131"/>
      <c r="G2786" s="15"/>
    </row>
    <row r="2787" spans="5:7" s="1" customFormat="1" x14ac:dyDescent="0.2">
      <c r="E2787" s="3"/>
      <c r="F2787" s="131"/>
      <c r="G2787" s="15"/>
    </row>
    <row r="2788" spans="5:7" s="1" customFormat="1" x14ac:dyDescent="0.2">
      <c r="E2788" s="3"/>
      <c r="F2788" s="131"/>
      <c r="G2788" s="15"/>
    </row>
    <row r="2789" spans="5:7" s="1" customFormat="1" x14ac:dyDescent="0.2">
      <c r="E2789" s="3"/>
      <c r="F2789" s="131"/>
      <c r="G2789" s="15"/>
    </row>
    <row r="2790" spans="5:7" s="1" customFormat="1" x14ac:dyDescent="0.2">
      <c r="E2790" s="3"/>
      <c r="F2790" s="131"/>
      <c r="G2790" s="15"/>
    </row>
    <row r="2791" spans="5:7" s="1" customFormat="1" x14ac:dyDescent="0.2">
      <c r="E2791" s="3"/>
      <c r="F2791" s="131"/>
      <c r="G2791" s="15"/>
    </row>
    <row r="2792" spans="5:7" s="1" customFormat="1" x14ac:dyDescent="0.2">
      <c r="E2792" s="3"/>
      <c r="F2792" s="131"/>
      <c r="G2792" s="15"/>
    </row>
    <row r="2793" spans="5:7" s="1" customFormat="1" x14ac:dyDescent="0.2">
      <c r="E2793" s="3"/>
      <c r="F2793" s="131"/>
      <c r="G2793" s="15"/>
    </row>
    <row r="2794" spans="5:7" s="1" customFormat="1" x14ac:dyDescent="0.2">
      <c r="E2794" s="3"/>
      <c r="F2794" s="131"/>
      <c r="G2794" s="15"/>
    </row>
    <row r="2795" spans="5:7" s="1" customFormat="1" x14ac:dyDescent="0.2">
      <c r="E2795" s="3"/>
      <c r="F2795" s="131"/>
      <c r="G2795" s="15"/>
    </row>
    <row r="2796" spans="5:7" s="1" customFormat="1" x14ac:dyDescent="0.2">
      <c r="E2796" s="3"/>
      <c r="F2796" s="131"/>
      <c r="G2796" s="15"/>
    </row>
    <row r="2797" spans="5:7" s="1" customFormat="1" x14ac:dyDescent="0.2">
      <c r="E2797" s="3"/>
      <c r="F2797" s="131"/>
      <c r="G2797" s="15"/>
    </row>
    <row r="2798" spans="5:7" s="1" customFormat="1" x14ac:dyDescent="0.2">
      <c r="E2798" s="3"/>
      <c r="F2798" s="131"/>
      <c r="G2798" s="15"/>
    </row>
    <row r="2799" spans="5:7" s="1" customFormat="1" x14ac:dyDescent="0.2">
      <c r="E2799" s="3"/>
      <c r="F2799" s="131"/>
      <c r="G2799" s="15"/>
    </row>
    <row r="2800" spans="5:7" s="1" customFormat="1" x14ac:dyDescent="0.2">
      <c r="E2800" s="3"/>
      <c r="F2800" s="131"/>
      <c r="G2800" s="15"/>
    </row>
  </sheetData>
  <mergeCells count="6">
    <mergeCell ref="A1:G1"/>
    <mergeCell ref="A5:A6"/>
    <mergeCell ref="C3:C4"/>
    <mergeCell ref="D3:D4"/>
    <mergeCell ref="G3:G4"/>
    <mergeCell ref="A3:A4"/>
  </mergeCells>
  <phoneticPr fontId="0" type="noConversion"/>
  <pageMargins left="0.75" right="0.75" top="1" bottom="1" header="0" footer="0"/>
  <pageSetup scale="35" fitToHeight="8"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4">
    <pageSetUpPr fitToPage="1"/>
  </sheetPr>
  <dimension ref="A1:F2629"/>
  <sheetViews>
    <sheetView showGridLines="0" zoomScale="80" zoomScaleNormal="80" workbookViewId="0">
      <pane xSplit="2" ySplit="2" topLeftCell="E3" activePane="bottomRight" state="frozen"/>
      <selection pane="topRight" activeCell="C1" sqref="C1"/>
      <selection pane="bottomLeft" activeCell="A3" sqref="A3"/>
      <selection pane="bottomRight" sqref="A1:F1"/>
    </sheetView>
  </sheetViews>
  <sheetFormatPr baseColWidth="10" defaultColWidth="11.42578125" defaultRowHeight="12.75" x14ac:dyDescent="0.2"/>
  <cols>
    <col min="1" max="1" width="39.28515625" customWidth="1"/>
    <col min="2" max="2" width="53.5703125" customWidth="1"/>
    <col min="3" max="3" width="43.140625" customWidth="1"/>
    <col min="4" max="4" width="84.42578125" bestFit="1" customWidth="1"/>
    <col min="5" max="5" width="37.85546875" style="1" customWidth="1"/>
    <col min="6" max="6" width="42.42578125" style="2" customWidth="1"/>
  </cols>
  <sheetData>
    <row r="1" spans="1:6" s="8" customFormat="1" ht="63.75" customHeight="1" thickBot="1" x14ac:dyDescent="0.25">
      <c r="A1" s="254" t="s">
        <v>307</v>
      </c>
      <c r="B1" s="255"/>
      <c r="C1" s="255"/>
      <c r="D1" s="255"/>
      <c r="E1" s="255"/>
      <c r="F1" s="256"/>
    </row>
    <row r="2" spans="1:6" s="105" customFormat="1" ht="33.75" customHeight="1" thickBot="1" x14ac:dyDescent="0.25">
      <c r="A2" s="114" t="s">
        <v>87</v>
      </c>
      <c r="B2" s="114" t="s">
        <v>88</v>
      </c>
      <c r="C2" s="114" t="s">
        <v>111</v>
      </c>
      <c r="D2" s="114" t="s">
        <v>117</v>
      </c>
      <c r="E2" s="114" t="s">
        <v>119</v>
      </c>
      <c r="F2" s="114" t="s">
        <v>116</v>
      </c>
    </row>
    <row r="3" spans="1:6" s="8" customFormat="1" ht="192" customHeight="1" x14ac:dyDescent="0.2">
      <c r="A3" s="150" t="s">
        <v>125</v>
      </c>
      <c r="B3" s="70" t="s">
        <v>278</v>
      </c>
      <c r="C3" s="136" t="s">
        <v>340</v>
      </c>
      <c r="D3" s="127" t="s">
        <v>530</v>
      </c>
      <c r="E3" s="68" t="s">
        <v>198</v>
      </c>
      <c r="F3" s="66" t="s">
        <v>92</v>
      </c>
    </row>
    <row r="4" spans="1:6" s="8" customFormat="1" x14ac:dyDescent="0.2">
      <c r="F4" s="9"/>
    </row>
    <row r="5" spans="1:6" s="8" customFormat="1" x14ac:dyDescent="0.2">
      <c r="F5" s="9"/>
    </row>
    <row r="6" spans="1:6" s="8" customFormat="1" x14ac:dyDescent="0.2">
      <c r="F6" s="9"/>
    </row>
    <row r="7" spans="1:6" s="8" customFormat="1" x14ac:dyDescent="0.2">
      <c r="F7" s="9"/>
    </row>
    <row r="8" spans="1:6" s="8" customFormat="1" x14ac:dyDescent="0.2">
      <c r="F8" s="9"/>
    </row>
    <row r="9" spans="1:6" s="8" customFormat="1" x14ac:dyDescent="0.2">
      <c r="F9" s="9"/>
    </row>
    <row r="10" spans="1:6" s="8" customFormat="1" x14ac:dyDescent="0.2">
      <c r="F10" s="9"/>
    </row>
    <row r="11" spans="1:6" s="8" customFormat="1" x14ac:dyDescent="0.2">
      <c r="F11" s="9"/>
    </row>
    <row r="12" spans="1:6" s="8" customFormat="1" x14ac:dyDescent="0.2">
      <c r="F12" s="9"/>
    </row>
    <row r="13" spans="1:6" s="8" customFormat="1" x14ac:dyDescent="0.2">
      <c r="F13" s="9"/>
    </row>
    <row r="14" spans="1:6" s="8" customFormat="1" x14ac:dyDescent="0.2">
      <c r="F14" s="9"/>
    </row>
    <row r="15" spans="1:6" s="8" customFormat="1" x14ac:dyDescent="0.2">
      <c r="F15" s="9"/>
    </row>
    <row r="16" spans="1:6" s="8" customFormat="1" x14ac:dyDescent="0.2">
      <c r="F16" s="9"/>
    </row>
    <row r="17" spans="6:6" s="8" customFormat="1" x14ac:dyDescent="0.2">
      <c r="F17" s="9"/>
    </row>
    <row r="18" spans="6:6" s="8" customFormat="1" x14ac:dyDescent="0.2">
      <c r="F18" s="9"/>
    </row>
    <row r="19" spans="6:6" s="8" customFormat="1" x14ac:dyDescent="0.2">
      <c r="F19" s="9"/>
    </row>
    <row r="20" spans="6:6" s="8" customFormat="1" x14ac:dyDescent="0.2">
      <c r="F20" s="9"/>
    </row>
    <row r="21" spans="6:6" s="8" customFormat="1" x14ac:dyDescent="0.2">
      <c r="F21" s="9"/>
    </row>
    <row r="22" spans="6:6" s="8" customFormat="1" x14ac:dyDescent="0.2">
      <c r="F22" s="9"/>
    </row>
    <row r="23" spans="6:6" s="8" customFormat="1" x14ac:dyDescent="0.2">
      <c r="F23" s="9"/>
    </row>
    <row r="24" spans="6:6" s="8" customFormat="1" x14ac:dyDescent="0.2">
      <c r="F24" s="9"/>
    </row>
    <row r="25" spans="6:6" s="8" customFormat="1" x14ac:dyDescent="0.2">
      <c r="F25" s="9"/>
    </row>
    <row r="26" spans="6:6" s="8" customFormat="1" x14ac:dyDescent="0.2">
      <c r="F26" s="9"/>
    </row>
    <row r="27" spans="6:6" s="8" customFormat="1" x14ac:dyDescent="0.2">
      <c r="F27" s="9"/>
    </row>
    <row r="28" spans="6:6" s="8" customFormat="1" x14ac:dyDescent="0.2">
      <c r="F28" s="9"/>
    </row>
    <row r="29" spans="6:6" s="8" customFormat="1" x14ac:dyDescent="0.2">
      <c r="F29" s="9"/>
    </row>
    <row r="30" spans="6:6" s="8" customFormat="1" x14ac:dyDescent="0.2">
      <c r="F30" s="9"/>
    </row>
    <row r="31" spans="6:6" s="8" customFormat="1" x14ac:dyDescent="0.2">
      <c r="F31" s="9"/>
    </row>
    <row r="32" spans="6:6" s="8" customFormat="1" x14ac:dyDescent="0.2">
      <c r="F32" s="9"/>
    </row>
    <row r="33" spans="6:6" s="8" customFormat="1" x14ac:dyDescent="0.2">
      <c r="F33" s="9"/>
    </row>
    <row r="34" spans="6:6" s="8" customFormat="1" x14ac:dyDescent="0.2">
      <c r="F34" s="9"/>
    </row>
    <row r="35" spans="6:6" s="8" customFormat="1" x14ac:dyDescent="0.2">
      <c r="F35" s="9"/>
    </row>
    <row r="36" spans="6:6" s="8" customFormat="1" x14ac:dyDescent="0.2">
      <c r="F36" s="9"/>
    </row>
    <row r="37" spans="6:6" s="8" customFormat="1" x14ac:dyDescent="0.2">
      <c r="F37" s="9"/>
    </row>
    <row r="38" spans="6:6" s="8" customFormat="1" x14ac:dyDescent="0.2">
      <c r="F38" s="9"/>
    </row>
    <row r="39" spans="6:6" s="8" customFormat="1" x14ac:dyDescent="0.2">
      <c r="F39" s="9"/>
    </row>
    <row r="40" spans="6:6" s="8" customFormat="1" x14ac:dyDescent="0.2">
      <c r="F40" s="9"/>
    </row>
    <row r="41" spans="6:6" s="8" customFormat="1" x14ac:dyDescent="0.2">
      <c r="F41" s="9"/>
    </row>
    <row r="42" spans="6:6" s="8" customFormat="1" x14ac:dyDescent="0.2">
      <c r="F42" s="9"/>
    </row>
    <row r="43" spans="6:6" s="8" customFormat="1" x14ac:dyDescent="0.2">
      <c r="F43" s="9"/>
    </row>
    <row r="44" spans="6:6" s="8" customFormat="1" x14ac:dyDescent="0.2">
      <c r="F44" s="9"/>
    </row>
    <row r="45" spans="6:6" s="8" customFormat="1" x14ac:dyDescent="0.2">
      <c r="F45" s="9"/>
    </row>
    <row r="46" spans="6:6" s="8" customFormat="1" x14ac:dyDescent="0.2">
      <c r="F46" s="9"/>
    </row>
    <row r="47" spans="6:6" s="8" customFormat="1" x14ac:dyDescent="0.2">
      <c r="F47" s="9"/>
    </row>
    <row r="48" spans="6:6" s="8" customFormat="1" x14ac:dyDescent="0.2">
      <c r="F48" s="9"/>
    </row>
    <row r="49" spans="6:6" s="8" customFormat="1" x14ac:dyDescent="0.2">
      <c r="F49" s="9"/>
    </row>
    <row r="50" spans="6:6" s="8" customFormat="1" x14ac:dyDescent="0.2">
      <c r="F50" s="9"/>
    </row>
    <row r="51" spans="6:6" s="8" customFormat="1" x14ac:dyDescent="0.2">
      <c r="F51" s="9"/>
    </row>
    <row r="52" spans="6:6" s="8" customFormat="1" x14ac:dyDescent="0.2">
      <c r="F52" s="9"/>
    </row>
    <row r="53" spans="6:6" s="8" customFormat="1" x14ac:dyDescent="0.2">
      <c r="F53" s="9"/>
    </row>
    <row r="54" spans="6:6" s="8" customFormat="1" x14ac:dyDescent="0.2">
      <c r="F54" s="9"/>
    </row>
    <row r="55" spans="6:6" s="8" customFormat="1" x14ac:dyDescent="0.2">
      <c r="F55" s="9"/>
    </row>
    <row r="56" spans="6:6" s="8" customFormat="1" x14ac:dyDescent="0.2">
      <c r="F56" s="9"/>
    </row>
    <row r="57" spans="6:6" s="8" customFormat="1" x14ac:dyDescent="0.2">
      <c r="F57" s="9"/>
    </row>
    <row r="58" spans="6:6" s="8" customFormat="1" x14ac:dyDescent="0.2">
      <c r="F58" s="9"/>
    </row>
    <row r="59" spans="6:6" s="8" customFormat="1" x14ac:dyDescent="0.2">
      <c r="F59" s="9"/>
    </row>
    <row r="60" spans="6:6" s="8" customFormat="1" x14ac:dyDescent="0.2">
      <c r="F60" s="9"/>
    </row>
    <row r="61" spans="6:6" s="8" customFormat="1" x14ac:dyDescent="0.2">
      <c r="F61" s="9"/>
    </row>
    <row r="62" spans="6:6" s="8" customFormat="1" x14ac:dyDescent="0.2">
      <c r="F62" s="9"/>
    </row>
    <row r="63" spans="6:6" s="8" customFormat="1" x14ac:dyDescent="0.2">
      <c r="F63" s="9"/>
    </row>
    <row r="64" spans="6:6" s="8" customFormat="1" x14ac:dyDescent="0.2">
      <c r="F64" s="9"/>
    </row>
    <row r="65" spans="6:6" s="8" customFormat="1" x14ac:dyDescent="0.2">
      <c r="F65" s="9"/>
    </row>
    <row r="66" spans="6:6" s="8" customFormat="1" x14ac:dyDescent="0.2">
      <c r="F66" s="9"/>
    </row>
    <row r="67" spans="6:6" s="8" customFormat="1" x14ac:dyDescent="0.2">
      <c r="F67" s="9"/>
    </row>
    <row r="68" spans="6:6" s="8" customFormat="1" x14ac:dyDescent="0.2">
      <c r="F68" s="9"/>
    </row>
    <row r="69" spans="6:6" s="8" customFormat="1" x14ac:dyDescent="0.2">
      <c r="F69" s="9"/>
    </row>
    <row r="70" spans="6:6" s="8" customFormat="1" x14ac:dyDescent="0.2">
      <c r="F70" s="9"/>
    </row>
    <row r="71" spans="6:6" s="8" customFormat="1" x14ac:dyDescent="0.2">
      <c r="F71" s="9"/>
    </row>
    <row r="72" spans="6:6" s="8" customFormat="1" x14ac:dyDescent="0.2">
      <c r="F72" s="9"/>
    </row>
    <row r="73" spans="6:6" s="8" customFormat="1" x14ac:dyDescent="0.2">
      <c r="F73" s="9"/>
    </row>
    <row r="74" spans="6:6" s="8" customFormat="1" x14ac:dyDescent="0.2">
      <c r="F74" s="9"/>
    </row>
    <row r="75" spans="6:6" s="8" customFormat="1" x14ac:dyDescent="0.2">
      <c r="F75" s="9"/>
    </row>
    <row r="76" spans="6:6" s="8" customFormat="1" x14ac:dyDescent="0.2">
      <c r="F76" s="9"/>
    </row>
    <row r="77" spans="6:6" s="8" customFormat="1" x14ac:dyDescent="0.2">
      <c r="F77" s="9"/>
    </row>
    <row r="78" spans="6:6" s="8" customFormat="1" x14ac:dyDescent="0.2">
      <c r="F78" s="9"/>
    </row>
    <row r="79" spans="6:6" s="8" customFormat="1" x14ac:dyDescent="0.2">
      <c r="F79" s="9"/>
    </row>
    <row r="80" spans="6:6" s="8" customFormat="1" x14ac:dyDescent="0.2">
      <c r="F80" s="9"/>
    </row>
    <row r="81" spans="6:6" s="8" customFormat="1" x14ac:dyDescent="0.2">
      <c r="F81" s="9"/>
    </row>
    <row r="82" spans="6:6" s="8" customFormat="1" x14ac:dyDescent="0.2">
      <c r="F82" s="9"/>
    </row>
    <row r="83" spans="6:6" s="8" customFormat="1" x14ac:dyDescent="0.2">
      <c r="F83" s="9"/>
    </row>
    <row r="84" spans="6:6" s="8" customFormat="1" x14ac:dyDescent="0.2">
      <c r="F84" s="9"/>
    </row>
    <row r="85" spans="6:6" s="8" customFormat="1" x14ac:dyDescent="0.2">
      <c r="F85" s="9"/>
    </row>
    <row r="86" spans="6:6" s="8" customFormat="1" x14ac:dyDescent="0.2">
      <c r="F86" s="9"/>
    </row>
    <row r="87" spans="6:6" s="8" customFormat="1" x14ac:dyDescent="0.2">
      <c r="F87" s="9"/>
    </row>
    <row r="88" spans="6:6" s="8" customFormat="1" x14ac:dyDescent="0.2">
      <c r="F88" s="9"/>
    </row>
    <row r="89" spans="6:6" s="8" customFormat="1" x14ac:dyDescent="0.2">
      <c r="F89" s="9"/>
    </row>
    <row r="90" spans="6:6" s="8" customFormat="1" x14ac:dyDescent="0.2">
      <c r="F90" s="9"/>
    </row>
    <row r="91" spans="6:6" s="8" customFormat="1" x14ac:dyDescent="0.2">
      <c r="F91" s="9"/>
    </row>
    <row r="92" spans="6:6" s="8" customFormat="1" x14ac:dyDescent="0.2">
      <c r="F92" s="9"/>
    </row>
    <row r="93" spans="6:6" s="8" customFormat="1" x14ac:dyDescent="0.2">
      <c r="F93" s="9"/>
    </row>
    <row r="94" spans="6:6" s="8" customFormat="1" x14ac:dyDescent="0.2">
      <c r="F94" s="9"/>
    </row>
    <row r="95" spans="6:6" s="8" customFormat="1" x14ac:dyDescent="0.2">
      <c r="F95" s="9"/>
    </row>
    <row r="96" spans="6:6" s="8" customFormat="1" x14ac:dyDescent="0.2">
      <c r="F96" s="9"/>
    </row>
    <row r="97" spans="6:6" s="8" customFormat="1" x14ac:dyDescent="0.2">
      <c r="F97" s="9"/>
    </row>
    <row r="98" spans="6:6" s="8" customFormat="1" x14ac:dyDescent="0.2">
      <c r="F98" s="9"/>
    </row>
    <row r="99" spans="6:6" s="8" customFormat="1" x14ac:dyDescent="0.2">
      <c r="F99" s="9"/>
    </row>
    <row r="100" spans="6:6" s="8" customFormat="1" x14ac:dyDescent="0.2">
      <c r="F100" s="9"/>
    </row>
    <row r="101" spans="6:6" s="8" customFormat="1" x14ac:dyDescent="0.2">
      <c r="F101" s="9"/>
    </row>
    <row r="102" spans="6:6" s="8" customFormat="1" x14ac:dyDescent="0.2">
      <c r="F102" s="9"/>
    </row>
    <row r="103" spans="6:6" s="8" customFormat="1" x14ac:dyDescent="0.2">
      <c r="F103" s="9"/>
    </row>
    <row r="104" spans="6:6" s="8" customFormat="1" x14ac:dyDescent="0.2">
      <c r="F104" s="9"/>
    </row>
    <row r="105" spans="6:6" s="8" customFormat="1" x14ac:dyDescent="0.2">
      <c r="F105" s="9"/>
    </row>
    <row r="106" spans="6:6" s="8" customFormat="1" x14ac:dyDescent="0.2">
      <c r="F106" s="9"/>
    </row>
    <row r="107" spans="6:6" s="8" customFormat="1" x14ac:dyDescent="0.2">
      <c r="F107" s="9"/>
    </row>
    <row r="108" spans="6:6" s="8" customFormat="1" x14ac:dyDescent="0.2">
      <c r="F108" s="9"/>
    </row>
    <row r="109" spans="6:6" s="8" customFormat="1" x14ac:dyDescent="0.2">
      <c r="F109" s="9"/>
    </row>
    <row r="110" spans="6:6" s="8" customFormat="1" x14ac:dyDescent="0.2">
      <c r="F110" s="9"/>
    </row>
    <row r="111" spans="6:6" s="8" customFormat="1" x14ac:dyDescent="0.2">
      <c r="F111" s="9"/>
    </row>
    <row r="112" spans="6:6" s="8" customFormat="1" x14ac:dyDescent="0.2">
      <c r="F112" s="9"/>
    </row>
    <row r="113" spans="6:6" s="8" customFormat="1" x14ac:dyDescent="0.2">
      <c r="F113" s="9"/>
    </row>
    <row r="114" spans="6:6" s="8" customFormat="1" x14ac:dyDescent="0.2">
      <c r="F114" s="9"/>
    </row>
    <row r="115" spans="6:6" s="8" customFormat="1" x14ac:dyDescent="0.2">
      <c r="F115" s="9"/>
    </row>
    <row r="116" spans="6:6" s="8" customFormat="1" x14ac:dyDescent="0.2">
      <c r="F116" s="9"/>
    </row>
    <row r="117" spans="6:6" s="8" customFormat="1" x14ac:dyDescent="0.2">
      <c r="F117" s="9"/>
    </row>
    <row r="118" spans="6:6" s="8" customFormat="1" x14ac:dyDescent="0.2">
      <c r="F118" s="9"/>
    </row>
    <row r="119" spans="6:6" s="8" customFormat="1" x14ac:dyDescent="0.2">
      <c r="F119" s="9"/>
    </row>
    <row r="120" spans="6:6" s="8" customFormat="1" x14ac:dyDescent="0.2">
      <c r="F120" s="9"/>
    </row>
    <row r="121" spans="6:6" s="8" customFormat="1" x14ac:dyDescent="0.2">
      <c r="F121" s="9"/>
    </row>
    <row r="122" spans="6:6" s="8" customFormat="1" x14ac:dyDescent="0.2">
      <c r="F122" s="9"/>
    </row>
    <row r="123" spans="6:6" s="8" customFormat="1" x14ac:dyDescent="0.2">
      <c r="F123" s="9"/>
    </row>
    <row r="124" spans="6:6" s="8" customFormat="1" x14ac:dyDescent="0.2">
      <c r="F124" s="9"/>
    </row>
    <row r="125" spans="6:6" s="8" customFormat="1" x14ac:dyDescent="0.2">
      <c r="F125" s="9"/>
    </row>
    <row r="126" spans="6:6" s="8" customFormat="1" x14ac:dyDescent="0.2">
      <c r="F126" s="9"/>
    </row>
    <row r="127" spans="6:6" s="8" customFormat="1" x14ac:dyDescent="0.2">
      <c r="F127" s="9"/>
    </row>
    <row r="128" spans="6:6" s="8" customFormat="1" x14ac:dyDescent="0.2">
      <c r="F128" s="9"/>
    </row>
    <row r="129" spans="6:6" s="8" customFormat="1" x14ac:dyDescent="0.2">
      <c r="F129" s="9"/>
    </row>
    <row r="130" spans="6:6" s="8" customFormat="1" x14ac:dyDescent="0.2">
      <c r="F130" s="9"/>
    </row>
    <row r="131" spans="6:6" s="8" customFormat="1" x14ac:dyDescent="0.2">
      <c r="F131" s="9"/>
    </row>
    <row r="132" spans="6:6" s="8" customFormat="1" x14ac:dyDescent="0.2">
      <c r="F132" s="9"/>
    </row>
    <row r="133" spans="6:6" s="8" customFormat="1" x14ac:dyDescent="0.2">
      <c r="F133" s="9"/>
    </row>
    <row r="134" spans="6:6" s="8" customFormat="1" x14ac:dyDescent="0.2">
      <c r="F134" s="9"/>
    </row>
    <row r="135" spans="6:6" s="8" customFormat="1" x14ac:dyDescent="0.2">
      <c r="F135" s="9"/>
    </row>
    <row r="136" spans="6:6" s="8" customFormat="1" x14ac:dyDescent="0.2">
      <c r="F136" s="9"/>
    </row>
    <row r="137" spans="6:6" s="8" customFormat="1" x14ac:dyDescent="0.2">
      <c r="F137" s="9"/>
    </row>
    <row r="138" spans="6:6" s="8" customFormat="1" x14ac:dyDescent="0.2">
      <c r="F138" s="9"/>
    </row>
    <row r="139" spans="6:6" s="8" customFormat="1" x14ac:dyDescent="0.2">
      <c r="F139" s="9"/>
    </row>
    <row r="140" spans="6:6" s="8" customFormat="1" x14ac:dyDescent="0.2">
      <c r="F140" s="9"/>
    </row>
    <row r="141" spans="6:6" s="8" customFormat="1" x14ac:dyDescent="0.2">
      <c r="F141" s="9"/>
    </row>
    <row r="142" spans="6:6" s="8" customFormat="1" x14ac:dyDescent="0.2">
      <c r="F142" s="9"/>
    </row>
    <row r="143" spans="6:6" s="8" customFormat="1" x14ac:dyDescent="0.2">
      <c r="F143" s="9"/>
    </row>
    <row r="144" spans="6:6" s="8" customFormat="1" x14ac:dyDescent="0.2">
      <c r="F144" s="9"/>
    </row>
    <row r="145" spans="6:6" s="8" customFormat="1" x14ac:dyDescent="0.2">
      <c r="F145" s="9"/>
    </row>
    <row r="146" spans="6:6" s="8" customFormat="1" x14ac:dyDescent="0.2">
      <c r="F146" s="9"/>
    </row>
    <row r="147" spans="6:6" s="8" customFormat="1" x14ac:dyDescent="0.2">
      <c r="F147" s="9"/>
    </row>
    <row r="148" spans="6:6" s="8" customFormat="1" x14ac:dyDescent="0.2">
      <c r="F148" s="9"/>
    </row>
    <row r="149" spans="6:6" s="8" customFormat="1" x14ac:dyDescent="0.2">
      <c r="F149" s="9"/>
    </row>
    <row r="150" spans="6:6" s="8" customFormat="1" x14ac:dyDescent="0.2">
      <c r="F150" s="9"/>
    </row>
    <row r="151" spans="6:6" s="8" customFormat="1" x14ac:dyDescent="0.2">
      <c r="F151" s="9"/>
    </row>
    <row r="152" spans="6:6" s="8" customFormat="1" x14ac:dyDescent="0.2">
      <c r="F152" s="9"/>
    </row>
    <row r="153" spans="6:6" s="8" customFormat="1" x14ac:dyDescent="0.2">
      <c r="F153" s="9"/>
    </row>
    <row r="154" spans="6:6" s="8" customFormat="1" x14ac:dyDescent="0.2">
      <c r="F154" s="9"/>
    </row>
    <row r="155" spans="6:6" s="8" customFormat="1" x14ac:dyDescent="0.2">
      <c r="F155" s="9"/>
    </row>
    <row r="156" spans="6:6" s="8" customFormat="1" x14ac:dyDescent="0.2">
      <c r="F156" s="9"/>
    </row>
    <row r="157" spans="6:6" s="8" customFormat="1" x14ac:dyDescent="0.2">
      <c r="F157" s="9"/>
    </row>
    <row r="158" spans="6:6" s="8" customFormat="1" x14ac:dyDescent="0.2">
      <c r="F158" s="9"/>
    </row>
    <row r="159" spans="6:6" s="8" customFormat="1" x14ac:dyDescent="0.2">
      <c r="F159" s="9"/>
    </row>
    <row r="160" spans="6:6" s="8" customFormat="1" x14ac:dyDescent="0.2">
      <c r="F160" s="9"/>
    </row>
    <row r="161" spans="6:6" s="8" customFormat="1" x14ac:dyDescent="0.2">
      <c r="F161" s="9"/>
    </row>
    <row r="162" spans="6:6" s="8" customFormat="1" x14ac:dyDescent="0.2">
      <c r="F162" s="9"/>
    </row>
    <row r="163" spans="6:6" s="8" customFormat="1" x14ac:dyDescent="0.2">
      <c r="F163" s="9"/>
    </row>
    <row r="164" spans="6:6" s="8" customFormat="1" x14ac:dyDescent="0.2">
      <c r="F164" s="9"/>
    </row>
    <row r="165" spans="6:6" s="8" customFormat="1" x14ac:dyDescent="0.2">
      <c r="F165" s="9"/>
    </row>
    <row r="166" spans="6:6" s="8" customFormat="1" x14ac:dyDescent="0.2">
      <c r="F166" s="9"/>
    </row>
    <row r="167" spans="6:6" s="8" customFormat="1" x14ac:dyDescent="0.2">
      <c r="F167" s="9"/>
    </row>
    <row r="168" spans="6:6" s="8" customFormat="1" x14ac:dyDescent="0.2">
      <c r="F168" s="9"/>
    </row>
    <row r="169" spans="6:6" s="8" customFormat="1" x14ac:dyDescent="0.2">
      <c r="F169" s="9"/>
    </row>
    <row r="170" spans="6:6" s="8" customFormat="1" x14ac:dyDescent="0.2">
      <c r="F170" s="9"/>
    </row>
    <row r="171" spans="6:6" s="8" customFormat="1" x14ac:dyDescent="0.2">
      <c r="F171" s="9"/>
    </row>
    <row r="172" spans="6:6" s="8" customFormat="1" x14ac:dyDescent="0.2">
      <c r="F172" s="9"/>
    </row>
    <row r="173" spans="6:6" s="8" customFormat="1" x14ac:dyDescent="0.2">
      <c r="F173" s="9"/>
    </row>
    <row r="174" spans="6:6" s="8" customFormat="1" x14ac:dyDescent="0.2">
      <c r="F174" s="9"/>
    </row>
    <row r="175" spans="6:6" s="8" customFormat="1" x14ac:dyDescent="0.2">
      <c r="F175" s="9"/>
    </row>
    <row r="176" spans="6:6" s="8" customFormat="1" x14ac:dyDescent="0.2">
      <c r="F176" s="9"/>
    </row>
    <row r="177" spans="6:6" s="8" customFormat="1" x14ac:dyDescent="0.2">
      <c r="F177" s="9"/>
    </row>
    <row r="178" spans="6:6" s="8" customFormat="1" x14ac:dyDescent="0.2">
      <c r="F178" s="9"/>
    </row>
    <row r="179" spans="6:6" s="8" customFormat="1" x14ac:dyDescent="0.2">
      <c r="F179" s="9"/>
    </row>
    <row r="180" spans="6:6" s="8" customFormat="1" x14ac:dyDescent="0.2">
      <c r="F180" s="9"/>
    </row>
    <row r="181" spans="6:6" s="8" customFormat="1" x14ac:dyDescent="0.2">
      <c r="F181" s="9"/>
    </row>
    <row r="182" spans="6:6" s="8" customFormat="1" x14ac:dyDescent="0.2">
      <c r="F182" s="9"/>
    </row>
    <row r="183" spans="6:6" s="8" customFormat="1" x14ac:dyDescent="0.2">
      <c r="F183" s="9"/>
    </row>
    <row r="184" spans="6:6" s="8" customFormat="1" x14ac:dyDescent="0.2">
      <c r="F184" s="9"/>
    </row>
    <row r="185" spans="6:6" s="8" customFormat="1" x14ac:dyDescent="0.2">
      <c r="F185" s="9"/>
    </row>
    <row r="186" spans="6:6" s="8" customFormat="1" x14ac:dyDescent="0.2">
      <c r="F186" s="9"/>
    </row>
    <row r="187" spans="6:6" s="8" customFormat="1" x14ac:dyDescent="0.2">
      <c r="F187" s="9"/>
    </row>
    <row r="188" spans="6:6" s="8" customFormat="1" x14ac:dyDescent="0.2">
      <c r="F188" s="9"/>
    </row>
    <row r="189" spans="6:6" s="8" customFormat="1" x14ac:dyDescent="0.2">
      <c r="F189" s="9"/>
    </row>
    <row r="190" spans="6:6" s="8" customFormat="1" x14ac:dyDescent="0.2">
      <c r="F190" s="9"/>
    </row>
    <row r="191" spans="6:6" s="8" customFormat="1" x14ac:dyDescent="0.2">
      <c r="F191" s="9"/>
    </row>
    <row r="192" spans="6:6" s="8" customFormat="1" x14ac:dyDescent="0.2">
      <c r="F192" s="9"/>
    </row>
    <row r="193" spans="6:6" s="8" customFormat="1" x14ac:dyDescent="0.2">
      <c r="F193" s="9"/>
    </row>
    <row r="194" spans="6:6" s="8" customFormat="1" x14ac:dyDescent="0.2">
      <c r="F194" s="9"/>
    </row>
    <row r="195" spans="6:6" s="8" customFormat="1" x14ac:dyDescent="0.2">
      <c r="F195" s="9"/>
    </row>
    <row r="196" spans="6:6" s="8" customFormat="1" x14ac:dyDescent="0.2">
      <c r="F196" s="9"/>
    </row>
    <row r="197" spans="6:6" s="8" customFormat="1" x14ac:dyDescent="0.2">
      <c r="F197" s="9"/>
    </row>
    <row r="198" spans="6:6" s="8" customFormat="1" x14ac:dyDescent="0.2">
      <c r="F198" s="9"/>
    </row>
    <row r="199" spans="6:6" s="8" customFormat="1" x14ac:dyDescent="0.2">
      <c r="F199" s="9"/>
    </row>
    <row r="200" spans="6:6" s="8" customFormat="1" x14ac:dyDescent="0.2">
      <c r="F200" s="9"/>
    </row>
    <row r="201" spans="6:6" s="8" customFormat="1" x14ac:dyDescent="0.2">
      <c r="F201" s="9"/>
    </row>
    <row r="202" spans="6:6" s="8" customFormat="1" x14ac:dyDescent="0.2">
      <c r="F202" s="9"/>
    </row>
    <row r="203" spans="6:6" s="8" customFormat="1" x14ac:dyDescent="0.2">
      <c r="F203" s="9"/>
    </row>
    <row r="204" spans="6:6" s="8" customFormat="1" x14ac:dyDescent="0.2">
      <c r="F204" s="9"/>
    </row>
    <row r="205" spans="6:6" s="8" customFormat="1" x14ac:dyDescent="0.2">
      <c r="F205" s="9"/>
    </row>
    <row r="206" spans="6:6" s="8" customFormat="1" x14ac:dyDescent="0.2">
      <c r="F206" s="9"/>
    </row>
    <row r="207" spans="6:6" s="8" customFormat="1" x14ac:dyDescent="0.2">
      <c r="F207" s="9"/>
    </row>
    <row r="208" spans="6:6" s="8" customFormat="1" x14ac:dyDescent="0.2">
      <c r="F208" s="9"/>
    </row>
    <row r="209" spans="6:6" s="8" customFormat="1" x14ac:dyDescent="0.2">
      <c r="F209" s="9"/>
    </row>
    <row r="210" spans="6:6" s="8" customFormat="1" x14ac:dyDescent="0.2">
      <c r="F210" s="9"/>
    </row>
    <row r="211" spans="6:6" s="8" customFormat="1" x14ac:dyDescent="0.2">
      <c r="F211" s="9"/>
    </row>
    <row r="212" spans="6:6" s="8" customFormat="1" x14ac:dyDescent="0.2">
      <c r="F212" s="9"/>
    </row>
    <row r="213" spans="6:6" s="8" customFormat="1" x14ac:dyDescent="0.2">
      <c r="F213" s="9"/>
    </row>
    <row r="214" spans="6:6" s="8" customFormat="1" x14ac:dyDescent="0.2">
      <c r="F214" s="9"/>
    </row>
    <row r="215" spans="6:6" s="8" customFormat="1" x14ac:dyDescent="0.2">
      <c r="F215" s="9"/>
    </row>
    <row r="216" spans="6:6" s="8" customFormat="1" x14ac:dyDescent="0.2">
      <c r="F216" s="9"/>
    </row>
    <row r="217" spans="6:6" s="8" customFormat="1" x14ac:dyDescent="0.2">
      <c r="F217" s="9"/>
    </row>
    <row r="218" spans="6:6" s="8" customFormat="1" x14ac:dyDescent="0.2">
      <c r="F218" s="9"/>
    </row>
    <row r="219" spans="6:6" s="8" customFormat="1" x14ac:dyDescent="0.2">
      <c r="F219" s="9"/>
    </row>
    <row r="220" spans="6:6" s="8" customFormat="1" x14ac:dyDescent="0.2">
      <c r="F220" s="9"/>
    </row>
    <row r="221" spans="6:6" s="8" customFormat="1" x14ac:dyDescent="0.2">
      <c r="F221" s="9"/>
    </row>
    <row r="222" spans="6:6" s="8" customFormat="1" x14ac:dyDescent="0.2">
      <c r="F222" s="9"/>
    </row>
    <row r="223" spans="6:6" s="8" customFormat="1" x14ac:dyDescent="0.2">
      <c r="F223" s="9"/>
    </row>
    <row r="224" spans="6:6" s="8" customFormat="1" x14ac:dyDescent="0.2">
      <c r="F224" s="9"/>
    </row>
    <row r="225" spans="6:6" s="8" customFormat="1" x14ac:dyDescent="0.2">
      <c r="F225" s="9"/>
    </row>
    <row r="226" spans="6:6" s="8" customFormat="1" x14ac:dyDescent="0.2">
      <c r="F226" s="9"/>
    </row>
    <row r="227" spans="6:6" s="8" customFormat="1" x14ac:dyDescent="0.2">
      <c r="F227" s="9"/>
    </row>
    <row r="228" spans="6:6" s="8" customFormat="1" x14ac:dyDescent="0.2">
      <c r="F228" s="9"/>
    </row>
    <row r="229" spans="6:6" s="8" customFormat="1" x14ac:dyDescent="0.2">
      <c r="F229" s="9"/>
    </row>
    <row r="230" spans="6:6" s="8" customFormat="1" x14ac:dyDescent="0.2">
      <c r="F230" s="9"/>
    </row>
    <row r="231" spans="6:6" s="8" customFormat="1" x14ac:dyDescent="0.2">
      <c r="F231" s="9"/>
    </row>
    <row r="232" spans="6:6" s="8" customFormat="1" x14ac:dyDescent="0.2">
      <c r="F232" s="9"/>
    </row>
    <row r="233" spans="6:6" s="8" customFormat="1" x14ac:dyDescent="0.2">
      <c r="F233" s="9"/>
    </row>
    <row r="234" spans="6:6" s="8" customFormat="1" x14ac:dyDescent="0.2">
      <c r="F234" s="9"/>
    </row>
    <row r="235" spans="6:6" s="8" customFormat="1" x14ac:dyDescent="0.2">
      <c r="F235" s="9"/>
    </row>
    <row r="236" spans="6:6" s="8" customFormat="1" x14ac:dyDescent="0.2">
      <c r="F236" s="9"/>
    </row>
    <row r="237" spans="6:6" s="8" customFormat="1" x14ac:dyDescent="0.2">
      <c r="F237" s="9"/>
    </row>
    <row r="238" spans="6:6" s="8" customFormat="1" x14ac:dyDescent="0.2">
      <c r="F238" s="9"/>
    </row>
    <row r="239" spans="6:6" s="8" customFormat="1" x14ac:dyDescent="0.2">
      <c r="F239" s="9"/>
    </row>
    <row r="240" spans="6:6" s="8" customFormat="1" x14ac:dyDescent="0.2">
      <c r="F240" s="9"/>
    </row>
    <row r="241" spans="6:6" s="8" customFormat="1" x14ac:dyDescent="0.2">
      <c r="F241" s="9"/>
    </row>
    <row r="242" spans="6:6" s="8" customFormat="1" x14ac:dyDescent="0.2">
      <c r="F242" s="9"/>
    </row>
    <row r="243" spans="6:6" s="8" customFormat="1" x14ac:dyDescent="0.2">
      <c r="F243" s="9"/>
    </row>
    <row r="244" spans="6:6" s="8" customFormat="1" x14ac:dyDescent="0.2">
      <c r="F244" s="9"/>
    </row>
    <row r="245" spans="6:6" s="8" customFormat="1" x14ac:dyDescent="0.2">
      <c r="F245" s="9"/>
    </row>
    <row r="246" spans="6:6" s="8" customFormat="1" x14ac:dyDescent="0.2">
      <c r="F246" s="9"/>
    </row>
    <row r="247" spans="6:6" s="8" customFormat="1" x14ac:dyDescent="0.2">
      <c r="F247" s="9"/>
    </row>
    <row r="248" spans="6:6" s="8" customFormat="1" x14ac:dyDescent="0.2">
      <c r="F248" s="9"/>
    </row>
    <row r="249" spans="6:6" s="8" customFormat="1" x14ac:dyDescent="0.2">
      <c r="F249" s="9"/>
    </row>
    <row r="250" spans="6:6" s="8" customFormat="1" x14ac:dyDescent="0.2">
      <c r="F250" s="9"/>
    </row>
    <row r="251" spans="6:6" s="8" customFormat="1" x14ac:dyDescent="0.2">
      <c r="F251" s="9"/>
    </row>
    <row r="252" spans="6:6" s="8" customFormat="1" x14ac:dyDescent="0.2">
      <c r="F252" s="9"/>
    </row>
    <row r="253" spans="6:6" s="8" customFormat="1" x14ac:dyDescent="0.2">
      <c r="F253" s="9"/>
    </row>
    <row r="254" spans="6:6" s="8" customFormat="1" x14ac:dyDescent="0.2">
      <c r="F254" s="9"/>
    </row>
    <row r="255" spans="6:6" s="8" customFormat="1" x14ac:dyDescent="0.2">
      <c r="F255" s="9"/>
    </row>
    <row r="256" spans="6:6" s="8" customFormat="1" x14ac:dyDescent="0.2">
      <c r="F256" s="9"/>
    </row>
    <row r="257" spans="6:6" s="8" customFormat="1" x14ac:dyDescent="0.2">
      <c r="F257" s="9"/>
    </row>
    <row r="258" spans="6:6" s="8" customFormat="1" x14ac:dyDescent="0.2">
      <c r="F258" s="9"/>
    </row>
    <row r="259" spans="6:6" s="8" customFormat="1" x14ac:dyDescent="0.2">
      <c r="F259" s="9"/>
    </row>
    <row r="260" spans="6:6" s="8" customFormat="1" x14ac:dyDescent="0.2">
      <c r="F260" s="9"/>
    </row>
    <row r="261" spans="6:6" s="8" customFormat="1" x14ac:dyDescent="0.2">
      <c r="F261" s="9"/>
    </row>
    <row r="262" spans="6:6" s="8" customFormat="1" x14ac:dyDescent="0.2">
      <c r="F262" s="9"/>
    </row>
    <row r="263" spans="6:6" s="8" customFormat="1" x14ac:dyDescent="0.2">
      <c r="F263" s="9"/>
    </row>
    <row r="264" spans="6:6" s="8" customFormat="1" x14ac:dyDescent="0.2">
      <c r="F264" s="9"/>
    </row>
    <row r="265" spans="6:6" s="8" customFormat="1" x14ac:dyDescent="0.2">
      <c r="F265" s="9"/>
    </row>
    <row r="266" spans="6:6" s="8" customFormat="1" x14ac:dyDescent="0.2">
      <c r="F266" s="9"/>
    </row>
    <row r="267" spans="6:6" s="8" customFormat="1" x14ac:dyDescent="0.2">
      <c r="F267" s="9"/>
    </row>
    <row r="268" spans="6:6" s="8" customFormat="1" x14ac:dyDescent="0.2">
      <c r="F268" s="9"/>
    </row>
    <row r="269" spans="6:6" s="8" customFormat="1" x14ac:dyDescent="0.2">
      <c r="F269" s="9"/>
    </row>
    <row r="270" spans="6:6" s="8" customFormat="1" x14ac:dyDescent="0.2">
      <c r="F270" s="9"/>
    </row>
    <row r="271" spans="6:6" s="8" customFormat="1" x14ac:dyDescent="0.2">
      <c r="F271" s="9"/>
    </row>
    <row r="272" spans="6:6" s="8" customFormat="1" x14ac:dyDescent="0.2">
      <c r="F272" s="9"/>
    </row>
    <row r="273" spans="6:6" s="8" customFormat="1" x14ac:dyDescent="0.2">
      <c r="F273" s="9"/>
    </row>
    <row r="274" spans="6:6" s="8" customFormat="1" x14ac:dyDescent="0.2">
      <c r="F274" s="9"/>
    </row>
    <row r="275" spans="6:6" s="8" customFormat="1" x14ac:dyDescent="0.2">
      <c r="F275" s="9"/>
    </row>
    <row r="276" spans="6:6" s="8" customFormat="1" x14ac:dyDescent="0.2">
      <c r="F276" s="9"/>
    </row>
    <row r="277" spans="6:6" s="8" customFormat="1" x14ac:dyDescent="0.2">
      <c r="F277" s="9"/>
    </row>
    <row r="278" spans="6:6" s="8" customFormat="1" x14ac:dyDescent="0.2">
      <c r="F278" s="9"/>
    </row>
    <row r="279" spans="6:6" s="8" customFormat="1" x14ac:dyDescent="0.2">
      <c r="F279" s="9"/>
    </row>
    <row r="280" spans="6:6" s="8" customFormat="1" x14ac:dyDescent="0.2">
      <c r="F280" s="9"/>
    </row>
    <row r="281" spans="6:6" s="8" customFormat="1" x14ac:dyDescent="0.2">
      <c r="F281" s="9"/>
    </row>
    <row r="282" spans="6:6" s="8" customFormat="1" x14ac:dyDescent="0.2">
      <c r="F282" s="9"/>
    </row>
    <row r="283" spans="6:6" s="8" customFormat="1" x14ac:dyDescent="0.2">
      <c r="F283" s="9"/>
    </row>
    <row r="284" spans="6:6" s="8" customFormat="1" x14ac:dyDescent="0.2">
      <c r="F284" s="9"/>
    </row>
    <row r="285" spans="6:6" s="8" customFormat="1" x14ac:dyDescent="0.2">
      <c r="F285" s="9"/>
    </row>
    <row r="286" spans="6:6" s="8" customFormat="1" x14ac:dyDescent="0.2">
      <c r="F286" s="9"/>
    </row>
    <row r="287" spans="6:6" s="8" customFormat="1" x14ac:dyDescent="0.2">
      <c r="F287" s="9"/>
    </row>
    <row r="288" spans="6:6" s="8" customFormat="1" x14ac:dyDescent="0.2">
      <c r="F288" s="9"/>
    </row>
    <row r="289" spans="6:6" s="8" customFormat="1" x14ac:dyDescent="0.2">
      <c r="F289" s="9"/>
    </row>
    <row r="290" spans="6:6" s="8" customFormat="1" x14ac:dyDescent="0.2">
      <c r="F290" s="9"/>
    </row>
    <row r="291" spans="6:6" s="8" customFormat="1" x14ac:dyDescent="0.2">
      <c r="F291" s="9"/>
    </row>
    <row r="292" spans="6:6" s="8" customFormat="1" x14ac:dyDescent="0.2">
      <c r="F292" s="9"/>
    </row>
    <row r="293" spans="6:6" s="8" customFormat="1" x14ac:dyDescent="0.2">
      <c r="F293" s="9"/>
    </row>
    <row r="294" spans="6:6" s="8" customFormat="1" x14ac:dyDescent="0.2">
      <c r="F294" s="9"/>
    </row>
    <row r="295" spans="6:6" s="8" customFormat="1" x14ac:dyDescent="0.2">
      <c r="F295" s="9"/>
    </row>
    <row r="296" spans="6:6" s="8" customFormat="1" x14ac:dyDescent="0.2">
      <c r="F296" s="9"/>
    </row>
    <row r="297" spans="6:6" s="8" customFormat="1" x14ac:dyDescent="0.2">
      <c r="F297" s="9"/>
    </row>
    <row r="298" spans="6:6" s="8" customFormat="1" x14ac:dyDescent="0.2">
      <c r="F298" s="9"/>
    </row>
    <row r="299" spans="6:6" s="8" customFormat="1" x14ac:dyDescent="0.2">
      <c r="F299" s="9"/>
    </row>
    <row r="300" spans="6:6" s="8" customFormat="1" x14ac:dyDescent="0.2">
      <c r="F300" s="9"/>
    </row>
    <row r="301" spans="6:6" s="8" customFormat="1" x14ac:dyDescent="0.2">
      <c r="F301" s="9"/>
    </row>
    <row r="302" spans="6:6" s="8" customFormat="1" x14ac:dyDescent="0.2">
      <c r="F302" s="9"/>
    </row>
    <row r="303" spans="6:6" s="8" customFormat="1" x14ac:dyDescent="0.2">
      <c r="F303" s="9"/>
    </row>
    <row r="304" spans="6:6" s="8" customFormat="1" x14ac:dyDescent="0.2">
      <c r="F304" s="9"/>
    </row>
    <row r="305" spans="6:6" s="8" customFormat="1" x14ac:dyDescent="0.2">
      <c r="F305" s="9"/>
    </row>
    <row r="306" spans="6:6" s="8" customFormat="1" x14ac:dyDescent="0.2">
      <c r="F306" s="9"/>
    </row>
    <row r="307" spans="6:6" s="8" customFormat="1" x14ac:dyDescent="0.2">
      <c r="F307" s="9"/>
    </row>
    <row r="308" spans="6:6" s="8" customFormat="1" x14ac:dyDescent="0.2">
      <c r="F308" s="9"/>
    </row>
    <row r="309" spans="6:6" s="8" customFormat="1" x14ac:dyDescent="0.2">
      <c r="F309" s="9"/>
    </row>
    <row r="310" spans="6:6" s="8" customFormat="1" x14ac:dyDescent="0.2">
      <c r="F310" s="9"/>
    </row>
    <row r="311" spans="6:6" s="8" customFormat="1" x14ac:dyDescent="0.2">
      <c r="F311" s="9"/>
    </row>
    <row r="312" spans="6:6" s="8" customFormat="1" x14ac:dyDescent="0.2">
      <c r="F312" s="9"/>
    </row>
    <row r="313" spans="6:6" s="8" customFormat="1" x14ac:dyDescent="0.2">
      <c r="F313" s="9"/>
    </row>
    <row r="314" spans="6:6" s="8" customFormat="1" x14ac:dyDescent="0.2">
      <c r="F314" s="9"/>
    </row>
    <row r="315" spans="6:6" s="8" customFormat="1" x14ac:dyDescent="0.2">
      <c r="F315" s="9"/>
    </row>
    <row r="316" spans="6:6" s="8" customFormat="1" x14ac:dyDescent="0.2">
      <c r="F316" s="9"/>
    </row>
    <row r="317" spans="6:6" s="8" customFormat="1" x14ac:dyDescent="0.2">
      <c r="F317" s="9"/>
    </row>
    <row r="318" spans="6:6" s="8" customFormat="1" x14ac:dyDescent="0.2">
      <c r="F318" s="9"/>
    </row>
    <row r="319" spans="6:6" s="8" customFormat="1" x14ac:dyDescent="0.2">
      <c r="F319" s="9"/>
    </row>
    <row r="320" spans="6:6" s="8" customFormat="1" x14ac:dyDescent="0.2">
      <c r="F320" s="9"/>
    </row>
    <row r="321" spans="1:6" s="8" customFormat="1" x14ac:dyDescent="0.2">
      <c r="F321" s="9"/>
    </row>
    <row r="322" spans="1:6" s="8" customFormat="1" x14ac:dyDescent="0.2">
      <c r="F322" s="9"/>
    </row>
    <row r="323" spans="1:6" s="8" customFormat="1" x14ac:dyDescent="0.2">
      <c r="F323" s="9"/>
    </row>
    <row r="324" spans="1:6" s="8" customFormat="1" x14ac:dyDescent="0.2">
      <c r="F324" s="9"/>
    </row>
    <row r="325" spans="1:6" s="8" customFormat="1" x14ac:dyDescent="0.2">
      <c r="F325" s="9"/>
    </row>
    <row r="326" spans="1:6" s="8" customFormat="1" x14ac:dyDescent="0.2">
      <c r="F326" s="9"/>
    </row>
    <row r="327" spans="1:6" s="8" customFormat="1" x14ac:dyDescent="0.2">
      <c r="F327" s="9"/>
    </row>
    <row r="328" spans="1:6" s="8" customFormat="1" x14ac:dyDescent="0.2">
      <c r="A328" s="10"/>
      <c r="B328" s="10"/>
      <c r="C328" s="10"/>
      <c r="D328" s="10"/>
      <c r="E328" s="10"/>
      <c r="F328" s="11"/>
    </row>
    <row r="329" spans="1:6" s="10" customFormat="1" x14ac:dyDescent="0.2">
      <c r="F329" s="11"/>
    </row>
    <row r="330" spans="1:6" s="10" customFormat="1" x14ac:dyDescent="0.2">
      <c r="F330" s="11"/>
    </row>
    <row r="331" spans="1:6" s="10" customFormat="1" x14ac:dyDescent="0.2">
      <c r="F331" s="11"/>
    </row>
    <row r="332" spans="1:6" s="10" customFormat="1" x14ac:dyDescent="0.2">
      <c r="F332" s="11"/>
    </row>
    <row r="333" spans="1:6" s="10" customFormat="1" x14ac:dyDescent="0.2">
      <c r="F333" s="11"/>
    </row>
    <row r="334" spans="1:6" s="10" customFormat="1" x14ac:dyDescent="0.2">
      <c r="F334" s="11"/>
    </row>
    <row r="335" spans="1:6" s="10" customFormat="1" x14ac:dyDescent="0.2">
      <c r="F335" s="11"/>
    </row>
    <row r="336" spans="1:6" s="10" customFormat="1" x14ac:dyDescent="0.2">
      <c r="F336" s="11"/>
    </row>
    <row r="337" spans="6:6" s="10" customFormat="1" x14ac:dyDescent="0.2">
      <c r="F337" s="11"/>
    </row>
    <row r="338" spans="6:6" s="10" customFormat="1" x14ac:dyDescent="0.2">
      <c r="F338" s="11"/>
    </row>
    <row r="339" spans="6:6" s="10" customFormat="1" x14ac:dyDescent="0.2">
      <c r="F339" s="11"/>
    </row>
    <row r="340" spans="6:6" s="10" customFormat="1" x14ac:dyDescent="0.2">
      <c r="F340" s="11"/>
    </row>
    <row r="341" spans="6:6" s="10" customFormat="1" x14ac:dyDescent="0.2">
      <c r="F341" s="11"/>
    </row>
    <row r="342" spans="6:6" s="10" customFormat="1" x14ac:dyDescent="0.2">
      <c r="F342" s="11"/>
    </row>
    <row r="343" spans="6:6" s="10" customFormat="1" x14ac:dyDescent="0.2">
      <c r="F343" s="11"/>
    </row>
    <row r="344" spans="6:6" s="10" customFormat="1" x14ac:dyDescent="0.2">
      <c r="F344" s="11"/>
    </row>
    <row r="345" spans="6:6" s="10" customFormat="1" x14ac:dyDescent="0.2">
      <c r="F345" s="11"/>
    </row>
    <row r="346" spans="6:6" s="10" customFormat="1" x14ac:dyDescent="0.2">
      <c r="F346" s="11"/>
    </row>
    <row r="347" spans="6:6" s="10" customFormat="1" x14ac:dyDescent="0.2">
      <c r="F347" s="11"/>
    </row>
    <row r="348" spans="6:6" s="10" customFormat="1" x14ac:dyDescent="0.2">
      <c r="F348" s="11"/>
    </row>
    <row r="349" spans="6:6" s="10" customFormat="1" x14ac:dyDescent="0.2">
      <c r="F349" s="11"/>
    </row>
    <row r="350" spans="6:6" s="10" customFormat="1" x14ac:dyDescent="0.2">
      <c r="F350" s="11"/>
    </row>
    <row r="351" spans="6:6" s="10" customFormat="1" x14ac:dyDescent="0.2">
      <c r="F351" s="11"/>
    </row>
    <row r="352" spans="6:6" s="10" customFormat="1" x14ac:dyDescent="0.2">
      <c r="F352" s="11"/>
    </row>
    <row r="353" spans="6:6" s="10" customFormat="1" x14ac:dyDescent="0.2">
      <c r="F353" s="11"/>
    </row>
    <row r="354" spans="6:6" s="10" customFormat="1" x14ac:dyDescent="0.2">
      <c r="F354" s="11"/>
    </row>
    <row r="355" spans="6:6" s="10" customFormat="1" x14ac:dyDescent="0.2">
      <c r="F355" s="11"/>
    </row>
    <row r="356" spans="6:6" s="10" customFormat="1" x14ac:dyDescent="0.2">
      <c r="F356" s="11"/>
    </row>
    <row r="357" spans="6:6" s="10" customFormat="1" x14ac:dyDescent="0.2">
      <c r="F357" s="11"/>
    </row>
    <row r="358" spans="6:6" s="10" customFormat="1" x14ac:dyDescent="0.2">
      <c r="F358" s="11"/>
    </row>
    <row r="359" spans="6:6" s="10" customFormat="1" x14ac:dyDescent="0.2">
      <c r="F359" s="11"/>
    </row>
    <row r="360" spans="6:6" s="10" customFormat="1" x14ac:dyDescent="0.2">
      <c r="F360" s="11"/>
    </row>
    <row r="361" spans="6:6" s="10" customFormat="1" x14ac:dyDescent="0.2">
      <c r="F361" s="11"/>
    </row>
    <row r="362" spans="6:6" s="10" customFormat="1" x14ac:dyDescent="0.2">
      <c r="F362" s="11"/>
    </row>
    <row r="363" spans="6:6" s="10" customFormat="1" x14ac:dyDescent="0.2">
      <c r="F363" s="11"/>
    </row>
    <row r="364" spans="6:6" s="10" customFormat="1" x14ac:dyDescent="0.2">
      <c r="F364" s="11"/>
    </row>
    <row r="365" spans="6:6" s="10" customFormat="1" x14ac:dyDescent="0.2">
      <c r="F365" s="11"/>
    </row>
    <row r="366" spans="6:6" s="10" customFormat="1" x14ac:dyDescent="0.2">
      <c r="F366" s="11"/>
    </row>
    <row r="367" spans="6:6" s="10" customFormat="1" x14ac:dyDescent="0.2">
      <c r="F367" s="11"/>
    </row>
    <row r="368" spans="6:6" s="10" customFormat="1" x14ac:dyDescent="0.2">
      <c r="F368" s="11"/>
    </row>
    <row r="369" spans="6:6" s="10" customFormat="1" x14ac:dyDescent="0.2">
      <c r="F369" s="11"/>
    </row>
    <row r="370" spans="6:6" s="10" customFormat="1" x14ac:dyDescent="0.2">
      <c r="F370" s="11"/>
    </row>
    <row r="371" spans="6:6" s="10" customFormat="1" x14ac:dyDescent="0.2">
      <c r="F371" s="11"/>
    </row>
    <row r="372" spans="6:6" s="10" customFormat="1" x14ac:dyDescent="0.2">
      <c r="F372" s="11"/>
    </row>
    <row r="373" spans="6:6" s="10" customFormat="1" x14ac:dyDescent="0.2">
      <c r="F373" s="11"/>
    </row>
    <row r="374" spans="6:6" s="10" customFormat="1" x14ac:dyDescent="0.2">
      <c r="F374" s="11"/>
    </row>
    <row r="375" spans="6:6" s="10" customFormat="1" x14ac:dyDescent="0.2">
      <c r="F375" s="11"/>
    </row>
    <row r="376" spans="6:6" s="10" customFormat="1" x14ac:dyDescent="0.2">
      <c r="F376" s="11"/>
    </row>
    <row r="377" spans="6:6" s="10" customFormat="1" x14ac:dyDescent="0.2">
      <c r="F377" s="11"/>
    </row>
    <row r="378" spans="6:6" s="10" customFormat="1" x14ac:dyDescent="0.2">
      <c r="F378" s="11"/>
    </row>
    <row r="379" spans="6:6" s="10" customFormat="1" x14ac:dyDescent="0.2">
      <c r="F379" s="11"/>
    </row>
    <row r="380" spans="6:6" s="10" customFormat="1" x14ac:dyDescent="0.2">
      <c r="F380" s="11"/>
    </row>
    <row r="381" spans="6:6" s="10" customFormat="1" x14ac:dyDescent="0.2">
      <c r="F381" s="11"/>
    </row>
    <row r="382" spans="6:6" s="10" customFormat="1" x14ac:dyDescent="0.2">
      <c r="F382" s="11"/>
    </row>
    <row r="383" spans="6:6" s="10" customFormat="1" x14ac:dyDescent="0.2">
      <c r="F383" s="11"/>
    </row>
    <row r="384" spans="6:6" s="10" customFormat="1" x14ac:dyDescent="0.2">
      <c r="F384" s="11"/>
    </row>
    <row r="385" spans="6:6" s="10" customFormat="1" x14ac:dyDescent="0.2">
      <c r="F385" s="11"/>
    </row>
    <row r="386" spans="6:6" s="10" customFormat="1" x14ac:dyDescent="0.2">
      <c r="F386" s="11"/>
    </row>
    <row r="387" spans="6:6" s="10" customFormat="1" x14ac:dyDescent="0.2">
      <c r="F387" s="11"/>
    </row>
    <row r="388" spans="6:6" s="10" customFormat="1" x14ac:dyDescent="0.2">
      <c r="F388" s="11"/>
    </row>
    <row r="389" spans="6:6" s="10" customFormat="1" x14ac:dyDescent="0.2">
      <c r="F389" s="11"/>
    </row>
    <row r="390" spans="6:6" s="10" customFormat="1" x14ac:dyDescent="0.2">
      <c r="F390" s="11"/>
    </row>
    <row r="391" spans="6:6" s="10" customFormat="1" x14ac:dyDescent="0.2">
      <c r="F391" s="11"/>
    </row>
    <row r="392" spans="6:6" s="10" customFormat="1" x14ac:dyDescent="0.2">
      <c r="F392" s="11"/>
    </row>
    <row r="393" spans="6:6" s="10" customFormat="1" x14ac:dyDescent="0.2">
      <c r="F393" s="11"/>
    </row>
    <row r="394" spans="6:6" s="10" customFormat="1" x14ac:dyDescent="0.2">
      <c r="F394" s="11"/>
    </row>
    <row r="395" spans="6:6" s="10" customFormat="1" x14ac:dyDescent="0.2">
      <c r="F395" s="11"/>
    </row>
    <row r="396" spans="6:6" s="10" customFormat="1" x14ac:dyDescent="0.2">
      <c r="F396" s="11"/>
    </row>
    <row r="397" spans="6:6" s="10" customFormat="1" x14ac:dyDescent="0.2">
      <c r="F397" s="11"/>
    </row>
    <row r="398" spans="6:6" s="10" customFormat="1" x14ac:dyDescent="0.2">
      <c r="F398" s="11"/>
    </row>
    <row r="399" spans="6:6" s="10" customFormat="1" x14ac:dyDescent="0.2">
      <c r="F399" s="11"/>
    </row>
    <row r="400" spans="6:6" s="10" customFormat="1" x14ac:dyDescent="0.2">
      <c r="F400" s="11"/>
    </row>
    <row r="401" spans="6:6" s="10" customFormat="1" x14ac:dyDescent="0.2">
      <c r="F401" s="11"/>
    </row>
    <row r="402" spans="6:6" s="10" customFormat="1" x14ac:dyDescent="0.2">
      <c r="F402" s="11"/>
    </row>
    <row r="403" spans="6:6" s="10" customFormat="1" x14ac:dyDescent="0.2">
      <c r="F403" s="11"/>
    </row>
    <row r="404" spans="6:6" s="10" customFormat="1" x14ac:dyDescent="0.2">
      <c r="F404" s="11"/>
    </row>
    <row r="405" spans="6:6" s="10" customFormat="1" x14ac:dyDescent="0.2">
      <c r="F405" s="11"/>
    </row>
    <row r="406" spans="6:6" s="10" customFormat="1" x14ac:dyDescent="0.2">
      <c r="F406" s="11"/>
    </row>
    <row r="407" spans="6:6" s="10" customFormat="1" x14ac:dyDescent="0.2">
      <c r="F407" s="11"/>
    </row>
    <row r="408" spans="6:6" s="10" customFormat="1" x14ac:dyDescent="0.2">
      <c r="F408" s="11"/>
    </row>
    <row r="409" spans="6:6" s="10" customFormat="1" x14ac:dyDescent="0.2">
      <c r="F409" s="11"/>
    </row>
    <row r="410" spans="6:6" s="10" customFormat="1" x14ac:dyDescent="0.2">
      <c r="F410" s="11"/>
    </row>
    <row r="411" spans="6:6" s="10" customFormat="1" x14ac:dyDescent="0.2">
      <c r="F411" s="11"/>
    </row>
    <row r="412" spans="6:6" s="10" customFormat="1" x14ac:dyDescent="0.2">
      <c r="F412" s="11"/>
    </row>
    <row r="413" spans="6:6" s="10" customFormat="1" x14ac:dyDescent="0.2">
      <c r="F413" s="11"/>
    </row>
    <row r="414" spans="6:6" s="10" customFormat="1" x14ac:dyDescent="0.2">
      <c r="F414" s="11"/>
    </row>
    <row r="415" spans="6:6" s="10" customFormat="1" x14ac:dyDescent="0.2">
      <c r="F415" s="11"/>
    </row>
    <row r="416" spans="6:6" s="10" customFormat="1" x14ac:dyDescent="0.2">
      <c r="F416" s="11"/>
    </row>
    <row r="417" spans="6:6" s="10" customFormat="1" x14ac:dyDescent="0.2">
      <c r="F417" s="11"/>
    </row>
    <row r="418" spans="6:6" s="10" customFormat="1" x14ac:dyDescent="0.2">
      <c r="F418" s="11"/>
    </row>
    <row r="419" spans="6:6" s="10" customFormat="1" x14ac:dyDescent="0.2">
      <c r="F419" s="11"/>
    </row>
    <row r="420" spans="6:6" s="10" customFormat="1" x14ac:dyDescent="0.2">
      <c r="F420" s="11"/>
    </row>
    <row r="421" spans="6:6" s="10" customFormat="1" x14ac:dyDescent="0.2">
      <c r="F421" s="11"/>
    </row>
    <row r="422" spans="6:6" s="10" customFormat="1" x14ac:dyDescent="0.2">
      <c r="F422" s="11"/>
    </row>
    <row r="423" spans="6:6" s="10" customFormat="1" x14ac:dyDescent="0.2">
      <c r="F423" s="11"/>
    </row>
    <row r="424" spans="6:6" s="10" customFormat="1" x14ac:dyDescent="0.2">
      <c r="F424" s="11"/>
    </row>
    <row r="425" spans="6:6" s="10" customFormat="1" x14ac:dyDescent="0.2">
      <c r="F425" s="11"/>
    </row>
    <row r="426" spans="6:6" s="10" customFormat="1" x14ac:dyDescent="0.2">
      <c r="F426" s="11"/>
    </row>
    <row r="427" spans="6:6" s="10" customFormat="1" x14ac:dyDescent="0.2">
      <c r="F427" s="11"/>
    </row>
    <row r="428" spans="6:6" s="10" customFormat="1" x14ac:dyDescent="0.2">
      <c r="F428" s="11"/>
    </row>
    <row r="429" spans="6:6" s="10" customFormat="1" x14ac:dyDescent="0.2">
      <c r="F429" s="11"/>
    </row>
    <row r="430" spans="6:6" s="10" customFormat="1" x14ac:dyDescent="0.2">
      <c r="F430" s="11"/>
    </row>
    <row r="431" spans="6:6" s="10" customFormat="1" x14ac:dyDescent="0.2">
      <c r="F431" s="11"/>
    </row>
    <row r="432" spans="6:6" s="10" customFormat="1" x14ac:dyDescent="0.2">
      <c r="F432" s="11"/>
    </row>
    <row r="433" spans="6:6" s="10" customFormat="1" x14ac:dyDescent="0.2">
      <c r="F433" s="11"/>
    </row>
    <row r="434" spans="6:6" s="10" customFormat="1" x14ac:dyDescent="0.2">
      <c r="F434" s="11"/>
    </row>
    <row r="435" spans="6:6" s="10" customFormat="1" x14ac:dyDescent="0.2">
      <c r="F435" s="11"/>
    </row>
    <row r="436" spans="6:6" s="10" customFormat="1" x14ac:dyDescent="0.2">
      <c r="F436" s="11"/>
    </row>
    <row r="437" spans="6:6" s="10" customFormat="1" x14ac:dyDescent="0.2">
      <c r="F437" s="11"/>
    </row>
    <row r="438" spans="6:6" s="10" customFormat="1" x14ac:dyDescent="0.2">
      <c r="F438" s="11"/>
    </row>
    <row r="439" spans="6:6" s="10" customFormat="1" x14ac:dyDescent="0.2">
      <c r="F439" s="11"/>
    </row>
    <row r="440" spans="6:6" s="10" customFormat="1" x14ac:dyDescent="0.2">
      <c r="F440" s="11"/>
    </row>
    <row r="441" spans="6:6" s="10" customFormat="1" x14ac:dyDescent="0.2">
      <c r="F441" s="11"/>
    </row>
    <row r="442" spans="6:6" s="10" customFormat="1" x14ac:dyDescent="0.2">
      <c r="F442" s="11"/>
    </row>
    <row r="443" spans="6:6" s="10" customFormat="1" x14ac:dyDescent="0.2">
      <c r="F443" s="11"/>
    </row>
    <row r="444" spans="6:6" s="10" customFormat="1" x14ac:dyDescent="0.2">
      <c r="F444" s="11"/>
    </row>
    <row r="445" spans="6:6" s="10" customFormat="1" x14ac:dyDescent="0.2">
      <c r="F445" s="11"/>
    </row>
    <row r="446" spans="6:6" s="10" customFormat="1" x14ac:dyDescent="0.2">
      <c r="F446" s="11"/>
    </row>
    <row r="447" spans="6:6" s="10" customFormat="1" x14ac:dyDescent="0.2">
      <c r="F447" s="11"/>
    </row>
    <row r="448" spans="6:6" s="10" customFormat="1" x14ac:dyDescent="0.2">
      <c r="F448" s="11"/>
    </row>
    <row r="449" spans="6:6" s="10" customFormat="1" x14ac:dyDescent="0.2">
      <c r="F449" s="11"/>
    </row>
    <row r="450" spans="6:6" s="10" customFormat="1" x14ac:dyDescent="0.2">
      <c r="F450" s="11"/>
    </row>
    <row r="451" spans="6:6" s="10" customFormat="1" x14ac:dyDescent="0.2">
      <c r="F451" s="11"/>
    </row>
    <row r="452" spans="6:6" s="10" customFormat="1" x14ac:dyDescent="0.2">
      <c r="F452" s="11"/>
    </row>
    <row r="453" spans="6:6" s="10" customFormat="1" x14ac:dyDescent="0.2">
      <c r="F453" s="11"/>
    </row>
    <row r="454" spans="6:6" s="10" customFormat="1" x14ac:dyDescent="0.2">
      <c r="F454" s="11"/>
    </row>
    <row r="455" spans="6:6" s="10" customFormat="1" x14ac:dyDescent="0.2">
      <c r="F455" s="11"/>
    </row>
    <row r="456" spans="6:6" s="10" customFormat="1" x14ac:dyDescent="0.2">
      <c r="F456" s="11"/>
    </row>
    <row r="457" spans="6:6" s="10" customFormat="1" x14ac:dyDescent="0.2">
      <c r="F457" s="11"/>
    </row>
    <row r="458" spans="6:6" s="10" customFormat="1" x14ac:dyDescent="0.2">
      <c r="F458" s="11"/>
    </row>
    <row r="459" spans="6:6" s="10" customFormat="1" x14ac:dyDescent="0.2">
      <c r="F459" s="11"/>
    </row>
    <row r="460" spans="6:6" s="10" customFormat="1" x14ac:dyDescent="0.2">
      <c r="F460" s="11"/>
    </row>
    <row r="461" spans="6:6" s="10" customFormat="1" x14ac:dyDescent="0.2">
      <c r="F461" s="11"/>
    </row>
    <row r="462" spans="6:6" s="10" customFormat="1" x14ac:dyDescent="0.2">
      <c r="F462" s="11"/>
    </row>
    <row r="463" spans="6:6" s="10" customFormat="1" x14ac:dyDescent="0.2">
      <c r="F463" s="11"/>
    </row>
    <row r="464" spans="6:6" s="10" customFormat="1" x14ac:dyDescent="0.2">
      <c r="F464" s="11"/>
    </row>
    <row r="465" spans="1:6" s="10" customFormat="1" x14ac:dyDescent="0.2">
      <c r="F465" s="11"/>
    </row>
    <row r="466" spans="1:6" s="10" customFormat="1" x14ac:dyDescent="0.2">
      <c r="F466" s="11"/>
    </row>
    <row r="467" spans="1:6" s="10" customFormat="1" x14ac:dyDescent="0.2">
      <c r="F467" s="11"/>
    </row>
    <row r="468" spans="1:6" s="10" customFormat="1" x14ac:dyDescent="0.2">
      <c r="F468" s="11"/>
    </row>
    <row r="469" spans="1:6" s="10" customFormat="1" x14ac:dyDescent="0.2">
      <c r="F469" s="11"/>
    </row>
    <row r="470" spans="1:6" s="10" customFormat="1" x14ac:dyDescent="0.2">
      <c r="F470" s="11"/>
    </row>
    <row r="471" spans="1:6" s="10" customFormat="1" x14ac:dyDescent="0.2">
      <c r="F471" s="11"/>
    </row>
    <row r="472" spans="1:6" s="10" customFormat="1" x14ac:dyDescent="0.2">
      <c r="F472" s="11"/>
    </row>
    <row r="473" spans="1:6" s="10" customFormat="1" x14ac:dyDescent="0.2">
      <c r="F473" s="11"/>
    </row>
    <row r="474" spans="1:6" s="10" customFormat="1" x14ac:dyDescent="0.2">
      <c r="F474" s="11"/>
    </row>
    <row r="475" spans="1:6" s="10" customFormat="1" x14ac:dyDescent="0.2">
      <c r="F475" s="11"/>
    </row>
    <row r="476" spans="1:6" s="10" customFormat="1" x14ac:dyDescent="0.2">
      <c r="A476" s="1"/>
      <c r="B476" s="1"/>
      <c r="C476" s="1"/>
      <c r="D476" s="1"/>
      <c r="E476" s="1"/>
      <c r="F476" s="4"/>
    </row>
    <row r="477" spans="1:6" s="1" customFormat="1" x14ac:dyDescent="0.2">
      <c r="F477" s="4"/>
    </row>
    <row r="478" spans="1:6" s="1" customFormat="1" x14ac:dyDescent="0.2">
      <c r="F478" s="4"/>
    </row>
    <row r="479" spans="1:6" s="1" customFormat="1" x14ac:dyDescent="0.2">
      <c r="F479" s="4"/>
    </row>
    <row r="480" spans="1:6" s="1" customFormat="1" x14ac:dyDescent="0.2">
      <c r="F480" s="4"/>
    </row>
    <row r="481" spans="6:6" s="1" customFormat="1" x14ac:dyDescent="0.2">
      <c r="F481" s="4"/>
    </row>
    <row r="482" spans="6:6" s="1" customFormat="1" x14ac:dyDescent="0.2">
      <c r="F482" s="4"/>
    </row>
    <row r="483" spans="6:6" s="1" customFormat="1" x14ac:dyDescent="0.2">
      <c r="F483" s="4"/>
    </row>
    <row r="484" spans="6:6" s="1" customFormat="1" x14ac:dyDescent="0.2">
      <c r="F484" s="4"/>
    </row>
    <row r="485" spans="6:6" s="1" customFormat="1" x14ac:dyDescent="0.2">
      <c r="F485" s="4"/>
    </row>
    <row r="486" spans="6:6" s="1" customFormat="1" x14ac:dyDescent="0.2">
      <c r="F486" s="4"/>
    </row>
    <row r="487" spans="6:6" s="1" customFormat="1" x14ac:dyDescent="0.2">
      <c r="F487" s="4"/>
    </row>
    <row r="488" spans="6:6" s="1" customFormat="1" x14ac:dyDescent="0.2">
      <c r="F488" s="4"/>
    </row>
    <row r="489" spans="6:6" s="1" customFormat="1" x14ac:dyDescent="0.2">
      <c r="F489" s="4"/>
    </row>
    <row r="490" spans="6:6" s="1" customFormat="1" x14ac:dyDescent="0.2">
      <c r="F490" s="4"/>
    </row>
    <row r="491" spans="6:6" s="1" customFormat="1" x14ac:dyDescent="0.2">
      <c r="F491" s="4"/>
    </row>
    <row r="492" spans="6:6" s="1" customFormat="1" x14ac:dyDescent="0.2">
      <c r="F492" s="4"/>
    </row>
    <row r="493" spans="6:6" s="1" customFormat="1" x14ac:dyDescent="0.2">
      <c r="F493" s="4"/>
    </row>
    <row r="494" spans="6:6" s="1" customFormat="1" x14ac:dyDescent="0.2">
      <c r="F494" s="4"/>
    </row>
    <row r="495" spans="6:6" s="1" customFormat="1" x14ac:dyDescent="0.2">
      <c r="F495" s="4"/>
    </row>
    <row r="496" spans="6:6" s="1" customFormat="1" x14ac:dyDescent="0.2">
      <c r="F496" s="4"/>
    </row>
    <row r="497" spans="6:6" s="1" customFormat="1" x14ac:dyDescent="0.2">
      <c r="F497" s="4"/>
    </row>
    <row r="498" spans="6:6" s="1" customFormat="1" x14ac:dyDescent="0.2">
      <c r="F498" s="4"/>
    </row>
    <row r="499" spans="6:6" s="1" customFormat="1" x14ac:dyDescent="0.2">
      <c r="F499" s="4"/>
    </row>
    <row r="500" spans="6:6" s="1" customFormat="1" x14ac:dyDescent="0.2">
      <c r="F500" s="4"/>
    </row>
    <row r="501" spans="6:6" s="1" customFormat="1" x14ac:dyDescent="0.2">
      <c r="F501" s="4"/>
    </row>
    <row r="502" spans="6:6" s="1" customFormat="1" x14ac:dyDescent="0.2">
      <c r="F502" s="4"/>
    </row>
    <row r="503" spans="6:6" s="1" customFormat="1" x14ac:dyDescent="0.2">
      <c r="F503" s="4"/>
    </row>
    <row r="504" spans="6:6" s="1" customFormat="1" x14ac:dyDescent="0.2">
      <c r="F504" s="4"/>
    </row>
    <row r="505" spans="6:6" s="1" customFormat="1" x14ac:dyDescent="0.2">
      <c r="F505" s="4"/>
    </row>
    <row r="506" spans="6:6" s="1" customFormat="1" x14ac:dyDescent="0.2">
      <c r="F506" s="4"/>
    </row>
    <row r="507" spans="6:6" s="1" customFormat="1" x14ac:dyDescent="0.2">
      <c r="F507" s="4"/>
    </row>
    <row r="508" spans="6:6" s="1" customFormat="1" x14ac:dyDescent="0.2">
      <c r="F508" s="4"/>
    </row>
    <row r="509" spans="6:6" s="1" customFormat="1" x14ac:dyDescent="0.2">
      <c r="F509" s="4"/>
    </row>
    <row r="510" spans="6:6" s="1" customFormat="1" x14ac:dyDescent="0.2">
      <c r="F510" s="4"/>
    </row>
    <row r="511" spans="6:6" s="1" customFormat="1" x14ac:dyDescent="0.2">
      <c r="F511" s="4"/>
    </row>
    <row r="512" spans="6:6" s="1" customFormat="1" x14ac:dyDescent="0.2">
      <c r="F512" s="4"/>
    </row>
    <row r="513" spans="6:6" s="1" customFormat="1" x14ac:dyDescent="0.2">
      <c r="F513" s="4"/>
    </row>
    <row r="514" spans="6:6" s="1" customFormat="1" x14ac:dyDescent="0.2">
      <c r="F514" s="4"/>
    </row>
    <row r="515" spans="6:6" s="1" customFormat="1" x14ac:dyDescent="0.2">
      <c r="F515" s="4"/>
    </row>
    <row r="516" spans="6:6" s="1" customFormat="1" x14ac:dyDescent="0.2">
      <c r="F516" s="4"/>
    </row>
    <row r="517" spans="6:6" s="1" customFormat="1" x14ac:dyDescent="0.2">
      <c r="F517" s="4"/>
    </row>
    <row r="518" spans="6:6" s="1" customFormat="1" x14ac:dyDescent="0.2">
      <c r="F518" s="4"/>
    </row>
    <row r="519" spans="6:6" s="1" customFormat="1" x14ac:dyDescent="0.2">
      <c r="F519" s="4"/>
    </row>
    <row r="520" spans="6:6" s="1" customFormat="1" x14ac:dyDescent="0.2">
      <c r="F520" s="4"/>
    </row>
    <row r="521" spans="6:6" s="1" customFormat="1" x14ac:dyDescent="0.2">
      <c r="F521" s="4"/>
    </row>
    <row r="522" spans="6:6" s="1" customFormat="1" x14ac:dyDescent="0.2">
      <c r="F522" s="4"/>
    </row>
    <row r="523" spans="6:6" s="1" customFormat="1" x14ac:dyDescent="0.2">
      <c r="F523" s="4"/>
    </row>
    <row r="524" spans="6:6" s="1" customFormat="1" x14ac:dyDescent="0.2">
      <c r="F524" s="4"/>
    </row>
    <row r="525" spans="6:6" s="1" customFormat="1" x14ac:dyDescent="0.2">
      <c r="F525" s="4"/>
    </row>
    <row r="526" spans="6:6" s="1" customFormat="1" x14ac:dyDescent="0.2">
      <c r="F526" s="4"/>
    </row>
    <row r="527" spans="6:6" s="1" customFormat="1" x14ac:dyDescent="0.2">
      <c r="F527" s="4"/>
    </row>
    <row r="528" spans="6:6" s="1" customFormat="1" x14ac:dyDescent="0.2">
      <c r="F528" s="4"/>
    </row>
    <row r="529" spans="6:6" s="1" customFormat="1" x14ac:dyDescent="0.2">
      <c r="F529" s="4"/>
    </row>
    <row r="530" spans="6:6" s="1" customFormat="1" x14ac:dyDescent="0.2">
      <c r="F530" s="4"/>
    </row>
    <row r="531" spans="6:6" s="1" customFormat="1" x14ac:dyDescent="0.2">
      <c r="F531" s="4"/>
    </row>
    <row r="532" spans="6:6" s="1" customFormat="1" x14ac:dyDescent="0.2">
      <c r="F532" s="4"/>
    </row>
    <row r="533" spans="6:6" s="1" customFormat="1" x14ac:dyDescent="0.2">
      <c r="F533" s="4"/>
    </row>
    <row r="534" spans="6:6" s="1" customFormat="1" x14ac:dyDescent="0.2">
      <c r="F534" s="4"/>
    </row>
    <row r="535" spans="6:6" s="1" customFormat="1" x14ac:dyDescent="0.2">
      <c r="F535" s="4"/>
    </row>
    <row r="536" spans="6:6" s="1" customFormat="1" x14ac:dyDescent="0.2">
      <c r="F536" s="4"/>
    </row>
    <row r="537" spans="6:6" s="1" customFormat="1" x14ac:dyDescent="0.2">
      <c r="F537" s="4"/>
    </row>
    <row r="538" spans="6:6" s="1" customFormat="1" x14ac:dyDescent="0.2">
      <c r="F538" s="4"/>
    </row>
    <row r="539" spans="6:6" s="1" customFormat="1" x14ac:dyDescent="0.2">
      <c r="F539" s="4"/>
    </row>
    <row r="540" spans="6:6" s="1" customFormat="1" x14ac:dyDescent="0.2">
      <c r="F540" s="4"/>
    </row>
    <row r="541" spans="6:6" s="1" customFormat="1" x14ac:dyDescent="0.2">
      <c r="F541" s="4"/>
    </row>
    <row r="542" spans="6:6" s="1" customFormat="1" x14ac:dyDescent="0.2">
      <c r="F542" s="4"/>
    </row>
    <row r="543" spans="6:6" s="1" customFormat="1" x14ac:dyDescent="0.2">
      <c r="F543" s="4"/>
    </row>
    <row r="544" spans="6:6" s="1" customFormat="1" x14ac:dyDescent="0.2">
      <c r="F544" s="4"/>
    </row>
    <row r="545" spans="6:6" s="1" customFormat="1" x14ac:dyDescent="0.2">
      <c r="F545" s="4"/>
    </row>
    <row r="546" spans="6:6" s="1" customFormat="1" x14ac:dyDescent="0.2">
      <c r="F546" s="4"/>
    </row>
    <row r="547" spans="6:6" s="1" customFormat="1" x14ac:dyDescent="0.2">
      <c r="F547" s="4"/>
    </row>
    <row r="548" spans="6:6" s="1" customFormat="1" x14ac:dyDescent="0.2">
      <c r="F548" s="4"/>
    </row>
    <row r="549" spans="6:6" s="1" customFormat="1" x14ac:dyDescent="0.2">
      <c r="F549" s="4"/>
    </row>
    <row r="550" spans="6:6" s="1" customFormat="1" x14ac:dyDescent="0.2">
      <c r="F550" s="4"/>
    </row>
    <row r="551" spans="6:6" s="1" customFormat="1" x14ac:dyDescent="0.2">
      <c r="F551" s="4"/>
    </row>
    <row r="552" spans="6:6" s="1" customFormat="1" x14ac:dyDescent="0.2">
      <c r="F552" s="4"/>
    </row>
    <row r="553" spans="6:6" s="1" customFormat="1" x14ac:dyDescent="0.2">
      <c r="F553" s="4"/>
    </row>
    <row r="554" spans="6:6" s="1" customFormat="1" x14ac:dyDescent="0.2">
      <c r="F554" s="4"/>
    </row>
    <row r="555" spans="6:6" s="1" customFormat="1" x14ac:dyDescent="0.2">
      <c r="F555" s="4"/>
    </row>
    <row r="556" spans="6:6" s="1" customFormat="1" x14ac:dyDescent="0.2">
      <c r="F556" s="4"/>
    </row>
    <row r="557" spans="6:6" s="1" customFormat="1" x14ac:dyDescent="0.2">
      <c r="F557" s="4"/>
    </row>
    <row r="558" spans="6:6" s="1" customFormat="1" x14ac:dyDescent="0.2">
      <c r="F558" s="4"/>
    </row>
    <row r="559" spans="6:6" s="1" customFormat="1" x14ac:dyDescent="0.2">
      <c r="F559" s="4"/>
    </row>
    <row r="560" spans="6:6" s="1" customFormat="1" x14ac:dyDescent="0.2">
      <c r="F560" s="4"/>
    </row>
    <row r="561" spans="6:6" s="1" customFormat="1" x14ac:dyDescent="0.2">
      <c r="F561" s="4"/>
    </row>
    <row r="562" spans="6:6" s="1" customFormat="1" x14ac:dyDescent="0.2">
      <c r="F562" s="4"/>
    </row>
    <row r="563" spans="6:6" s="1" customFormat="1" x14ac:dyDescent="0.2">
      <c r="F563" s="4"/>
    </row>
    <row r="564" spans="6:6" s="1" customFormat="1" x14ac:dyDescent="0.2">
      <c r="F564" s="4"/>
    </row>
    <row r="565" spans="6:6" s="1" customFormat="1" x14ac:dyDescent="0.2">
      <c r="F565" s="4"/>
    </row>
    <row r="566" spans="6:6" s="1" customFormat="1" x14ac:dyDescent="0.2">
      <c r="F566" s="4"/>
    </row>
    <row r="567" spans="6:6" s="1" customFormat="1" x14ac:dyDescent="0.2">
      <c r="F567" s="4"/>
    </row>
    <row r="568" spans="6:6" s="1" customFormat="1" x14ac:dyDescent="0.2">
      <c r="F568" s="4"/>
    </row>
    <row r="569" spans="6:6" s="1" customFormat="1" x14ac:dyDescent="0.2">
      <c r="F569" s="4"/>
    </row>
    <row r="570" spans="6:6" s="1" customFormat="1" x14ac:dyDescent="0.2">
      <c r="F570" s="4"/>
    </row>
    <row r="571" spans="6:6" s="1" customFormat="1" x14ac:dyDescent="0.2">
      <c r="F571" s="4"/>
    </row>
    <row r="572" spans="6:6" s="1" customFormat="1" x14ac:dyDescent="0.2">
      <c r="F572" s="4"/>
    </row>
    <row r="573" spans="6:6" s="1" customFormat="1" x14ac:dyDescent="0.2">
      <c r="F573" s="4"/>
    </row>
    <row r="574" spans="6:6" s="1" customFormat="1" x14ac:dyDescent="0.2">
      <c r="F574" s="4"/>
    </row>
    <row r="575" spans="6:6" s="1" customFormat="1" x14ac:dyDescent="0.2">
      <c r="F575" s="4"/>
    </row>
    <row r="576" spans="6:6" s="1" customFormat="1" x14ac:dyDescent="0.2">
      <c r="F576" s="4"/>
    </row>
    <row r="577" spans="6:6" s="1" customFormat="1" x14ac:dyDescent="0.2">
      <c r="F577" s="4"/>
    </row>
    <row r="578" spans="6:6" s="1" customFormat="1" x14ac:dyDescent="0.2">
      <c r="F578" s="4"/>
    </row>
    <row r="579" spans="6:6" s="1" customFormat="1" x14ac:dyDescent="0.2">
      <c r="F579" s="4"/>
    </row>
    <row r="580" spans="6:6" s="1" customFormat="1" x14ac:dyDescent="0.2">
      <c r="F580" s="4"/>
    </row>
    <row r="581" spans="6:6" s="1" customFormat="1" x14ac:dyDescent="0.2">
      <c r="F581" s="4"/>
    </row>
    <row r="582" spans="6:6" s="1" customFormat="1" x14ac:dyDescent="0.2">
      <c r="F582" s="4"/>
    </row>
    <row r="583" spans="6:6" s="1" customFormat="1" x14ac:dyDescent="0.2">
      <c r="F583" s="4"/>
    </row>
    <row r="584" spans="6:6" s="1" customFormat="1" x14ac:dyDescent="0.2">
      <c r="F584" s="4"/>
    </row>
    <row r="585" spans="6:6" s="1" customFormat="1" x14ac:dyDescent="0.2">
      <c r="F585" s="4"/>
    </row>
    <row r="586" spans="6:6" s="1" customFormat="1" x14ac:dyDescent="0.2">
      <c r="F586" s="4"/>
    </row>
    <row r="587" spans="6:6" s="1" customFormat="1" x14ac:dyDescent="0.2">
      <c r="F587" s="4"/>
    </row>
    <row r="588" spans="6:6" s="1" customFormat="1" x14ac:dyDescent="0.2">
      <c r="F588" s="4"/>
    </row>
    <row r="589" spans="6:6" s="1" customFormat="1" x14ac:dyDescent="0.2">
      <c r="F589" s="4"/>
    </row>
    <row r="590" spans="6:6" s="1" customFormat="1" x14ac:dyDescent="0.2">
      <c r="F590" s="4"/>
    </row>
    <row r="591" spans="6:6" s="1" customFormat="1" x14ac:dyDescent="0.2">
      <c r="F591" s="4"/>
    </row>
    <row r="592" spans="6:6" s="1" customFormat="1" x14ac:dyDescent="0.2">
      <c r="F592" s="4"/>
    </row>
    <row r="593" spans="6:6" s="1" customFormat="1" x14ac:dyDescent="0.2">
      <c r="F593" s="4"/>
    </row>
    <row r="594" spans="6:6" s="1" customFormat="1" x14ac:dyDescent="0.2">
      <c r="F594" s="4"/>
    </row>
    <row r="595" spans="6:6" s="1" customFormat="1" x14ac:dyDescent="0.2">
      <c r="F595" s="4"/>
    </row>
    <row r="596" spans="6:6" s="1" customFormat="1" x14ac:dyDescent="0.2">
      <c r="F596" s="4"/>
    </row>
    <row r="597" spans="6:6" s="1" customFormat="1" x14ac:dyDescent="0.2">
      <c r="F597" s="4"/>
    </row>
    <row r="598" spans="6:6" s="1" customFormat="1" x14ac:dyDescent="0.2">
      <c r="F598" s="4"/>
    </row>
    <row r="599" spans="6:6" s="1" customFormat="1" x14ac:dyDescent="0.2">
      <c r="F599" s="4"/>
    </row>
    <row r="600" spans="6:6" s="1" customFormat="1" x14ac:dyDescent="0.2">
      <c r="F600" s="4"/>
    </row>
    <row r="601" spans="6:6" s="1" customFormat="1" x14ac:dyDescent="0.2">
      <c r="F601" s="4"/>
    </row>
    <row r="602" spans="6:6" s="1" customFormat="1" x14ac:dyDescent="0.2">
      <c r="F602" s="4"/>
    </row>
    <row r="603" spans="6:6" s="1" customFormat="1" x14ac:dyDescent="0.2">
      <c r="F603" s="4"/>
    </row>
    <row r="604" spans="6:6" s="1" customFormat="1" x14ac:dyDescent="0.2">
      <c r="F604" s="4"/>
    </row>
    <row r="605" spans="6:6" s="1" customFormat="1" x14ac:dyDescent="0.2">
      <c r="F605" s="4"/>
    </row>
    <row r="606" spans="6:6" s="1" customFormat="1" x14ac:dyDescent="0.2">
      <c r="F606" s="4"/>
    </row>
    <row r="607" spans="6:6" s="1" customFormat="1" x14ac:dyDescent="0.2">
      <c r="F607" s="4"/>
    </row>
    <row r="608" spans="6:6" s="1" customFormat="1" x14ac:dyDescent="0.2">
      <c r="F608" s="4"/>
    </row>
    <row r="609" spans="6:6" s="1" customFormat="1" x14ac:dyDescent="0.2">
      <c r="F609" s="4"/>
    </row>
    <row r="610" spans="6:6" s="1" customFormat="1" x14ac:dyDescent="0.2">
      <c r="F610" s="4"/>
    </row>
    <row r="611" spans="6:6" s="1" customFormat="1" x14ac:dyDescent="0.2">
      <c r="F611" s="4"/>
    </row>
    <row r="612" spans="6:6" s="1" customFormat="1" x14ac:dyDescent="0.2">
      <c r="F612" s="4"/>
    </row>
    <row r="613" spans="6:6" s="1" customFormat="1" x14ac:dyDescent="0.2">
      <c r="F613" s="4"/>
    </row>
    <row r="614" spans="6:6" s="1" customFormat="1" x14ac:dyDescent="0.2">
      <c r="F614" s="4"/>
    </row>
    <row r="615" spans="6:6" s="1" customFormat="1" x14ac:dyDescent="0.2">
      <c r="F615" s="4"/>
    </row>
    <row r="616" spans="6:6" s="1" customFormat="1" x14ac:dyDescent="0.2">
      <c r="F616" s="4"/>
    </row>
    <row r="617" spans="6:6" s="1" customFormat="1" x14ac:dyDescent="0.2">
      <c r="F617" s="4"/>
    </row>
    <row r="618" spans="6:6" s="1" customFormat="1" x14ac:dyDescent="0.2">
      <c r="F618" s="4"/>
    </row>
    <row r="619" spans="6:6" s="1" customFormat="1" x14ac:dyDescent="0.2">
      <c r="F619" s="4"/>
    </row>
    <row r="620" spans="6:6" s="1" customFormat="1" x14ac:dyDescent="0.2">
      <c r="F620" s="4"/>
    </row>
    <row r="621" spans="6:6" s="1" customFormat="1" x14ac:dyDescent="0.2">
      <c r="F621" s="4"/>
    </row>
    <row r="622" spans="6:6" s="1" customFormat="1" x14ac:dyDescent="0.2">
      <c r="F622" s="4"/>
    </row>
    <row r="623" spans="6:6" s="1" customFormat="1" x14ac:dyDescent="0.2">
      <c r="F623" s="4"/>
    </row>
    <row r="624" spans="6:6" s="1" customFormat="1" x14ac:dyDescent="0.2">
      <c r="F624" s="4"/>
    </row>
    <row r="625" spans="6:6" s="1" customFormat="1" x14ac:dyDescent="0.2">
      <c r="F625" s="4"/>
    </row>
    <row r="626" spans="6:6" s="1" customFormat="1" x14ac:dyDescent="0.2">
      <c r="F626" s="4"/>
    </row>
    <row r="627" spans="6:6" s="1" customFormat="1" x14ac:dyDescent="0.2">
      <c r="F627" s="4"/>
    </row>
    <row r="628" spans="6:6" s="1" customFormat="1" x14ac:dyDescent="0.2">
      <c r="F628" s="4"/>
    </row>
    <row r="629" spans="6:6" s="1" customFormat="1" x14ac:dyDescent="0.2">
      <c r="F629" s="4"/>
    </row>
    <row r="630" spans="6:6" s="1" customFormat="1" x14ac:dyDescent="0.2">
      <c r="F630" s="4"/>
    </row>
    <row r="631" spans="6:6" s="1" customFormat="1" x14ac:dyDescent="0.2">
      <c r="F631" s="4"/>
    </row>
    <row r="632" spans="6:6" s="1" customFormat="1" x14ac:dyDescent="0.2">
      <c r="F632" s="4"/>
    </row>
    <row r="633" spans="6:6" s="1" customFormat="1" x14ac:dyDescent="0.2">
      <c r="F633" s="4"/>
    </row>
    <row r="634" spans="6:6" s="1" customFormat="1" x14ac:dyDescent="0.2">
      <c r="F634" s="4"/>
    </row>
    <row r="635" spans="6:6" s="1" customFormat="1" x14ac:dyDescent="0.2">
      <c r="F635" s="4"/>
    </row>
    <row r="636" spans="6:6" s="1" customFormat="1" x14ac:dyDescent="0.2">
      <c r="F636" s="4"/>
    </row>
    <row r="637" spans="6:6" s="1" customFormat="1" x14ac:dyDescent="0.2">
      <c r="F637" s="4"/>
    </row>
    <row r="638" spans="6:6" s="1" customFormat="1" x14ac:dyDescent="0.2">
      <c r="F638" s="4"/>
    </row>
    <row r="639" spans="6:6" s="1" customFormat="1" x14ac:dyDescent="0.2">
      <c r="F639" s="4"/>
    </row>
    <row r="640" spans="6:6" s="1" customFormat="1" x14ac:dyDescent="0.2">
      <c r="F640" s="4"/>
    </row>
    <row r="641" spans="6:6" s="1" customFormat="1" x14ac:dyDescent="0.2">
      <c r="F641" s="4"/>
    </row>
    <row r="642" spans="6:6" s="1" customFormat="1" x14ac:dyDescent="0.2">
      <c r="F642" s="4"/>
    </row>
    <row r="643" spans="6:6" s="1" customFormat="1" x14ac:dyDescent="0.2">
      <c r="F643" s="4"/>
    </row>
    <row r="644" spans="6:6" s="1" customFormat="1" x14ac:dyDescent="0.2">
      <c r="F644" s="4"/>
    </row>
    <row r="645" spans="6:6" s="1" customFormat="1" x14ac:dyDescent="0.2">
      <c r="F645" s="4"/>
    </row>
    <row r="646" spans="6:6" s="1" customFormat="1" x14ac:dyDescent="0.2">
      <c r="F646" s="4"/>
    </row>
    <row r="647" spans="6:6" s="1" customFormat="1" x14ac:dyDescent="0.2">
      <c r="F647" s="4"/>
    </row>
    <row r="648" spans="6:6" s="1" customFormat="1" x14ac:dyDescent="0.2">
      <c r="F648" s="4"/>
    </row>
    <row r="649" spans="6:6" s="1" customFormat="1" x14ac:dyDescent="0.2">
      <c r="F649" s="4"/>
    </row>
    <row r="650" spans="6:6" s="1" customFormat="1" x14ac:dyDescent="0.2">
      <c r="F650" s="4"/>
    </row>
    <row r="651" spans="6:6" s="1" customFormat="1" x14ac:dyDescent="0.2">
      <c r="F651" s="4"/>
    </row>
    <row r="652" spans="6:6" s="1" customFormat="1" x14ac:dyDescent="0.2">
      <c r="F652" s="4"/>
    </row>
    <row r="653" spans="6:6" s="1" customFormat="1" x14ac:dyDescent="0.2">
      <c r="F653" s="4"/>
    </row>
    <row r="654" spans="6:6" s="1" customFormat="1" x14ac:dyDescent="0.2">
      <c r="F654" s="4"/>
    </row>
    <row r="655" spans="6:6" s="1" customFormat="1" x14ac:dyDescent="0.2">
      <c r="F655" s="4"/>
    </row>
    <row r="656" spans="6:6" s="1" customFormat="1" x14ac:dyDescent="0.2">
      <c r="F656" s="4"/>
    </row>
    <row r="657" spans="6:6" s="1" customFormat="1" x14ac:dyDescent="0.2">
      <c r="F657" s="4"/>
    </row>
    <row r="658" spans="6:6" s="1" customFormat="1" x14ac:dyDescent="0.2">
      <c r="F658" s="4"/>
    </row>
    <row r="659" spans="6:6" s="1" customFormat="1" x14ac:dyDescent="0.2">
      <c r="F659" s="4"/>
    </row>
    <row r="660" spans="6:6" s="1" customFormat="1" x14ac:dyDescent="0.2">
      <c r="F660" s="4"/>
    </row>
    <row r="661" spans="6:6" s="1" customFormat="1" x14ac:dyDescent="0.2">
      <c r="F661" s="4"/>
    </row>
    <row r="662" spans="6:6" s="1" customFormat="1" x14ac:dyDescent="0.2">
      <c r="F662" s="4"/>
    </row>
    <row r="663" spans="6:6" s="1" customFormat="1" x14ac:dyDescent="0.2">
      <c r="F663" s="4"/>
    </row>
    <row r="664" spans="6:6" s="1" customFormat="1" x14ac:dyDescent="0.2">
      <c r="F664" s="4"/>
    </row>
    <row r="665" spans="6:6" s="1" customFormat="1" x14ac:dyDescent="0.2">
      <c r="F665" s="4"/>
    </row>
    <row r="666" spans="6:6" s="1" customFormat="1" x14ac:dyDescent="0.2">
      <c r="F666" s="4"/>
    </row>
    <row r="667" spans="6:6" s="1" customFormat="1" x14ac:dyDescent="0.2">
      <c r="F667" s="4"/>
    </row>
    <row r="668" spans="6:6" s="1" customFormat="1" x14ac:dyDescent="0.2">
      <c r="F668" s="4"/>
    </row>
    <row r="669" spans="6:6" s="1" customFormat="1" x14ac:dyDescent="0.2">
      <c r="F669" s="4"/>
    </row>
    <row r="670" spans="6:6" s="1" customFormat="1" x14ac:dyDescent="0.2">
      <c r="F670" s="4"/>
    </row>
    <row r="671" spans="6:6" s="1" customFormat="1" x14ac:dyDescent="0.2">
      <c r="F671" s="4"/>
    </row>
    <row r="672" spans="6:6" s="1" customFormat="1" x14ac:dyDescent="0.2">
      <c r="F672" s="4"/>
    </row>
    <row r="673" spans="6:6" s="1" customFormat="1" x14ac:dyDescent="0.2">
      <c r="F673" s="4"/>
    </row>
    <row r="674" spans="6:6" s="1" customFormat="1" x14ac:dyDescent="0.2">
      <c r="F674" s="4"/>
    </row>
    <row r="675" spans="6:6" s="1" customFormat="1" x14ac:dyDescent="0.2">
      <c r="F675" s="4"/>
    </row>
    <row r="676" spans="6:6" s="1" customFormat="1" x14ac:dyDescent="0.2">
      <c r="F676" s="4"/>
    </row>
    <row r="677" spans="6:6" s="1" customFormat="1" x14ac:dyDescent="0.2">
      <c r="F677" s="4"/>
    </row>
    <row r="678" spans="6:6" s="1" customFormat="1" x14ac:dyDescent="0.2">
      <c r="F678" s="4"/>
    </row>
    <row r="679" spans="6:6" s="1" customFormat="1" x14ac:dyDescent="0.2">
      <c r="F679" s="4"/>
    </row>
    <row r="680" spans="6:6" s="1" customFormat="1" x14ac:dyDescent="0.2">
      <c r="F680" s="4"/>
    </row>
    <row r="681" spans="6:6" s="1" customFormat="1" x14ac:dyDescent="0.2">
      <c r="F681" s="4"/>
    </row>
    <row r="682" spans="6:6" s="1" customFormat="1" x14ac:dyDescent="0.2">
      <c r="F682" s="4"/>
    </row>
    <row r="683" spans="6:6" s="1" customFormat="1" x14ac:dyDescent="0.2">
      <c r="F683" s="4"/>
    </row>
    <row r="684" spans="6:6" s="1" customFormat="1" x14ac:dyDescent="0.2">
      <c r="F684" s="4"/>
    </row>
    <row r="685" spans="6:6" s="1" customFormat="1" x14ac:dyDescent="0.2">
      <c r="F685" s="4"/>
    </row>
    <row r="686" spans="6:6" s="1" customFormat="1" x14ac:dyDescent="0.2">
      <c r="F686" s="4"/>
    </row>
    <row r="687" spans="6:6" s="1" customFormat="1" x14ac:dyDescent="0.2">
      <c r="F687" s="4"/>
    </row>
    <row r="688" spans="6:6" s="1" customFormat="1" x14ac:dyDescent="0.2">
      <c r="F688" s="4"/>
    </row>
    <row r="689" spans="6:6" s="1" customFormat="1" x14ac:dyDescent="0.2">
      <c r="F689" s="4"/>
    </row>
    <row r="690" spans="6:6" s="1" customFormat="1" x14ac:dyDescent="0.2">
      <c r="F690" s="4"/>
    </row>
    <row r="691" spans="6:6" s="1" customFormat="1" x14ac:dyDescent="0.2">
      <c r="F691" s="4"/>
    </row>
    <row r="692" spans="6:6" s="1" customFormat="1" x14ac:dyDescent="0.2">
      <c r="F692" s="4"/>
    </row>
    <row r="693" spans="6:6" s="1" customFormat="1" x14ac:dyDescent="0.2">
      <c r="F693" s="4"/>
    </row>
    <row r="694" spans="6:6" s="1" customFormat="1" x14ac:dyDescent="0.2">
      <c r="F694" s="4"/>
    </row>
    <row r="695" spans="6:6" s="1" customFormat="1" x14ac:dyDescent="0.2">
      <c r="F695" s="4"/>
    </row>
    <row r="696" spans="6:6" s="1" customFormat="1" x14ac:dyDescent="0.2">
      <c r="F696" s="4"/>
    </row>
    <row r="697" spans="6:6" s="1" customFormat="1" x14ac:dyDescent="0.2">
      <c r="F697" s="4"/>
    </row>
    <row r="698" spans="6:6" s="1" customFormat="1" x14ac:dyDescent="0.2">
      <c r="F698" s="4"/>
    </row>
    <row r="699" spans="6:6" s="1" customFormat="1" x14ac:dyDescent="0.2">
      <c r="F699" s="4"/>
    </row>
    <row r="700" spans="6:6" s="1" customFormat="1" x14ac:dyDescent="0.2">
      <c r="F700" s="4"/>
    </row>
    <row r="701" spans="6:6" s="1" customFormat="1" x14ac:dyDescent="0.2">
      <c r="F701" s="4"/>
    </row>
    <row r="702" spans="6:6" s="1" customFormat="1" x14ac:dyDescent="0.2">
      <c r="F702" s="4"/>
    </row>
    <row r="703" spans="6:6" s="1" customFormat="1" x14ac:dyDescent="0.2">
      <c r="F703" s="4"/>
    </row>
    <row r="704" spans="6:6" s="1" customFormat="1" x14ac:dyDescent="0.2">
      <c r="F704" s="4"/>
    </row>
    <row r="705" spans="6:6" s="1" customFormat="1" x14ac:dyDescent="0.2">
      <c r="F705" s="4"/>
    </row>
    <row r="706" spans="6:6" s="1" customFormat="1" x14ac:dyDescent="0.2">
      <c r="F706" s="4"/>
    </row>
    <row r="707" spans="6:6" s="1" customFormat="1" x14ac:dyDescent="0.2">
      <c r="F707" s="4"/>
    </row>
    <row r="708" spans="6:6" s="1" customFormat="1" x14ac:dyDescent="0.2">
      <c r="F708" s="4"/>
    </row>
    <row r="709" spans="6:6" s="1" customFormat="1" x14ac:dyDescent="0.2">
      <c r="F709" s="4"/>
    </row>
    <row r="710" spans="6:6" s="1" customFormat="1" x14ac:dyDescent="0.2">
      <c r="F710" s="4"/>
    </row>
    <row r="711" spans="6:6" s="1" customFormat="1" x14ac:dyDescent="0.2">
      <c r="F711" s="4"/>
    </row>
    <row r="712" spans="6:6" s="1" customFormat="1" x14ac:dyDescent="0.2">
      <c r="F712" s="4"/>
    </row>
    <row r="713" spans="6:6" s="1" customFormat="1" x14ac:dyDescent="0.2">
      <c r="F713" s="4"/>
    </row>
    <row r="714" spans="6:6" s="1" customFormat="1" x14ac:dyDescent="0.2">
      <c r="F714" s="4"/>
    </row>
    <row r="715" spans="6:6" s="1" customFormat="1" x14ac:dyDescent="0.2">
      <c r="F715" s="4"/>
    </row>
    <row r="716" spans="6:6" s="1" customFormat="1" x14ac:dyDescent="0.2">
      <c r="F716" s="4"/>
    </row>
    <row r="717" spans="6:6" s="1" customFormat="1" x14ac:dyDescent="0.2">
      <c r="F717" s="4"/>
    </row>
    <row r="718" spans="6:6" s="1" customFormat="1" x14ac:dyDescent="0.2">
      <c r="F718" s="4"/>
    </row>
    <row r="719" spans="6:6" s="1" customFormat="1" x14ac:dyDescent="0.2">
      <c r="F719" s="4"/>
    </row>
    <row r="720" spans="6:6" s="1" customFormat="1" x14ac:dyDescent="0.2">
      <c r="F720" s="4"/>
    </row>
    <row r="721" spans="6:6" s="1" customFormat="1" x14ac:dyDescent="0.2">
      <c r="F721" s="4"/>
    </row>
    <row r="722" spans="6:6" s="1" customFormat="1" x14ac:dyDescent="0.2">
      <c r="F722" s="4"/>
    </row>
    <row r="723" spans="6:6" s="1" customFormat="1" x14ac:dyDescent="0.2">
      <c r="F723" s="4"/>
    </row>
    <row r="724" spans="6:6" s="1" customFormat="1" x14ac:dyDescent="0.2">
      <c r="F724" s="4"/>
    </row>
    <row r="725" spans="6:6" s="1" customFormat="1" x14ac:dyDescent="0.2">
      <c r="F725" s="4"/>
    </row>
    <row r="726" spans="6:6" s="1" customFormat="1" x14ac:dyDescent="0.2">
      <c r="F726" s="4"/>
    </row>
    <row r="727" spans="6:6" s="1" customFormat="1" x14ac:dyDescent="0.2">
      <c r="F727" s="4"/>
    </row>
    <row r="728" spans="6:6" s="1" customFormat="1" x14ac:dyDescent="0.2">
      <c r="F728" s="4"/>
    </row>
    <row r="729" spans="6:6" s="1" customFormat="1" x14ac:dyDescent="0.2">
      <c r="F729" s="4"/>
    </row>
    <row r="730" spans="6:6" s="1" customFormat="1" x14ac:dyDescent="0.2">
      <c r="F730" s="4"/>
    </row>
    <row r="731" spans="6:6" s="1" customFormat="1" x14ac:dyDescent="0.2">
      <c r="F731" s="4"/>
    </row>
    <row r="732" spans="6:6" s="1" customFormat="1" x14ac:dyDescent="0.2">
      <c r="F732" s="4"/>
    </row>
    <row r="733" spans="6:6" s="1" customFormat="1" x14ac:dyDescent="0.2">
      <c r="F733" s="4"/>
    </row>
    <row r="734" spans="6:6" s="1" customFormat="1" x14ac:dyDescent="0.2">
      <c r="F734" s="4"/>
    </row>
    <row r="735" spans="6:6" s="1" customFormat="1" x14ac:dyDescent="0.2">
      <c r="F735" s="4"/>
    </row>
    <row r="736" spans="6:6" s="1" customFormat="1" x14ac:dyDescent="0.2">
      <c r="F736" s="4"/>
    </row>
    <row r="737" spans="6:6" s="1" customFormat="1" x14ac:dyDescent="0.2">
      <c r="F737" s="4"/>
    </row>
    <row r="738" spans="6:6" s="1" customFormat="1" x14ac:dyDescent="0.2">
      <c r="F738" s="4"/>
    </row>
    <row r="739" spans="6:6" s="1" customFormat="1" x14ac:dyDescent="0.2">
      <c r="F739" s="4"/>
    </row>
    <row r="740" spans="6:6" s="1" customFormat="1" x14ac:dyDescent="0.2">
      <c r="F740" s="4"/>
    </row>
    <row r="741" spans="6:6" s="1" customFormat="1" x14ac:dyDescent="0.2">
      <c r="F741" s="4"/>
    </row>
    <row r="742" spans="6:6" s="1" customFormat="1" x14ac:dyDescent="0.2">
      <c r="F742" s="4"/>
    </row>
    <row r="743" spans="6:6" s="1" customFormat="1" x14ac:dyDescent="0.2">
      <c r="F743" s="4"/>
    </row>
    <row r="744" spans="6:6" s="1" customFormat="1" x14ac:dyDescent="0.2">
      <c r="F744" s="4"/>
    </row>
    <row r="745" spans="6:6" s="1" customFormat="1" x14ac:dyDescent="0.2">
      <c r="F745" s="4"/>
    </row>
    <row r="746" spans="6:6" s="1" customFormat="1" x14ac:dyDescent="0.2">
      <c r="F746" s="3"/>
    </row>
    <row r="747" spans="6:6" s="1" customFormat="1" x14ac:dyDescent="0.2">
      <c r="F747" s="3"/>
    </row>
    <row r="748" spans="6:6" s="1" customFormat="1" x14ac:dyDescent="0.2">
      <c r="F748" s="3"/>
    </row>
    <row r="749" spans="6:6" s="1" customFormat="1" x14ac:dyDescent="0.2">
      <c r="F749" s="3"/>
    </row>
    <row r="750" spans="6:6" s="1" customFormat="1" x14ac:dyDescent="0.2">
      <c r="F750" s="3"/>
    </row>
    <row r="751" spans="6:6" s="1" customFormat="1" x14ac:dyDescent="0.2">
      <c r="F751" s="3"/>
    </row>
    <row r="752" spans="6:6" s="1" customFormat="1" x14ac:dyDescent="0.2">
      <c r="F752" s="3"/>
    </row>
    <row r="753" spans="6:6" s="1" customFormat="1" x14ac:dyDescent="0.2">
      <c r="F753" s="3"/>
    </row>
    <row r="754" spans="6:6" s="1" customFormat="1" x14ac:dyDescent="0.2">
      <c r="F754" s="3"/>
    </row>
    <row r="755" spans="6:6" s="1" customFormat="1" x14ac:dyDescent="0.2">
      <c r="F755" s="3"/>
    </row>
    <row r="756" spans="6:6" s="1" customFormat="1" x14ac:dyDescent="0.2">
      <c r="F756" s="3"/>
    </row>
    <row r="757" spans="6:6" s="1" customFormat="1" x14ac:dyDescent="0.2">
      <c r="F757" s="3"/>
    </row>
    <row r="758" spans="6:6" s="1" customFormat="1" x14ac:dyDescent="0.2">
      <c r="F758" s="3"/>
    </row>
    <row r="759" spans="6:6" s="1" customFormat="1" x14ac:dyDescent="0.2">
      <c r="F759" s="3"/>
    </row>
    <row r="760" spans="6:6" s="1" customFormat="1" x14ac:dyDescent="0.2">
      <c r="F760" s="3"/>
    </row>
    <row r="761" spans="6:6" s="1" customFormat="1" x14ac:dyDescent="0.2">
      <c r="F761" s="3"/>
    </row>
    <row r="762" spans="6:6" s="1" customFormat="1" x14ac:dyDescent="0.2">
      <c r="F762" s="3"/>
    </row>
    <row r="763" spans="6:6" s="1" customFormat="1" x14ac:dyDescent="0.2">
      <c r="F763" s="3"/>
    </row>
    <row r="764" spans="6:6" s="1" customFormat="1" x14ac:dyDescent="0.2">
      <c r="F764" s="3"/>
    </row>
    <row r="765" spans="6:6" s="1" customFormat="1" x14ac:dyDescent="0.2">
      <c r="F765" s="3"/>
    </row>
    <row r="766" spans="6:6" s="1" customFormat="1" x14ac:dyDescent="0.2">
      <c r="F766" s="3"/>
    </row>
    <row r="767" spans="6:6" s="1" customFormat="1" x14ac:dyDescent="0.2">
      <c r="F767" s="3"/>
    </row>
    <row r="768" spans="6:6" s="1" customFormat="1" x14ac:dyDescent="0.2">
      <c r="F768" s="3"/>
    </row>
    <row r="769" spans="6:6" s="1" customFormat="1" x14ac:dyDescent="0.2">
      <c r="F769" s="3"/>
    </row>
    <row r="770" spans="6:6" s="1" customFormat="1" x14ac:dyDescent="0.2">
      <c r="F770" s="3"/>
    </row>
    <row r="771" spans="6:6" s="1" customFormat="1" x14ac:dyDescent="0.2">
      <c r="F771" s="3"/>
    </row>
    <row r="772" spans="6:6" s="1" customFormat="1" x14ac:dyDescent="0.2">
      <c r="F772" s="3"/>
    </row>
    <row r="773" spans="6:6" s="1" customFormat="1" x14ac:dyDescent="0.2">
      <c r="F773" s="3"/>
    </row>
    <row r="774" spans="6:6" s="1" customFormat="1" x14ac:dyDescent="0.2">
      <c r="F774" s="3"/>
    </row>
    <row r="775" spans="6:6" s="1" customFormat="1" x14ac:dyDescent="0.2">
      <c r="F775" s="3"/>
    </row>
    <row r="776" spans="6:6" s="1" customFormat="1" x14ac:dyDescent="0.2">
      <c r="F776" s="3"/>
    </row>
    <row r="777" spans="6:6" s="1" customFormat="1" x14ac:dyDescent="0.2">
      <c r="F777" s="3"/>
    </row>
    <row r="778" spans="6:6" s="1" customFormat="1" x14ac:dyDescent="0.2">
      <c r="F778" s="3"/>
    </row>
    <row r="779" spans="6:6" s="1" customFormat="1" x14ac:dyDescent="0.2">
      <c r="F779" s="3"/>
    </row>
    <row r="780" spans="6:6" s="1" customFormat="1" x14ac:dyDescent="0.2">
      <c r="F780" s="3"/>
    </row>
    <row r="781" spans="6:6" s="1" customFormat="1" x14ac:dyDescent="0.2">
      <c r="F781" s="3"/>
    </row>
    <row r="782" spans="6:6" s="1" customFormat="1" x14ac:dyDescent="0.2">
      <c r="F782" s="3"/>
    </row>
    <row r="783" spans="6:6" s="1" customFormat="1" x14ac:dyDescent="0.2">
      <c r="F783" s="3"/>
    </row>
    <row r="784" spans="6:6" s="1" customFormat="1" x14ac:dyDescent="0.2">
      <c r="F784" s="3"/>
    </row>
    <row r="785" spans="6:6" s="1" customFormat="1" x14ac:dyDescent="0.2">
      <c r="F785" s="3"/>
    </row>
    <row r="786" spans="6:6" s="1" customFormat="1" x14ac:dyDescent="0.2">
      <c r="F786" s="3"/>
    </row>
    <row r="787" spans="6:6" s="1" customFormat="1" x14ac:dyDescent="0.2">
      <c r="F787" s="3"/>
    </row>
    <row r="788" spans="6:6" s="1" customFormat="1" x14ac:dyDescent="0.2">
      <c r="F788" s="3"/>
    </row>
    <row r="789" spans="6:6" s="1" customFormat="1" x14ac:dyDescent="0.2">
      <c r="F789" s="3"/>
    </row>
    <row r="790" spans="6:6" s="1" customFormat="1" x14ac:dyDescent="0.2">
      <c r="F790" s="3"/>
    </row>
    <row r="791" spans="6:6" s="1" customFormat="1" x14ac:dyDescent="0.2">
      <c r="F791" s="3"/>
    </row>
    <row r="792" spans="6:6" s="1" customFormat="1" x14ac:dyDescent="0.2">
      <c r="F792" s="3"/>
    </row>
    <row r="793" spans="6:6" s="1" customFormat="1" x14ac:dyDescent="0.2">
      <c r="F793" s="3"/>
    </row>
    <row r="794" spans="6:6" s="1" customFormat="1" x14ac:dyDescent="0.2">
      <c r="F794" s="3"/>
    </row>
    <row r="795" spans="6:6" s="1" customFormat="1" x14ac:dyDescent="0.2">
      <c r="F795" s="3"/>
    </row>
    <row r="796" spans="6:6" s="1" customFormat="1" x14ac:dyDescent="0.2">
      <c r="F796" s="3"/>
    </row>
    <row r="797" spans="6:6" s="1" customFormat="1" x14ac:dyDescent="0.2">
      <c r="F797" s="3"/>
    </row>
    <row r="798" spans="6:6" s="1" customFormat="1" x14ac:dyDescent="0.2">
      <c r="F798" s="3"/>
    </row>
    <row r="799" spans="6:6" s="1" customFormat="1" x14ac:dyDescent="0.2">
      <c r="F799" s="3"/>
    </row>
    <row r="800" spans="6:6" s="1" customFormat="1" x14ac:dyDescent="0.2">
      <c r="F800" s="3"/>
    </row>
    <row r="801" spans="6:6" s="1" customFormat="1" x14ac:dyDescent="0.2">
      <c r="F801" s="3"/>
    </row>
    <row r="802" spans="6:6" s="1" customFormat="1" x14ac:dyDescent="0.2">
      <c r="F802" s="3"/>
    </row>
    <row r="803" spans="6:6" s="1" customFormat="1" x14ac:dyDescent="0.2">
      <c r="F803" s="3"/>
    </row>
    <row r="804" spans="6:6" s="1" customFormat="1" x14ac:dyDescent="0.2">
      <c r="F804" s="3"/>
    </row>
    <row r="805" spans="6:6" s="1" customFormat="1" x14ac:dyDescent="0.2">
      <c r="F805" s="3"/>
    </row>
    <row r="806" spans="6:6" s="1" customFormat="1" x14ac:dyDescent="0.2">
      <c r="F806" s="3"/>
    </row>
    <row r="807" spans="6:6" s="1" customFormat="1" x14ac:dyDescent="0.2">
      <c r="F807" s="3"/>
    </row>
    <row r="808" spans="6:6" s="1" customFormat="1" x14ac:dyDescent="0.2">
      <c r="F808" s="3"/>
    </row>
    <row r="809" spans="6:6" s="1" customFormat="1" x14ac:dyDescent="0.2">
      <c r="F809" s="3"/>
    </row>
    <row r="810" spans="6:6" s="1" customFormat="1" x14ac:dyDescent="0.2">
      <c r="F810" s="3"/>
    </row>
    <row r="811" spans="6:6" s="1" customFormat="1" x14ac:dyDescent="0.2">
      <c r="F811" s="3"/>
    </row>
    <row r="812" spans="6:6" s="1" customFormat="1" x14ac:dyDescent="0.2">
      <c r="F812" s="3"/>
    </row>
    <row r="813" spans="6:6" s="1" customFormat="1" x14ac:dyDescent="0.2">
      <c r="F813" s="3"/>
    </row>
    <row r="814" spans="6:6" s="1" customFormat="1" x14ac:dyDescent="0.2">
      <c r="F814" s="3"/>
    </row>
    <row r="815" spans="6:6" s="1" customFormat="1" x14ac:dyDescent="0.2">
      <c r="F815" s="3"/>
    </row>
    <row r="816" spans="6:6" s="1" customFormat="1" x14ac:dyDescent="0.2">
      <c r="F816" s="3"/>
    </row>
    <row r="817" spans="6:6" s="1" customFormat="1" x14ac:dyDescent="0.2">
      <c r="F817" s="3"/>
    </row>
    <row r="818" spans="6:6" s="1" customFormat="1" x14ac:dyDescent="0.2">
      <c r="F818" s="3"/>
    </row>
    <row r="819" spans="6:6" s="1" customFormat="1" x14ac:dyDescent="0.2">
      <c r="F819" s="3"/>
    </row>
    <row r="820" spans="6:6" s="1" customFormat="1" x14ac:dyDescent="0.2">
      <c r="F820" s="3"/>
    </row>
    <row r="821" spans="6:6" s="1" customFormat="1" x14ac:dyDescent="0.2">
      <c r="F821" s="3"/>
    </row>
    <row r="822" spans="6:6" s="1" customFormat="1" x14ac:dyDescent="0.2">
      <c r="F822" s="3"/>
    </row>
    <row r="823" spans="6:6" s="1" customFormat="1" x14ac:dyDescent="0.2">
      <c r="F823" s="3"/>
    </row>
    <row r="824" spans="6:6" s="1" customFormat="1" x14ac:dyDescent="0.2">
      <c r="F824" s="3"/>
    </row>
    <row r="825" spans="6:6" s="1" customFormat="1" x14ac:dyDescent="0.2">
      <c r="F825" s="3"/>
    </row>
    <row r="826" spans="6:6" s="1" customFormat="1" x14ac:dyDescent="0.2">
      <c r="F826" s="3"/>
    </row>
    <row r="827" spans="6:6" s="1" customFormat="1" x14ac:dyDescent="0.2">
      <c r="F827" s="3"/>
    </row>
    <row r="828" spans="6:6" s="1" customFormat="1" x14ac:dyDescent="0.2">
      <c r="F828" s="3"/>
    </row>
    <row r="829" spans="6:6" s="1" customFormat="1" x14ac:dyDescent="0.2">
      <c r="F829" s="3"/>
    </row>
    <row r="830" spans="6:6" s="1" customFormat="1" x14ac:dyDescent="0.2">
      <c r="F830" s="3"/>
    </row>
    <row r="831" spans="6:6" s="1" customFormat="1" x14ac:dyDescent="0.2">
      <c r="F831" s="3"/>
    </row>
    <row r="832" spans="6:6" s="1" customFormat="1" x14ac:dyDescent="0.2">
      <c r="F832" s="3"/>
    </row>
    <row r="833" spans="6:6" s="1" customFormat="1" x14ac:dyDescent="0.2">
      <c r="F833" s="3"/>
    </row>
    <row r="834" spans="6:6" s="1" customFormat="1" x14ac:dyDescent="0.2">
      <c r="F834" s="3"/>
    </row>
    <row r="835" spans="6:6" s="1" customFormat="1" x14ac:dyDescent="0.2">
      <c r="F835" s="3"/>
    </row>
    <row r="836" spans="6:6" s="1" customFormat="1" x14ac:dyDescent="0.2">
      <c r="F836" s="3"/>
    </row>
    <row r="837" spans="6:6" s="1" customFormat="1" x14ac:dyDescent="0.2">
      <c r="F837" s="3"/>
    </row>
    <row r="838" spans="6:6" s="1" customFormat="1" x14ac:dyDescent="0.2">
      <c r="F838" s="3"/>
    </row>
    <row r="839" spans="6:6" s="1" customFormat="1" x14ac:dyDescent="0.2">
      <c r="F839" s="3"/>
    </row>
    <row r="840" spans="6:6" s="1" customFormat="1" x14ac:dyDescent="0.2">
      <c r="F840" s="3"/>
    </row>
    <row r="841" spans="6:6" s="1" customFormat="1" x14ac:dyDescent="0.2">
      <c r="F841" s="3"/>
    </row>
    <row r="842" spans="6:6" s="1" customFormat="1" x14ac:dyDescent="0.2">
      <c r="F842" s="3"/>
    </row>
    <row r="843" spans="6:6" s="1" customFormat="1" x14ac:dyDescent="0.2">
      <c r="F843" s="3"/>
    </row>
    <row r="844" spans="6:6" s="1" customFormat="1" x14ac:dyDescent="0.2">
      <c r="F844" s="3"/>
    </row>
    <row r="845" spans="6:6" s="1" customFormat="1" x14ac:dyDescent="0.2">
      <c r="F845" s="3"/>
    </row>
    <row r="846" spans="6:6" s="1" customFormat="1" x14ac:dyDescent="0.2">
      <c r="F846" s="3"/>
    </row>
    <row r="847" spans="6:6" s="1" customFormat="1" x14ac:dyDescent="0.2">
      <c r="F847" s="3"/>
    </row>
    <row r="848" spans="6:6" s="1" customFormat="1" x14ac:dyDescent="0.2">
      <c r="F848" s="3"/>
    </row>
    <row r="849" spans="6:6" s="1" customFormat="1" x14ac:dyDescent="0.2">
      <c r="F849" s="3"/>
    </row>
    <row r="850" spans="6:6" s="1" customFormat="1" x14ac:dyDescent="0.2">
      <c r="F850" s="3"/>
    </row>
    <row r="851" spans="6:6" s="1" customFormat="1" x14ac:dyDescent="0.2">
      <c r="F851" s="3"/>
    </row>
    <row r="852" spans="6:6" s="1" customFormat="1" x14ac:dyDescent="0.2">
      <c r="F852" s="3"/>
    </row>
    <row r="853" spans="6:6" s="1" customFormat="1" x14ac:dyDescent="0.2">
      <c r="F853" s="3"/>
    </row>
    <row r="854" spans="6:6" s="1" customFormat="1" x14ac:dyDescent="0.2">
      <c r="F854" s="3"/>
    </row>
    <row r="855" spans="6:6" s="1" customFormat="1" x14ac:dyDescent="0.2">
      <c r="F855" s="3"/>
    </row>
    <row r="856" spans="6:6" s="1" customFormat="1" x14ac:dyDescent="0.2">
      <c r="F856" s="3"/>
    </row>
    <row r="857" spans="6:6" s="1" customFormat="1" x14ac:dyDescent="0.2">
      <c r="F857" s="3"/>
    </row>
    <row r="858" spans="6:6" s="1" customFormat="1" x14ac:dyDescent="0.2">
      <c r="F858" s="3"/>
    </row>
    <row r="859" spans="6:6" s="1" customFormat="1" x14ac:dyDescent="0.2">
      <c r="F859" s="3"/>
    </row>
    <row r="860" spans="6:6" s="1" customFormat="1" x14ac:dyDescent="0.2">
      <c r="F860" s="3"/>
    </row>
    <row r="861" spans="6:6" s="1" customFormat="1" x14ac:dyDescent="0.2">
      <c r="F861" s="3"/>
    </row>
    <row r="862" spans="6:6" s="1" customFormat="1" x14ac:dyDescent="0.2">
      <c r="F862" s="3"/>
    </row>
    <row r="863" spans="6:6" s="1" customFormat="1" x14ac:dyDescent="0.2">
      <c r="F863" s="3"/>
    </row>
    <row r="864" spans="6:6" s="1" customFormat="1" x14ac:dyDescent="0.2">
      <c r="F864" s="3"/>
    </row>
    <row r="865" spans="6:6" s="1" customFormat="1" x14ac:dyDescent="0.2">
      <c r="F865" s="3"/>
    </row>
    <row r="866" spans="6:6" s="1" customFormat="1" x14ac:dyDescent="0.2">
      <c r="F866" s="3"/>
    </row>
    <row r="867" spans="6:6" s="1" customFormat="1" x14ac:dyDescent="0.2">
      <c r="F867" s="3"/>
    </row>
    <row r="868" spans="6:6" s="1" customFormat="1" x14ac:dyDescent="0.2">
      <c r="F868" s="3"/>
    </row>
    <row r="869" spans="6:6" s="1" customFormat="1" x14ac:dyDescent="0.2">
      <c r="F869" s="3"/>
    </row>
    <row r="870" spans="6:6" s="1" customFormat="1" x14ac:dyDescent="0.2">
      <c r="F870" s="3"/>
    </row>
    <row r="871" spans="6:6" s="1" customFormat="1" x14ac:dyDescent="0.2">
      <c r="F871" s="3"/>
    </row>
    <row r="872" spans="6:6" s="1" customFormat="1" x14ac:dyDescent="0.2">
      <c r="F872" s="3"/>
    </row>
    <row r="873" spans="6:6" s="1" customFormat="1" x14ac:dyDescent="0.2">
      <c r="F873" s="3"/>
    </row>
    <row r="874" spans="6:6" s="1" customFormat="1" x14ac:dyDescent="0.2">
      <c r="F874" s="3"/>
    </row>
    <row r="875" spans="6:6" s="1" customFormat="1" x14ac:dyDescent="0.2">
      <c r="F875" s="3"/>
    </row>
    <row r="876" spans="6:6" s="1" customFormat="1" x14ac:dyDescent="0.2">
      <c r="F876" s="3"/>
    </row>
    <row r="877" spans="6:6" s="1" customFormat="1" x14ac:dyDescent="0.2">
      <c r="F877" s="3"/>
    </row>
    <row r="878" spans="6:6" s="1" customFormat="1" x14ac:dyDescent="0.2">
      <c r="F878" s="3"/>
    </row>
    <row r="879" spans="6:6" s="1" customFormat="1" x14ac:dyDescent="0.2">
      <c r="F879" s="3"/>
    </row>
    <row r="880" spans="6:6" s="1" customFormat="1" x14ac:dyDescent="0.2">
      <c r="F880" s="3"/>
    </row>
    <row r="881" spans="6:6" s="1" customFormat="1" x14ac:dyDescent="0.2">
      <c r="F881" s="3"/>
    </row>
    <row r="882" spans="6:6" s="1" customFormat="1" x14ac:dyDescent="0.2">
      <c r="F882" s="3"/>
    </row>
    <row r="883" spans="6:6" s="1" customFormat="1" x14ac:dyDescent="0.2">
      <c r="F883" s="3"/>
    </row>
    <row r="884" spans="6:6" s="1" customFormat="1" x14ac:dyDescent="0.2">
      <c r="F884" s="3"/>
    </row>
    <row r="885" spans="6:6" s="1" customFormat="1" x14ac:dyDescent="0.2">
      <c r="F885" s="3"/>
    </row>
    <row r="886" spans="6:6" s="1" customFormat="1" x14ac:dyDescent="0.2">
      <c r="F886" s="3"/>
    </row>
    <row r="887" spans="6:6" s="1" customFormat="1" x14ac:dyDescent="0.2">
      <c r="F887" s="3"/>
    </row>
    <row r="888" spans="6:6" s="1" customFormat="1" x14ac:dyDescent="0.2">
      <c r="F888" s="3"/>
    </row>
    <row r="889" spans="6:6" s="1" customFormat="1" x14ac:dyDescent="0.2">
      <c r="F889" s="3"/>
    </row>
    <row r="890" spans="6:6" s="1" customFormat="1" x14ac:dyDescent="0.2">
      <c r="F890" s="3"/>
    </row>
    <row r="891" spans="6:6" s="1" customFormat="1" x14ac:dyDescent="0.2">
      <c r="F891" s="3"/>
    </row>
    <row r="892" spans="6:6" s="1" customFormat="1" x14ac:dyDescent="0.2">
      <c r="F892" s="3"/>
    </row>
    <row r="893" spans="6:6" s="1" customFormat="1" x14ac:dyDescent="0.2">
      <c r="F893" s="3"/>
    </row>
    <row r="894" spans="6:6" s="1" customFormat="1" x14ac:dyDescent="0.2">
      <c r="F894" s="3"/>
    </row>
    <row r="895" spans="6:6" s="1" customFormat="1" x14ac:dyDescent="0.2">
      <c r="F895" s="3"/>
    </row>
    <row r="896" spans="6:6" s="1" customFormat="1" x14ac:dyDescent="0.2">
      <c r="F896" s="3"/>
    </row>
    <row r="897" spans="6:6" s="1" customFormat="1" x14ac:dyDescent="0.2">
      <c r="F897" s="3"/>
    </row>
    <row r="898" spans="6:6" s="1" customFormat="1" x14ac:dyDescent="0.2">
      <c r="F898" s="3"/>
    </row>
    <row r="899" spans="6:6" s="1" customFormat="1" x14ac:dyDescent="0.2">
      <c r="F899" s="3"/>
    </row>
    <row r="900" spans="6:6" s="1" customFormat="1" x14ac:dyDescent="0.2">
      <c r="F900" s="3"/>
    </row>
    <row r="901" spans="6:6" s="1" customFormat="1" x14ac:dyDescent="0.2">
      <c r="F901" s="3"/>
    </row>
    <row r="902" spans="6:6" s="1" customFormat="1" x14ac:dyDescent="0.2">
      <c r="F902" s="3"/>
    </row>
    <row r="903" spans="6:6" s="1" customFormat="1" x14ac:dyDescent="0.2">
      <c r="F903" s="3"/>
    </row>
    <row r="904" spans="6:6" s="1" customFormat="1" x14ac:dyDescent="0.2">
      <c r="F904" s="3"/>
    </row>
    <row r="905" spans="6:6" s="1" customFormat="1" x14ac:dyDescent="0.2">
      <c r="F905" s="3"/>
    </row>
    <row r="906" spans="6:6" s="1" customFormat="1" x14ac:dyDescent="0.2">
      <c r="F906" s="3"/>
    </row>
    <row r="907" spans="6:6" s="1" customFormat="1" x14ac:dyDescent="0.2">
      <c r="F907" s="3"/>
    </row>
    <row r="908" spans="6:6" s="1" customFormat="1" x14ac:dyDescent="0.2">
      <c r="F908" s="3"/>
    </row>
    <row r="909" spans="6:6" s="1" customFormat="1" x14ac:dyDescent="0.2">
      <c r="F909" s="3"/>
    </row>
    <row r="910" spans="6:6" s="1" customFormat="1" x14ac:dyDescent="0.2">
      <c r="F910" s="3"/>
    </row>
    <row r="911" spans="6:6" s="1" customFormat="1" x14ac:dyDescent="0.2">
      <c r="F911" s="3"/>
    </row>
    <row r="912" spans="6:6" s="1" customFormat="1" x14ac:dyDescent="0.2">
      <c r="F912" s="3"/>
    </row>
    <row r="913" spans="6:6" s="1" customFormat="1" x14ac:dyDescent="0.2">
      <c r="F913" s="3"/>
    </row>
    <row r="914" spans="6:6" s="1" customFormat="1" x14ac:dyDescent="0.2">
      <c r="F914" s="3"/>
    </row>
    <row r="915" spans="6:6" s="1" customFormat="1" x14ac:dyDescent="0.2">
      <c r="F915" s="3"/>
    </row>
    <row r="916" spans="6:6" s="1" customFormat="1" x14ac:dyDescent="0.2">
      <c r="F916" s="3"/>
    </row>
    <row r="917" spans="6:6" s="1" customFormat="1" x14ac:dyDescent="0.2">
      <c r="F917" s="3"/>
    </row>
    <row r="918" spans="6:6" s="1" customFormat="1" x14ac:dyDescent="0.2">
      <c r="F918" s="3"/>
    </row>
    <row r="919" spans="6:6" s="1" customFormat="1" x14ac:dyDescent="0.2">
      <c r="F919" s="3"/>
    </row>
    <row r="920" spans="6:6" s="1" customFormat="1" x14ac:dyDescent="0.2">
      <c r="F920" s="3"/>
    </row>
    <row r="921" spans="6:6" s="1" customFormat="1" x14ac:dyDescent="0.2">
      <c r="F921" s="3"/>
    </row>
    <row r="922" spans="6:6" s="1" customFormat="1" x14ac:dyDescent="0.2">
      <c r="F922" s="3"/>
    </row>
    <row r="923" spans="6:6" s="1" customFormat="1" x14ac:dyDescent="0.2">
      <c r="F923" s="3"/>
    </row>
    <row r="924" spans="6:6" s="1" customFormat="1" x14ac:dyDescent="0.2">
      <c r="F924" s="3"/>
    </row>
    <row r="925" spans="6:6" s="1" customFormat="1" x14ac:dyDescent="0.2">
      <c r="F925" s="3"/>
    </row>
    <row r="926" spans="6:6" s="1" customFormat="1" x14ac:dyDescent="0.2">
      <c r="F926" s="3"/>
    </row>
    <row r="927" spans="6:6" s="1" customFormat="1" x14ac:dyDescent="0.2">
      <c r="F927" s="3"/>
    </row>
    <row r="928" spans="6:6" s="1" customFormat="1" x14ac:dyDescent="0.2">
      <c r="F928" s="3"/>
    </row>
    <row r="929" spans="6:6" s="1" customFormat="1" x14ac:dyDescent="0.2">
      <c r="F929" s="3"/>
    </row>
    <row r="930" spans="6:6" s="1" customFormat="1" x14ac:dyDescent="0.2">
      <c r="F930" s="3"/>
    </row>
    <row r="931" spans="6:6" s="1" customFormat="1" x14ac:dyDescent="0.2">
      <c r="F931" s="3"/>
    </row>
    <row r="932" spans="6:6" s="1" customFormat="1" x14ac:dyDescent="0.2">
      <c r="F932" s="3"/>
    </row>
    <row r="933" spans="6:6" s="1" customFormat="1" x14ac:dyDescent="0.2">
      <c r="F933" s="3"/>
    </row>
    <row r="934" spans="6:6" s="1" customFormat="1" x14ac:dyDescent="0.2">
      <c r="F934" s="3"/>
    </row>
    <row r="935" spans="6:6" s="1" customFormat="1" x14ac:dyDescent="0.2">
      <c r="F935" s="3"/>
    </row>
    <row r="936" spans="6:6" s="1" customFormat="1" x14ac:dyDescent="0.2">
      <c r="F936" s="3"/>
    </row>
    <row r="937" spans="6:6" s="1" customFormat="1" x14ac:dyDescent="0.2">
      <c r="F937" s="3"/>
    </row>
    <row r="938" spans="6:6" s="1" customFormat="1" x14ac:dyDescent="0.2">
      <c r="F938" s="3"/>
    </row>
    <row r="939" spans="6:6" s="1" customFormat="1" x14ac:dyDescent="0.2">
      <c r="F939" s="3"/>
    </row>
    <row r="940" spans="6:6" s="1" customFormat="1" x14ac:dyDescent="0.2">
      <c r="F940" s="3"/>
    </row>
    <row r="941" spans="6:6" s="1" customFormat="1" x14ac:dyDescent="0.2">
      <c r="F941" s="3"/>
    </row>
    <row r="942" spans="6:6" s="1" customFormat="1" x14ac:dyDescent="0.2">
      <c r="F942" s="3"/>
    </row>
    <row r="943" spans="6:6" s="1" customFormat="1" x14ac:dyDescent="0.2">
      <c r="F943" s="3"/>
    </row>
    <row r="944" spans="6:6" s="1" customFormat="1" x14ac:dyDescent="0.2">
      <c r="F944" s="3"/>
    </row>
    <row r="945" spans="6:6" s="1" customFormat="1" x14ac:dyDescent="0.2">
      <c r="F945" s="3"/>
    </row>
    <row r="946" spans="6:6" s="1" customFormat="1" x14ac:dyDescent="0.2">
      <c r="F946" s="3"/>
    </row>
    <row r="947" spans="6:6" s="1" customFormat="1" x14ac:dyDescent="0.2">
      <c r="F947" s="3"/>
    </row>
    <row r="948" spans="6:6" s="1" customFormat="1" x14ac:dyDescent="0.2">
      <c r="F948" s="3"/>
    </row>
    <row r="949" spans="6:6" s="1" customFormat="1" x14ac:dyDescent="0.2">
      <c r="F949" s="3"/>
    </row>
    <row r="950" spans="6:6" s="1" customFormat="1" x14ac:dyDescent="0.2">
      <c r="F950" s="3"/>
    </row>
    <row r="951" spans="6:6" s="1" customFormat="1" x14ac:dyDescent="0.2">
      <c r="F951" s="3"/>
    </row>
    <row r="952" spans="6:6" s="1" customFormat="1" x14ac:dyDescent="0.2">
      <c r="F952" s="3"/>
    </row>
    <row r="953" spans="6:6" s="1" customFormat="1" x14ac:dyDescent="0.2">
      <c r="F953" s="3"/>
    </row>
    <row r="954" spans="6:6" s="1" customFormat="1" x14ac:dyDescent="0.2">
      <c r="F954" s="3"/>
    </row>
    <row r="955" spans="6:6" s="1" customFormat="1" x14ac:dyDescent="0.2">
      <c r="F955" s="3"/>
    </row>
    <row r="956" spans="6:6" s="1" customFormat="1" x14ac:dyDescent="0.2">
      <c r="F956" s="3"/>
    </row>
    <row r="957" spans="6:6" s="1" customFormat="1" x14ac:dyDescent="0.2">
      <c r="F957" s="3"/>
    </row>
    <row r="958" spans="6:6" s="1" customFormat="1" x14ac:dyDescent="0.2">
      <c r="F958" s="3"/>
    </row>
    <row r="959" spans="6:6" s="1" customFormat="1" x14ac:dyDescent="0.2">
      <c r="F959" s="3"/>
    </row>
    <row r="960" spans="6:6" s="1" customFormat="1" x14ac:dyDescent="0.2">
      <c r="F960" s="3"/>
    </row>
    <row r="961" spans="6:6" s="1" customFormat="1" x14ac:dyDescent="0.2">
      <c r="F961" s="3"/>
    </row>
    <row r="962" spans="6:6" s="1" customFormat="1" x14ac:dyDescent="0.2">
      <c r="F962" s="3"/>
    </row>
    <row r="963" spans="6:6" s="1" customFormat="1" x14ac:dyDescent="0.2">
      <c r="F963" s="3"/>
    </row>
    <row r="964" spans="6:6" s="1" customFormat="1" x14ac:dyDescent="0.2">
      <c r="F964" s="3"/>
    </row>
    <row r="965" spans="6:6" s="1" customFormat="1" x14ac:dyDescent="0.2">
      <c r="F965" s="3"/>
    </row>
    <row r="966" spans="6:6" s="1" customFormat="1" x14ac:dyDescent="0.2">
      <c r="F966" s="3"/>
    </row>
    <row r="967" spans="6:6" s="1" customFormat="1" x14ac:dyDescent="0.2">
      <c r="F967" s="3"/>
    </row>
    <row r="968" spans="6:6" s="1" customFormat="1" x14ac:dyDescent="0.2">
      <c r="F968" s="3"/>
    </row>
    <row r="969" spans="6:6" s="1" customFormat="1" x14ac:dyDescent="0.2">
      <c r="F969" s="3"/>
    </row>
    <row r="970" spans="6:6" s="1" customFormat="1" x14ac:dyDescent="0.2">
      <c r="F970" s="3"/>
    </row>
    <row r="971" spans="6:6" s="1" customFormat="1" x14ac:dyDescent="0.2">
      <c r="F971" s="3"/>
    </row>
    <row r="972" spans="6:6" s="1" customFormat="1" x14ac:dyDescent="0.2">
      <c r="F972" s="3"/>
    </row>
    <row r="973" spans="6:6" s="1" customFormat="1" x14ac:dyDescent="0.2">
      <c r="F973" s="3"/>
    </row>
    <row r="974" spans="6:6" s="1" customFormat="1" x14ac:dyDescent="0.2">
      <c r="F974" s="3"/>
    </row>
    <row r="975" spans="6:6" s="1" customFormat="1" x14ac:dyDescent="0.2">
      <c r="F975" s="3"/>
    </row>
    <row r="976" spans="6:6" s="1" customFormat="1" x14ac:dyDescent="0.2">
      <c r="F976" s="3"/>
    </row>
    <row r="977" spans="6:6" s="1" customFormat="1" x14ac:dyDescent="0.2">
      <c r="F977" s="3"/>
    </row>
    <row r="978" spans="6:6" s="1" customFormat="1" x14ac:dyDescent="0.2">
      <c r="F978" s="3"/>
    </row>
    <row r="979" spans="6:6" s="1" customFormat="1" x14ac:dyDescent="0.2">
      <c r="F979" s="3"/>
    </row>
    <row r="980" spans="6:6" s="1" customFormat="1" x14ac:dyDescent="0.2">
      <c r="F980" s="3"/>
    </row>
    <row r="981" spans="6:6" s="1" customFormat="1" x14ac:dyDescent="0.2">
      <c r="F981" s="3"/>
    </row>
    <row r="982" spans="6:6" s="1" customFormat="1" x14ac:dyDescent="0.2">
      <c r="F982" s="3"/>
    </row>
    <row r="983" spans="6:6" s="1" customFormat="1" x14ac:dyDescent="0.2">
      <c r="F983" s="3"/>
    </row>
    <row r="984" spans="6:6" s="1" customFormat="1" x14ac:dyDescent="0.2">
      <c r="F984" s="3"/>
    </row>
    <row r="985" spans="6:6" s="1" customFormat="1" x14ac:dyDescent="0.2">
      <c r="F985" s="3"/>
    </row>
    <row r="986" spans="6:6" s="1" customFormat="1" x14ac:dyDescent="0.2">
      <c r="F986" s="3"/>
    </row>
    <row r="987" spans="6:6" s="1" customFormat="1" x14ac:dyDescent="0.2">
      <c r="F987" s="3"/>
    </row>
    <row r="988" spans="6:6" s="1" customFormat="1" x14ac:dyDescent="0.2">
      <c r="F988" s="3"/>
    </row>
    <row r="989" spans="6:6" s="1" customFormat="1" x14ac:dyDescent="0.2">
      <c r="F989" s="3"/>
    </row>
    <row r="990" spans="6:6" s="1" customFormat="1" x14ac:dyDescent="0.2">
      <c r="F990" s="3"/>
    </row>
    <row r="991" spans="6:6" s="1" customFormat="1" x14ac:dyDescent="0.2">
      <c r="F991" s="3"/>
    </row>
    <row r="992" spans="6:6" s="1" customFormat="1" x14ac:dyDescent="0.2">
      <c r="F992" s="3"/>
    </row>
    <row r="993" spans="6:6" s="1" customFormat="1" x14ac:dyDescent="0.2">
      <c r="F993" s="3"/>
    </row>
    <row r="994" spans="6:6" s="1" customFormat="1" x14ac:dyDescent="0.2">
      <c r="F994" s="3"/>
    </row>
    <row r="995" spans="6:6" s="1" customFormat="1" x14ac:dyDescent="0.2">
      <c r="F995" s="3"/>
    </row>
    <row r="996" spans="6:6" s="1" customFormat="1" x14ac:dyDescent="0.2">
      <c r="F996" s="3"/>
    </row>
    <row r="997" spans="6:6" s="1" customFormat="1" x14ac:dyDescent="0.2">
      <c r="F997" s="3"/>
    </row>
    <row r="998" spans="6:6" s="1" customFormat="1" x14ac:dyDescent="0.2">
      <c r="F998" s="3"/>
    </row>
    <row r="999" spans="6:6" s="1" customFormat="1" x14ac:dyDescent="0.2">
      <c r="F999" s="3"/>
    </row>
    <row r="1000" spans="6:6" s="1" customFormat="1" x14ac:dyDescent="0.2">
      <c r="F1000" s="3"/>
    </row>
    <row r="1001" spans="6:6" s="1" customFormat="1" x14ac:dyDescent="0.2">
      <c r="F1001" s="3"/>
    </row>
    <row r="1002" spans="6:6" s="1" customFormat="1" x14ac:dyDescent="0.2">
      <c r="F1002" s="3"/>
    </row>
    <row r="1003" spans="6:6" s="1" customFormat="1" x14ac:dyDescent="0.2">
      <c r="F1003" s="3"/>
    </row>
    <row r="1004" spans="6:6" s="1" customFormat="1" x14ac:dyDescent="0.2">
      <c r="F1004" s="3"/>
    </row>
    <row r="1005" spans="6:6" s="1" customFormat="1" x14ac:dyDescent="0.2">
      <c r="F1005" s="3"/>
    </row>
    <row r="1006" spans="6:6" s="1" customFormat="1" x14ac:dyDescent="0.2">
      <c r="F1006" s="3"/>
    </row>
    <row r="1007" spans="6:6" s="1" customFormat="1" x14ac:dyDescent="0.2">
      <c r="F1007" s="3"/>
    </row>
    <row r="1008" spans="6:6" s="1" customFormat="1" x14ac:dyDescent="0.2">
      <c r="F1008" s="3"/>
    </row>
    <row r="1009" spans="6:6" s="1" customFormat="1" x14ac:dyDescent="0.2">
      <c r="F1009" s="3"/>
    </row>
    <row r="1010" spans="6:6" s="1" customFormat="1" x14ac:dyDescent="0.2">
      <c r="F1010" s="3"/>
    </row>
    <row r="1011" spans="6:6" s="1" customFormat="1" x14ac:dyDescent="0.2">
      <c r="F1011" s="3"/>
    </row>
    <row r="1012" spans="6:6" s="1" customFormat="1" x14ac:dyDescent="0.2">
      <c r="F1012" s="3"/>
    </row>
    <row r="1013" spans="6:6" s="1" customFormat="1" x14ac:dyDescent="0.2">
      <c r="F1013" s="3"/>
    </row>
    <row r="1014" spans="6:6" s="1" customFormat="1" x14ac:dyDescent="0.2">
      <c r="F1014" s="3"/>
    </row>
    <row r="1015" spans="6:6" s="1" customFormat="1" x14ac:dyDescent="0.2">
      <c r="F1015" s="3"/>
    </row>
    <row r="1016" spans="6:6" s="1" customFormat="1" x14ac:dyDescent="0.2">
      <c r="F1016" s="3"/>
    </row>
    <row r="1017" spans="6:6" s="1" customFormat="1" x14ac:dyDescent="0.2">
      <c r="F1017" s="3"/>
    </row>
    <row r="1018" spans="6:6" s="1" customFormat="1" x14ac:dyDescent="0.2">
      <c r="F1018" s="3"/>
    </row>
    <row r="1019" spans="6:6" s="1" customFormat="1" x14ac:dyDescent="0.2">
      <c r="F1019" s="3"/>
    </row>
    <row r="1020" spans="6:6" s="1" customFormat="1" x14ac:dyDescent="0.2">
      <c r="F1020" s="3"/>
    </row>
    <row r="1021" spans="6:6" s="1" customFormat="1" x14ac:dyDescent="0.2">
      <c r="F1021" s="3"/>
    </row>
    <row r="1022" spans="6:6" s="1" customFormat="1" x14ac:dyDescent="0.2">
      <c r="F1022" s="3"/>
    </row>
    <row r="1023" spans="6:6" s="1" customFormat="1" x14ac:dyDescent="0.2">
      <c r="F1023" s="3"/>
    </row>
    <row r="1024" spans="6:6" s="1" customFormat="1" x14ac:dyDescent="0.2">
      <c r="F1024" s="3"/>
    </row>
    <row r="1025" spans="6:6" s="1" customFormat="1" x14ac:dyDescent="0.2">
      <c r="F1025" s="3"/>
    </row>
    <row r="1026" spans="6:6" s="1" customFormat="1" x14ac:dyDescent="0.2">
      <c r="F1026" s="3"/>
    </row>
    <row r="1027" spans="6:6" s="1" customFormat="1" x14ac:dyDescent="0.2">
      <c r="F1027" s="3"/>
    </row>
    <row r="1028" spans="6:6" s="1" customFormat="1" x14ac:dyDescent="0.2">
      <c r="F1028" s="3"/>
    </row>
    <row r="1029" spans="6:6" s="1" customFormat="1" x14ac:dyDescent="0.2">
      <c r="F1029" s="3"/>
    </row>
    <row r="1030" spans="6:6" s="1" customFormat="1" x14ac:dyDescent="0.2">
      <c r="F1030" s="3"/>
    </row>
    <row r="1031" spans="6:6" s="1" customFormat="1" x14ac:dyDescent="0.2">
      <c r="F1031" s="3"/>
    </row>
    <row r="1032" spans="6:6" s="1" customFormat="1" x14ac:dyDescent="0.2">
      <c r="F1032" s="3"/>
    </row>
    <row r="1033" spans="6:6" s="1" customFormat="1" x14ac:dyDescent="0.2">
      <c r="F1033" s="3"/>
    </row>
    <row r="1034" spans="6:6" s="1" customFormat="1" x14ac:dyDescent="0.2">
      <c r="F1034" s="3"/>
    </row>
    <row r="1035" spans="6:6" s="1" customFormat="1" x14ac:dyDescent="0.2">
      <c r="F1035" s="3"/>
    </row>
    <row r="1036" spans="6:6" s="1" customFormat="1" x14ac:dyDescent="0.2">
      <c r="F1036" s="3"/>
    </row>
    <row r="1037" spans="6:6" s="1" customFormat="1" x14ac:dyDescent="0.2">
      <c r="F1037" s="3"/>
    </row>
    <row r="1038" spans="6:6" s="1" customFormat="1" x14ac:dyDescent="0.2">
      <c r="F1038" s="3"/>
    </row>
    <row r="1039" spans="6:6" s="1" customFormat="1" x14ac:dyDescent="0.2">
      <c r="F1039" s="3"/>
    </row>
    <row r="1040" spans="6:6" s="1" customFormat="1" x14ac:dyDescent="0.2">
      <c r="F1040" s="3"/>
    </row>
    <row r="1041" spans="6:6" s="1" customFormat="1" x14ac:dyDescent="0.2">
      <c r="F1041" s="3"/>
    </row>
    <row r="1042" spans="6:6" s="1" customFormat="1" x14ac:dyDescent="0.2">
      <c r="F1042" s="3"/>
    </row>
    <row r="1043" spans="6:6" s="1" customFormat="1" x14ac:dyDescent="0.2">
      <c r="F1043" s="3"/>
    </row>
    <row r="1044" spans="6:6" s="1" customFormat="1" x14ac:dyDescent="0.2">
      <c r="F1044" s="3"/>
    </row>
    <row r="1045" spans="6:6" s="1" customFormat="1" x14ac:dyDescent="0.2">
      <c r="F1045" s="3"/>
    </row>
    <row r="1046" spans="6:6" s="1" customFormat="1" x14ac:dyDescent="0.2">
      <c r="F1046" s="3"/>
    </row>
    <row r="1047" spans="6:6" s="1" customFormat="1" x14ac:dyDescent="0.2">
      <c r="F1047" s="3"/>
    </row>
    <row r="1048" spans="6:6" s="1" customFormat="1" x14ac:dyDescent="0.2">
      <c r="F1048" s="3"/>
    </row>
    <row r="1049" spans="6:6" s="1" customFormat="1" x14ac:dyDescent="0.2">
      <c r="F1049" s="3"/>
    </row>
    <row r="1050" spans="6:6" s="1" customFormat="1" x14ac:dyDescent="0.2">
      <c r="F1050" s="3"/>
    </row>
    <row r="1051" spans="6:6" s="1" customFormat="1" x14ac:dyDescent="0.2">
      <c r="F1051" s="3"/>
    </row>
    <row r="1052" spans="6:6" s="1" customFormat="1" x14ac:dyDescent="0.2">
      <c r="F1052" s="3"/>
    </row>
    <row r="1053" spans="6:6" s="1" customFormat="1" x14ac:dyDescent="0.2">
      <c r="F1053" s="3"/>
    </row>
    <row r="1054" spans="6:6" s="1" customFormat="1" x14ac:dyDescent="0.2">
      <c r="F1054" s="3"/>
    </row>
    <row r="1055" spans="6:6" s="1" customFormat="1" x14ac:dyDescent="0.2">
      <c r="F1055" s="3"/>
    </row>
    <row r="1056" spans="6:6" s="1" customFormat="1" x14ac:dyDescent="0.2">
      <c r="F1056" s="3"/>
    </row>
    <row r="1057" spans="6:6" s="1" customFormat="1" x14ac:dyDescent="0.2">
      <c r="F1057" s="3"/>
    </row>
    <row r="1058" spans="6:6" s="1" customFormat="1" x14ac:dyDescent="0.2">
      <c r="F1058" s="3"/>
    </row>
    <row r="1059" spans="6:6" s="1" customFormat="1" x14ac:dyDescent="0.2">
      <c r="F1059" s="3"/>
    </row>
    <row r="1060" spans="6:6" s="1" customFormat="1" x14ac:dyDescent="0.2">
      <c r="F1060" s="3"/>
    </row>
    <row r="1061" spans="6:6" s="1" customFormat="1" x14ac:dyDescent="0.2">
      <c r="F1061" s="3"/>
    </row>
    <row r="1062" spans="6:6" s="1" customFormat="1" x14ac:dyDescent="0.2">
      <c r="F1062" s="3"/>
    </row>
    <row r="1063" spans="6:6" s="1" customFormat="1" x14ac:dyDescent="0.2">
      <c r="F1063" s="3"/>
    </row>
    <row r="1064" spans="6:6" s="1" customFormat="1" x14ac:dyDescent="0.2">
      <c r="F1064" s="3"/>
    </row>
    <row r="1065" spans="6:6" s="1" customFormat="1" x14ac:dyDescent="0.2">
      <c r="F1065" s="3"/>
    </row>
    <row r="1066" spans="6:6" s="1" customFormat="1" x14ac:dyDescent="0.2">
      <c r="F1066" s="3"/>
    </row>
    <row r="1067" spans="6:6" s="1" customFormat="1" x14ac:dyDescent="0.2">
      <c r="F1067" s="3"/>
    </row>
    <row r="1068" spans="6:6" s="1" customFormat="1" x14ac:dyDescent="0.2">
      <c r="F1068" s="3"/>
    </row>
    <row r="1069" spans="6:6" s="1" customFormat="1" x14ac:dyDescent="0.2">
      <c r="F1069" s="3"/>
    </row>
    <row r="1070" spans="6:6" s="1" customFormat="1" x14ac:dyDescent="0.2">
      <c r="F1070" s="3"/>
    </row>
    <row r="1071" spans="6:6" s="1" customFormat="1" x14ac:dyDescent="0.2">
      <c r="F1071" s="3"/>
    </row>
    <row r="1072" spans="6:6" s="1" customFormat="1" x14ac:dyDescent="0.2">
      <c r="F1072" s="3"/>
    </row>
    <row r="1073" spans="6:6" s="1" customFormat="1" x14ac:dyDescent="0.2">
      <c r="F1073" s="3"/>
    </row>
    <row r="1074" spans="6:6" s="1" customFormat="1" x14ac:dyDescent="0.2">
      <c r="F1074" s="3"/>
    </row>
    <row r="1075" spans="6:6" s="1" customFormat="1" x14ac:dyDescent="0.2">
      <c r="F1075" s="3"/>
    </row>
    <row r="1076" spans="6:6" s="1" customFormat="1" x14ac:dyDescent="0.2">
      <c r="F1076" s="3"/>
    </row>
    <row r="1077" spans="6:6" s="1" customFormat="1" x14ac:dyDescent="0.2">
      <c r="F1077" s="3"/>
    </row>
    <row r="1078" spans="6:6" s="1" customFormat="1" x14ac:dyDescent="0.2">
      <c r="F1078" s="3"/>
    </row>
    <row r="1079" spans="6:6" s="1" customFormat="1" x14ac:dyDescent="0.2">
      <c r="F1079" s="3"/>
    </row>
    <row r="1080" spans="6:6" s="1" customFormat="1" x14ac:dyDescent="0.2">
      <c r="F1080" s="3"/>
    </row>
    <row r="1081" spans="6:6" s="1" customFormat="1" x14ac:dyDescent="0.2">
      <c r="F1081" s="3"/>
    </row>
    <row r="1082" spans="6:6" s="1" customFormat="1" x14ac:dyDescent="0.2">
      <c r="F1082" s="3"/>
    </row>
    <row r="1083" spans="6:6" s="1" customFormat="1" x14ac:dyDescent="0.2">
      <c r="F1083" s="3"/>
    </row>
    <row r="1084" spans="6:6" s="1" customFormat="1" x14ac:dyDescent="0.2">
      <c r="F1084" s="3"/>
    </row>
    <row r="1085" spans="6:6" s="1" customFormat="1" x14ac:dyDescent="0.2">
      <c r="F1085" s="3"/>
    </row>
    <row r="1086" spans="6:6" s="1" customFormat="1" x14ac:dyDescent="0.2">
      <c r="F1086" s="3"/>
    </row>
    <row r="1087" spans="6:6" s="1" customFormat="1" x14ac:dyDescent="0.2">
      <c r="F1087" s="3"/>
    </row>
    <row r="1088" spans="6:6" s="1" customFormat="1" x14ac:dyDescent="0.2">
      <c r="F1088" s="3"/>
    </row>
    <row r="1089" spans="6:6" s="1" customFormat="1" x14ac:dyDescent="0.2">
      <c r="F1089" s="3"/>
    </row>
    <row r="1090" spans="6:6" s="1" customFormat="1" x14ac:dyDescent="0.2">
      <c r="F1090" s="3"/>
    </row>
    <row r="1091" spans="6:6" s="1" customFormat="1" x14ac:dyDescent="0.2">
      <c r="F1091" s="3"/>
    </row>
    <row r="1092" spans="6:6" s="1" customFormat="1" x14ac:dyDescent="0.2">
      <c r="F1092" s="3"/>
    </row>
    <row r="1093" spans="6:6" s="1" customFormat="1" x14ac:dyDescent="0.2">
      <c r="F1093" s="3"/>
    </row>
    <row r="1094" spans="6:6" s="1" customFormat="1" x14ac:dyDescent="0.2">
      <c r="F1094" s="3"/>
    </row>
    <row r="1095" spans="6:6" s="1" customFormat="1" x14ac:dyDescent="0.2">
      <c r="F1095" s="3"/>
    </row>
    <row r="1096" spans="6:6" s="1" customFormat="1" x14ac:dyDescent="0.2">
      <c r="F1096" s="3"/>
    </row>
    <row r="1097" spans="6:6" s="1" customFormat="1" x14ac:dyDescent="0.2">
      <c r="F1097" s="3"/>
    </row>
    <row r="1098" spans="6:6" s="1" customFormat="1" x14ac:dyDescent="0.2">
      <c r="F1098" s="3"/>
    </row>
    <row r="1099" spans="6:6" s="1" customFormat="1" x14ac:dyDescent="0.2">
      <c r="F1099" s="3"/>
    </row>
    <row r="1100" spans="6:6" s="1" customFormat="1" x14ac:dyDescent="0.2">
      <c r="F1100" s="3"/>
    </row>
    <row r="1101" spans="6:6" s="1" customFormat="1" x14ac:dyDescent="0.2">
      <c r="F1101" s="3"/>
    </row>
    <row r="1102" spans="6:6" s="1" customFormat="1" x14ac:dyDescent="0.2">
      <c r="F1102" s="3"/>
    </row>
    <row r="1103" spans="6:6" s="1" customFormat="1" x14ac:dyDescent="0.2">
      <c r="F1103" s="3"/>
    </row>
    <row r="1104" spans="6:6" s="1" customFormat="1" x14ac:dyDescent="0.2">
      <c r="F1104" s="3"/>
    </row>
    <row r="1105" spans="6:6" s="1" customFormat="1" x14ac:dyDescent="0.2">
      <c r="F1105" s="3"/>
    </row>
    <row r="1106" spans="6:6" s="1" customFormat="1" x14ac:dyDescent="0.2">
      <c r="F1106" s="3"/>
    </row>
    <row r="1107" spans="6:6" s="1" customFormat="1" x14ac:dyDescent="0.2">
      <c r="F1107" s="3"/>
    </row>
    <row r="1108" spans="6:6" s="1" customFormat="1" x14ac:dyDescent="0.2">
      <c r="F1108" s="3"/>
    </row>
    <row r="1109" spans="6:6" s="1" customFormat="1" x14ac:dyDescent="0.2">
      <c r="F1109" s="3"/>
    </row>
    <row r="1110" spans="6:6" s="1" customFormat="1" x14ac:dyDescent="0.2">
      <c r="F1110" s="3"/>
    </row>
    <row r="1111" spans="6:6" s="1" customFormat="1" x14ac:dyDescent="0.2">
      <c r="F1111" s="3"/>
    </row>
    <row r="1112" spans="6:6" s="1" customFormat="1" x14ac:dyDescent="0.2">
      <c r="F1112" s="3"/>
    </row>
    <row r="1113" spans="6:6" s="1" customFormat="1" x14ac:dyDescent="0.2">
      <c r="F1113" s="3"/>
    </row>
    <row r="1114" spans="6:6" s="1" customFormat="1" x14ac:dyDescent="0.2">
      <c r="F1114" s="3"/>
    </row>
    <row r="1115" spans="6:6" s="1" customFormat="1" x14ac:dyDescent="0.2">
      <c r="F1115" s="3"/>
    </row>
    <row r="1116" spans="6:6" s="1" customFormat="1" x14ac:dyDescent="0.2">
      <c r="F1116" s="3"/>
    </row>
    <row r="1117" spans="6:6" s="1" customFormat="1" x14ac:dyDescent="0.2">
      <c r="F1117" s="3"/>
    </row>
    <row r="1118" spans="6:6" s="1" customFormat="1" x14ac:dyDescent="0.2">
      <c r="F1118" s="3"/>
    </row>
    <row r="1119" spans="6:6" s="1" customFormat="1" x14ac:dyDescent="0.2">
      <c r="F1119" s="3"/>
    </row>
    <row r="1120" spans="6:6" s="1" customFormat="1" x14ac:dyDescent="0.2">
      <c r="F1120" s="3"/>
    </row>
    <row r="1121" spans="6:6" s="1" customFormat="1" x14ac:dyDescent="0.2">
      <c r="F1121" s="3"/>
    </row>
    <row r="1122" spans="6:6" s="1" customFormat="1" x14ac:dyDescent="0.2">
      <c r="F1122" s="3"/>
    </row>
    <row r="1123" spans="6:6" s="1" customFormat="1" x14ac:dyDescent="0.2">
      <c r="F1123" s="3"/>
    </row>
    <row r="1124" spans="6:6" s="1" customFormat="1" x14ac:dyDescent="0.2">
      <c r="F1124" s="3"/>
    </row>
    <row r="1125" spans="6:6" s="1" customFormat="1" x14ac:dyDescent="0.2">
      <c r="F1125" s="3"/>
    </row>
    <row r="1126" spans="6:6" s="1" customFormat="1" x14ac:dyDescent="0.2">
      <c r="F1126" s="3"/>
    </row>
    <row r="1127" spans="6:6" s="1" customFormat="1" x14ac:dyDescent="0.2">
      <c r="F1127" s="3"/>
    </row>
    <row r="1128" spans="6:6" s="1" customFormat="1" x14ac:dyDescent="0.2">
      <c r="F1128" s="3"/>
    </row>
    <row r="1129" spans="6:6" s="1" customFormat="1" x14ac:dyDescent="0.2">
      <c r="F1129" s="3"/>
    </row>
    <row r="1130" spans="6:6" s="1" customFormat="1" x14ac:dyDescent="0.2">
      <c r="F1130" s="3"/>
    </row>
    <row r="1131" spans="6:6" s="1" customFormat="1" x14ac:dyDescent="0.2">
      <c r="F1131" s="3"/>
    </row>
    <row r="1132" spans="6:6" s="1" customFormat="1" x14ac:dyDescent="0.2">
      <c r="F1132" s="3"/>
    </row>
    <row r="1133" spans="6:6" s="1" customFormat="1" x14ac:dyDescent="0.2">
      <c r="F1133" s="3"/>
    </row>
    <row r="1134" spans="6:6" s="1" customFormat="1" x14ac:dyDescent="0.2">
      <c r="F1134" s="3"/>
    </row>
    <row r="1135" spans="6:6" s="1" customFormat="1" x14ac:dyDescent="0.2">
      <c r="F1135" s="3"/>
    </row>
    <row r="1136" spans="6:6" s="1" customFormat="1" x14ac:dyDescent="0.2">
      <c r="F1136" s="3"/>
    </row>
    <row r="1137" spans="6:6" s="1" customFormat="1" x14ac:dyDescent="0.2">
      <c r="F1137" s="3"/>
    </row>
    <row r="1138" spans="6:6" s="1" customFormat="1" x14ac:dyDescent="0.2">
      <c r="F1138" s="3"/>
    </row>
    <row r="1139" spans="6:6" s="1" customFormat="1" x14ac:dyDescent="0.2">
      <c r="F1139" s="3"/>
    </row>
    <row r="1140" spans="6:6" s="1" customFormat="1" x14ac:dyDescent="0.2">
      <c r="F1140" s="3"/>
    </row>
    <row r="1141" spans="6:6" s="1" customFormat="1" x14ac:dyDescent="0.2">
      <c r="F1141" s="3"/>
    </row>
    <row r="1142" spans="6:6" s="1" customFormat="1" x14ac:dyDescent="0.2">
      <c r="F1142" s="3"/>
    </row>
    <row r="1143" spans="6:6" s="1" customFormat="1" x14ac:dyDescent="0.2">
      <c r="F1143" s="3"/>
    </row>
    <row r="1144" spans="6:6" s="1" customFormat="1" x14ac:dyDescent="0.2">
      <c r="F1144" s="3"/>
    </row>
    <row r="1145" spans="6:6" s="1" customFormat="1" x14ac:dyDescent="0.2">
      <c r="F1145" s="3"/>
    </row>
    <row r="1146" spans="6:6" s="1" customFormat="1" x14ac:dyDescent="0.2">
      <c r="F1146" s="3"/>
    </row>
    <row r="1147" spans="6:6" s="1" customFormat="1" x14ac:dyDescent="0.2">
      <c r="F1147" s="3"/>
    </row>
    <row r="1148" spans="6:6" s="1" customFormat="1" x14ac:dyDescent="0.2">
      <c r="F1148" s="3"/>
    </row>
    <row r="1149" spans="6:6" s="1" customFormat="1" x14ac:dyDescent="0.2">
      <c r="F1149" s="3"/>
    </row>
    <row r="1150" spans="6:6" s="1" customFormat="1" x14ac:dyDescent="0.2">
      <c r="F1150" s="3"/>
    </row>
    <row r="1151" spans="6:6" s="1" customFormat="1" x14ac:dyDescent="0.2">
      <c r="F1151" s="3"/>
    </row>
    <row r="1152" spans="6:6" s="1" customFormat="1" x14ac:dyDescent="0.2">
      <c r="F1152" s="3"/>
    </row>
    <row r="1153" spans="6:6" s="1" customFormat="1" x14ac:dyDescent="0.2">
      <c r="F1153" s="3"/>
    </row>
    <row r="1154" spans="6:6" s="1" customFormat="1" x14ac:dyDescent="0.2">
      <c r="F1154" s="3"/>
    </row>
    <row r="1155" spans="6:6" s="1" customFormat="1" x14ac:dyDescent="0.2">
      <c r="F1155" s="3"/>
    </row>
    <row r="1156" spans="6:6" s="1" customFormat="1" x14ac:dyDescent="0.2">
      <c r="F1156" s="3"/>
    </row>
    <row r="1157" spans="6:6" s="1" customFormat="1" x14ac:dyDescent="0.2">
      <c r="F1157" s="3"/>
    </row>
    <row r="1158" spans="6:6" s="1" customFormat="1" x14ac:dyDescent="0.2">
      <c r="F1158" s="3"/>
    </row>
    <row r="1159" spans="6:6" s="1" customFormat="1" x14ac:dyDescent="0.2">
      <c r="F1159" s="3"/>
    </row>
    <row r="1160" spans="6:6" s="1" customFormat="1" x14ac:dyDescent="0.2">
      <c r="F1160" s="3"/>
    </row>
    <row r="1161" spans="6:6" s="1" customFormat="1" x14ac:dyDescent="0.2">
      <c r="F1161" s="3"/>
    </row>
    <row r="1162" spans="6:6" s="1" customFormat="1" x14ac:dyDescent="0.2">
      <c r="F1162" s="3"/>
    </row>
    <row r="1163" spans="6:6" s="1" customFormat="1" x14ac:dyDescent="0.2">
      <c r="F1163" s="3"/>
    </row>
    <row r="1164" spans="6:6" s="1" customFormat="1" x14ac:dyDescent="0.2">
      <c r="F1164" s="3"/>
    </row>
    <row r="1165" spans="6:6" s="1" customFormat="1" x14ac:dyDescent="0.2">
      <c r="F1165" s="3"/>
    </row>
    <row r="1166" spans="6:6" s="1" customFormat="1" x14ac:dyDescent="0.2">
      <c r="F1166" s="3"/>
    </row>
    <row r="1167" spans="6:6" s="1" customFormat="1" x14ac:dyDescent="0.2">
      <c r="F1167" s="3"/>
    </row>
    <row r="1168" spans="6:6" s="1" customFormat="1" x14ac:dyDescent="0.2">
      <c r="F1168" s="3"/>
    </row>
    <row r="1169" spans="6:6" s="1" customFormat="1" x14ac:dyDescent="0.2">
      <c r="F1169" s="3"/>
    </row>
    <row r="1170" spans="6:6" s="1" customFormat="1" x14ac:dyDescent="0.2">
      <c r="F1170" s="3"/>
    </row>
    <row r="1171" spans="6:6" s="1" customFormat="1" x14ac:dyDescent="0.2">
      <c r="F1171" s="3"/>
    </row>
    <row r="1172" spans="6:6" s="1" customFormat="1" x14ac:dyDescent="0.2">
      <c r="F1172" s="3"/>
    </row>
    <row r="1173" spans="6:6" s="1" customFormat="1" x14ac:dyDescent="0.2">
      <c r="F1173" s="3"/>
    </row>
    <row r="1174" spans="6:6" s="1" customFormat="1" x14ac:dyDescent="0.2">
      <c r="F1174" s="3"/>
    </row>
    <row r="1175" spans="6:6" s="1" customFormat="1" x14ac:dyDescent="0.2">
      <c r="F1175" s="3"/>
    </row>
    <row r="1176" spans="6:6" s="1" customFormat="1" x14ac:dyDescent="0.2">
      <c r="F1176" s="3"/>
    </row>
    <row r="1177" spans="6:6" s="1" customFormat="1" x14ac:dyDescent="0.2">
      <c r="F1177" s="3"/>
    </row>
    <row r="1178" spans="6:6" s="1" customFormat="1" x14ac:dyDescent="0.2">
      <c r="F1178" s="3"/>
    </row>
    <row r="1179" spans="6:6" s="1" customFormat="1" x14ac:dyDescent="0.2">
      <c r="F1179" s="3"/>
    </row>
    <row r="1180" spans="6:6" s="1" customFormat="1" x14ac:dyDescent="0.2">
      <c r="F1180" s="3"/>
    </row>
    <row r="1181" spans="6:6" s="1" customFormat="1" x14ac:dyDescent="0.2">
      <c r="F1181" s="3"/>
    </row>
    <row r="1182" spans="6:6" s="1" customFormat="1" x14ac:dyDescent="0.2">
      <c r="F1182" s="3"/>
    </row>
    <row r="1183" spans="6:6" s="1" customFormat="1" x14ac:dyDescent="0.2">
      <c r="F1183" s="3"/>
    </row>
    <row r="1184" spans="6:6" s="1" customFormat="1" x14ac:dyDescent="0.2">
      <c r="F1184" s="3"/>
    </row>
    <row r="1185" spans="6:6" s="1" customFormat="1" x14ac:dyDescent="0.2">
      <c r="F1185" s="3"/>
    </row>
    <row r="1186" spans="6:6" s="1" customFormat="1" x14ac:dyDescent="0.2">
      <c r="F1186" s="3"/>
    </row>
    <row r="1187" spans="6:6" s="1" customFormat="1" x14ac:dyDescent="0.2">
      <c r="F1187" s="3"/>
    </row>
    <row r="1188" spans="6:6" s="1" customFormat="1" x14ac:dyDescent="0.2">
      <c r="F1188" s="3"/>
    </row>
    <row r="1189" spans="6:6" s="1" customFormat="1" x14ac:dyDescent="0.2">
      <c r="F1189" s="3"/>
    </row>
    <row r="1190" spans="6:6" s="1" customFormat="1" x14ac:dyDescent="0.2">
      <c r="F1190" s="3"/>
    </row>
    <row r="1191" spans="6:6" s="1" customFormat="1" x14ac:dyDescent="0.2">
      <c r="F1191" s="3"/>
    </row>
    <row r="1192" spans="6:6" s="1" customFormat="1" x14ac:dyDescent="0.2">
      <c r="F1192" s="3"/>
    </row>
    <row r="1193" spans="6:6" s="1" customFormat="1" x14ac:dyDescent="0.2">
      <c r="F1193" s="3"/>
    </row>
    <row r="1194" spans="6:6" s="1" customFormat="1" x14ac:dyDescent="0.2">
      <c r="F1194" s="3"/>
    </row>
    <row r="1195" spans="6:6" s="1" customFormat="1" x14ac:dyDescent="0.2">
      <c r="F1195" s="3"/>
    </row>
    <row r="1196" spans="6:6" s="1" customFormat="1" x14ac:dyDescent="0.2">
      <c r="F1196" s="3"/>
    </row>
    <row r="1197" spans="6:6" s="1" customFormat="1" x14ac:dyDescent="0.2">
      <c r="F1197" s="3"/>
    </row>
    <row r="1198" spans="6:6" s="1" customFormat="1" x14ac:dyDescent="0.2">
      <c r="F1198" s="3"/>
    </row>
    <row r="1199" spans="6:6" s="1" customFormat="1" x14ac:dyDescent="0.2">
      <c r="F1199" s="3"/>
    </row>
    <row r="1200" spans="6:6" s="1" customFormat="1" x14ac:dyDescent="0.2">
      <c r="F1200" s="3"/>
    </row>
    <row r="1201" spans="6:6" s="1" customFormat="1" x14ac:dyDescent="0.2">
      <c r="F1201" s="3"/>
    </row>
    <row r="1202" spans="6:6" s="1" customFormat="1" x14ac:dyDescent="0.2">
      <c r="F1202" s="3"/>
    </row>
    <row r="1203" spans="6:6" s="1" customFormat="1" x14ac:dyDescent="0.2">
      <c r="F1203" s="3"/>
    </row>
    <row r="1204" spans="6:6" s="1" customFormat="1" x14ac:dyDescent="0.2">
      <c r="F1204" s="3"/>
    </row>
    <row r="1205" spans="6:6" s="1" customFormat="1" x14ac:dyDescent="0.2">
      <c r="F1205" s="3"/>
    </row>
    <row r="1206" spans="6:6" s="1" customFormat="1" x14ac:dyDescent="0.2">
      <c r="F1206" s="3"/>
    </row>
    <row r="1207" spans="6:6" s="1" customFormat="1" x14ac:dyDescent="0.2">
      <c r="F1207" s="3"/>
    </row>
    <row r="1208" spans="6:6" s="1" customFormat="1" x14ac:dyDescent="0.2">
      <c r="F1208" s="3"/>
    </row>
    <row r="1209" spans="6:6" s="1" customFormat="1" x14ac:dyDescent="0.2">
      <c r="F1209" s="3"/>
    </row>
    <row r="1210" spans="6:6" s="1" customFormat="1" x14ac:dyDescent="0.2">
      <c r="F1210" s="3"/>
    </row>
    <row r="1211" spans="6:6" s="1" customFormat="1" x14ac:dyDescent="0.2">
      <c r="F1211" s="3"/>
    </row>
    <row r="1212" spans="6:6" s="1" customFormat="1" x14ac:dyDescent="0.2">
      <c r="F1212" s="3"/>
    </row>
    <row r="1213" spans="6:6" s="1" customFormat="1" x14ac:dyDescent="0.2">
      <c r="F1213" s="3"/>
    </row>
    <row r="1214" spans="6:6" s="1" customFormat="1" x14ac:dyDescent="0.2">
      <c r="F1214" s="3"/>
    </row>
    <row r="1215" spans="6:6" s="1" customFormat="1" x14ac:dyDescent="0.2">
      <c r="F1215" s="3"/>
    </row>
    <row r="1216" spans="6:6" s="1" customFormat="1" x14ac:dyDescent="0.2">
      <c r="F1216" s="3"/>
    </row>
    <row r="1217" spans="6:6" s="1" customFormat="1" x14ac:dyDescent="0.2">
      <c r="F1217" s="3"/>
    </row>
    <row r="1218" spans="6:6" s="1" customFormat="1" x14ac:dyDescent="0.2">
      <c r="F1218" s="3"/>
    </row>
    <row r="1219" spans="6:6" s="1" customFormat="1" x14ac:dyDescent="0.2">
      <c r="F1219" s="3"/>
    </row>
    <row r="1220" spans="6:6" s="1" customFormat="1" x14ac:dyDescent="0.2">
      <c r="F1220" s="3"/>
    </row>
    <row r="1221" spans="6:6" s="1" customFormat="1" x14ac:dyDescent="0.2">
      <c r="F1221" s="3"/>
    </row>
    <row r="1222" spans="6:6" s="1" customFormat="1" x14ac:dyDescent="0.2">
      <c r="F1222" s="3"/>
    </row>
    <row r="1223" spans="6:6" s="1" customFormat="1" x14ac:dyDescent="0.2">
      <c r="F1223" s="3"/>
    </row>
    <row r="1224" spans="6:6" s="1" customFormat="1" x14ac:dyDescent="0.2">
      <c r="F1224" s="3"/>
    </row>
    <row r="1225" spans="6:6" s="1" customFormat="1" x14ac:dyDescent="0.2">
      <c r="F1225" s="3"/>
    </row>
    <row r="1226" spans="6:6" s="1" customFormat="1" x14ac:dyDescent="0.2">
      <c r="F1226" s="3"/>
    </row>
    <row r="1227" spans="6:6" s="1" customFormat="1" x14ac:dyDescent="0.2">
      <c r="F1227" s="3"/>
    </row>
    <row r="1228" spans="6:6" s="1" customFormat="1" x14ac:dyDescent="0.2">
      <c r="F1228" s="3"/>
    </row>
    <row r="1229" spans="6:6" s="1" customFormat="1" x14ac:dyDescent="0.2">
      <c r="F1229" s="3"/>
    </row>
    <row r="1230" spans="6:6" s="1" customFormat="1" x14ac:dyDescent="0.2">
      <c r="F1230" s="3"/>
    </row>
    <row r="1231" spans="6:6" s="1" customFormat="1" x14ac:dyDescent="0.2">
      <c r="F1231" s="3"/>
    </row>
    <row r="1232" spans="6:6" s="1" customFormat="1" x14ac:dyDescent="0.2">
      <c r="F1232" s="3"/>
    </row>
    <row r="1233" spans="6:6" s="1" customFormat="1" x14ac:dyDescent="0.2">
      <c r="F1233" s="3"/>
    </row>
    <row r="1234" spans="6:6" s="1" customFormat="1" x14ac:dyDescent="0.2">
      <c r="F1234" s="3"/>
    </row>
    <row r="1235" spans="6:6" s="1" customFormat="1" x14ac:dyDescent="0.2">
      <c r="F1235" s="3"/>
    </row>
    <row r="1236" spans="6:6" s="1" customFormat="1" x14ac:dyDescent="0.2">
      <c r="F1236" s="3"/>
    </row>
    <row r="1237" spans="6:6" s="1" customFormat="1" x14ac:dyDescent="0.2">
      <c r="F1237" s="3"/>
    </row>
    <row r="1238" spans="6:6" s="1" customFormat="1" x14ac:dyDescent="0.2">
      <c r="F1238" s="3"/>
    </row>
    <row r="1239" spans="6:6" s="1" customFormat="1" x14ac:dyDescent="0.2">
      <c r="F1239" s="3"/>
    </row>
    <row r="1240" spans="6:6" s="1" customFormat="1" x14ac:dyDescent="0.2">
      <c r="F1240" s="3"/>
    </row>
    <row r="1241" spans="6:6" s="1" customFormat="1" x14ac:dyDescent="0.2">
      <c r="F1241" s="3"/>
    </row>
    <row r="1242" spans="6:6" s="1" customFormat="1" x14ac:dyDescent="0.2">
      <c r="F1242" s="3"/>
    </row>
    <row r="1243" spans="6:6" s="1" customFormat="1" x14ac:dyDescent="0.2">
      <c r="F1243" s="3"/>
    </row>
    <row r="1244" spans="6:6" s="1" customFormat="1" x14ac:dyDescent="0.2">
      <c r="F1244" s="3"/>
    </row>
    <row r="1245" spans="6:6" s="1" customFormat="1" x14ac:dyDescent="0.2">
      <c r="F1245" s="3"/>
    </row>
    <row r="1246" spans="6:6" s="1" customFormat="1" x14ac:dyDescent="0.2">
      <c r="F1246" s="3"/>
    </row>
    <row r="1247" spans="6:6" s="1" customFormat="1" x14ac:dyDescent="0.2">
      <c r="F1247" s="3"/>
    </row>
    <row r="1248" spans="6:6" s="1" customFormat="1" x14ac:dyDescent="0.2">
      <c r="F1248" s="3"/>
    </row>
    <row r="1249" spans="6:6" s="1" customFormat="1" x14ac:dyDescent="0.2">
      <c r="F1249" s="3"/>
    </row>
    <row r="1250" spans="6:6" s="1" customFormat="1" x14ac:dyDescent="0.2">
      <c r="F1250" s="3"/>
    </row>
    <row r="1251" spans="6:6" s="1" customFormat="1" x14ac:dyDescent="0.2">
      <c r="F1251" s="3"/>
    </row>
    <row r="1252" spans="6:6" s="1" customFormat="1" x14ac:dyDescent="0.2">
      <c r="F1252" s="3"/>
    </row>
    <row r="1253" spans="6:6" s="1" customFormat="1" x14ac:dyDescent="0.2">
      <c r="F1253" s="3"/>
    </row>
    <row r="1254" spans="6:6" s="1" customFormat="1" x14ac:dyDescent="0.2">
      <c r="F1254" s="3"/>
    </row>
    <row r="1255" spans="6:6" s="1" customFormat="1" x14ac:dyDescent="0.2">
      <c r="F1255" s="3"/>
    </row>
    <row r="1256" spans="6:6" s="1" customFormat="1" x14ac:dyDescent="0.2">
      <c r="F1256" s="3"/>
    </row>
    <row r="1257" spans="6:6" s="1" customFormat="1" x14ac:dyDescent="0.2">
      <c r="F1257" s="3"/>
    </row>
    <row r="1258" spans="6:6" s="1" customFormat="1" x14ac:dyDescent="0.2">
      <c r="F1258" s="3"/>
    </row>
    <row r="1259" spans="6:6" s="1" customFormat="1" x14ac:dyDescent="0.2">
      <c r="F1259" s="3"/>
    </row>
    <row r="1260" spans="6:6" s="1" customFormat="1" x14ac:dyDescent="0.2">
      <c r="F1260" s="3"/>
    </row>
    <row r="1261" spans="6:6" s="1" customFormat="1" x14ac:dyDescent="0.2">
      <c r="F1261" s="3"/>
    </row>
    <row r="1262" spans="6:6" s="1" customFormat="1" x14ac:dyDescent="0.2">
      <c r="F1262" s="3"/>
    </row>
    <row r="1263" spans="6:6" s="1" customFormat="1" x14ac:dyDescent="0.2">
      <c r="F1263" s="3"/>
    </row>
    <row r="1264" spans="6:6" s="1" customFormat="1" x14ac:dyDescent="0.2">
      <c r="F1264" s="3"/>
    </row>
    <row r="1265" spans="6:6" s="1" customFormat="1" x14ac:dyDescent="0.2">
      <c r="F1265" s="3"/>
    </row>
    <row r="1266" spans="6:6" s="1" customFormat="1" x14ac:dyDescent="0.2">
      <c r="F1266" s="3"/>
    </row>
    <row r="1267" spans="6:6" s="1" customFormat="1" x14ac:dyDescent="0.2">
      <c r="F1267" s="3"/>
    </row>
    <row r="1268" spans="6:6" s="1" customFormat="1" x14ac:dyDescent="0.2">
      <c r="F1268" s="3"/>
    </row>
    <row r="1269" spans="6:6" s="1" customFormat="1" x14ac:dyDescent="0.2">
      <c r="F1269" s="3"/>
    </row>
    <row r="1270" spans="6:6" s="1" customFormat="1" x14ac:dyDescent="0.2">
      <c r="F1270" s="3"/>
    </row>
    <row r="1271" spans="6:6" s="1" customFormat="1" x14ac:dyDescent="0.2">
      <c r="F1271" s="3"/>
    </row>
    <row r="1272" spans="6:6" s="1" customFormat="1" x14ac:dyDescent="0.2">
      <c r="F1272" s="3"/>
    </row>
    <row r="1273" spans="6:6" s="1" customFormat="1" x14ac:dyDescent="0.2">
      <c r="F1273" s="3"/>
    </row>
    <row r="1274" spans="6:6" s="1" customFormat="1" x14ac:dyDescent="0.2">
      <c r="F1274" s="3"/>
    </row>
    <row r="1275" spans="6:6" s="1" customFormat="1" x14ac:dyDescent="0.2">
      <c r="F1275" s="3"/>
    </row>
    <row r="1276" spans="6:6" s="1" customFormat="1" x14ac:dyDescent="0.2">
      <c r="F1276" s="3"/>
    </row>
    <row r="1277" spans="6:6" s="1" customFormat="1" x14ac:dyDescent="0.2">
      <c r="F1277" s="3"/>
    </row>
    <row r="1278" spans="6:6" s="1" customFormat="1" x14ac:dyDescent="0.2">
      <c r="F1278" s="3"/>
    </row>
    <row r="1279" spans="6:6" s="1" customFormat="1" x14ac:dyDescent="0.2">
      <c r="F1279" s="3"/>
    </row>
    <row r="1280" spans="6:6" s="1" customFormat="1" x14ac:dyDescent="0.2">
      <c r="F1280" s="3"/>
    </row>
    <row r="1281" spans="6:6" s="1" customFormat="1" x14ac:dyDescent="0.2">
      <c r="F1281" s="3"/>
    </row>
    <row r="1282" spans="6:6" s="1" customFormat="1" x14ac:dyDescent="0.2">
      <c r="F1282" s="3"/>
    </row>
    <row r="1283" spans="6:6" s="1" customFormat="1" x14ac:dyDescent="0.2">
      <c r="F1283" s="3"/>
    </row>
    <row r="1284" spans="6:6" s="1" customFormat="1" x14ac:dyDescent="0.2">
      <c r="F1284" s="3"/>
    </row>
    <row r="1285" spans="6:6" s="1" customFormat="1" x14ac:dyDescent="0.2">
      <c r="F1285" s="3"/>
    </row>
    <row r="1286" spans="6:6" s="1" customFormat="1" x14ac:dyDescent="0.2">
      <c r="F1286" s="3"/>
    </row>
    <row r="1287" spans="6:6" s="1" customFormat="1" x14ac:dyDescent="0.2">
      <c r="F1287" s="3"/>
    </row>
    <row r="1288" spans="6:6" s="1" customFormat="1" x14ac:dyDescent="0.2">
      <c r="F1288" s="3"/>
    </row>
    <row r="1289" spans="6:6" s="1" customFormat="1" x14ac:dyDescent="0.2">
      <c r="F1289" s="3"/>
    </row>
    <row r="1290" spans="6:6" s="1" customFormat="1" x14ac:dyDescent="0.2">
      <c r="F1290" s="3"/>
    </row>
    <row r="1291" spans="6:6" s="1" customFormat="1" x14ac:dyDescent="0.2">
      <c r="F1291" s="3"/>
    </row>
    <row r="1292" spans="6:6" s="1" customFormat="1" x14ac:dyDescent="0.2">
      <c r="F1292" s="3"/>
    </row>
    <row r="1293" spans="6:6" s="1" customFormat="1" x14ac:dyDescent="0.2">
      <c r="F1293" s="3"/>
    </row>
    <row r="1294" spans="6:6" s="1" customFormat="1" x14ac:dyDescent="0.2">
      <c r="F1294" s="3"/>
    </row>
    <row r="1295" spans="6:6" s="1" customFormat="1" x14ac:dyDescent="0.2">
      <c r="F1295" s="3"/>
    </row>
    <row r="1296" spans="6:6" s="1" customFormat="1" x14ac:dyDescent="0.2">
      <c r="F1296" s="3"/>
    </row>
    <row r="1297" spans="6:6" s="1" customFormat="1" x14ac:dyDescent="0.2">
      <c r="F1297" s="3"/>
    </row>
    <row r="1298" spans="6:6" s="1" customFormat="1" x14ac:dyDescent="0.2">
      <c r="F1298" s="3"/>
    </row>
    <row r="1299" spans="6:6" s="1" customFormat="1" x14ac:dyDescent="0.2">
      <c r="F1299" s="3"/>
    </row>
    <row r="1300" spans="6:6" s="1" customFormat="1" x14ac:dyDescent="0.2">
      <c r="F1300" s="3"/>
    </row>
    <row r="1301" spans="6:6" s="1" customFormat="1" x14ac:dyDescent="0.2">
      <c r="F1301" s="3"/>
    </row>
    <row r="1302" spans="6:6" s="1" customFormat="1" x14ac:dyDescent="0.2">
      <c r="F1302" s="3"/>
    </row>
    <row r="1303" spans="6:6" s="1" customFormat="1" x14ac:dyDescent="0.2">
      <c r="F1303" s="3"/>
    </row>
    <row r="1304" spans="6:6" s="1" customFormat="1" x14ac:dyDescent="0.2">
      <c r="F1304" s="3"/>
    </row>
    <row r="1305" spans="6:6" s="1" customFormat="1" x14ac:dyDescent="0.2">
      <c r="F1305" s="3"/>
    </row>
    <row r="1306" spans="6:6" s="1" customFormat="1" x14ac:dyDescent="0.2">
      <c r="F1306" s="3"/>
    </row>
    <row r="1307" spans="6:6" s="1" customFormat="1" x14ac:dyDescent="0.2">
      <c r="F1307" s="3"/>
    </row>
    <row r="1308" spans="6:6" s="1" customFormat="1" x14ac:dyDescent="0.2">
      <c r="F1308" s="3"/>
    </row>
    <row r="1309" spans="6:6" s="1" customFormat="1" x14ac:dyDescent="0.2">
      <c r="F1309" s="3"/>
    </row>
    <row r="1310" spans="6:6" s="1" customFormat="1" x14ac:dyDescent="0.2">
      <c r="F1310" s="3"/>
    </row>
    <row r="1311" spans="6:6" s="1" customFormat="1" x14ac:dyDescent="0.2">
      <c r="F1311" s="3"/>
    </row>
    <row r="1312" spans="6:6" s="1" customFormat="1" x14ac:dyDescent="0.2">
      <c r="F1312" s="3"/>
    </row>
    <row r="1313" spans="6:6" s="1" customFormat="1" x14ac:dyDescent="0.2">
      <c r="F1313" s="3"/>
    </row>
    <row r="1314" spans="6:6" s="1" customFormat="1" x14ac:dyDescent="0.2">
      <c r="F1314" s="3"/>
    </row>
    <row r="1315" spans="6:6" s="1" customFormat="1" x14ac:dyDescent="0.2">
      <c r="F1315" s="3"/>
    </row>
    <row r="1316" spans="6:6" s="1" customFormat="1" x14ac:dyDescent="0.2">
      <c r="F1316" s="3"/>
    </row>
    <row r="1317" spans="6:6" s="1" customFormat="1" x14ac:dyDescent="0.2">
      <c r="F1317" s="3"/>
    </row>
    <row r="1318" spans="6:6" s="1" customFormat="1" x14ac:dyDescent="0.2">
      <c r="F1318" s="3"/>
    </row>
    <row r="1319" spans="6:6" s="1" customFormat="1" x14ac:dyDescent="0.2">
      <c r="F1319" s="3"/>
    </row>
    <row r="1320" spans="6:6" s="1" customFormat="1" x14ac:dyDescent="0.2">
      <c r="F1320" s="3"/>
    </row>
    <row r="1321" spans="6:6" s="1" customFormat="1" x14ac:dyDescent="0.2">
      <c r="F1321" s="3"/>
    </row>
    <row r="1322" spans="6:6" s="1" customFormat="1" x14ac:dyDescent="0.2">
      <c r="F1322" s="3"/>
    </row>
    <row r="1323" spans="6:6" s="1" customFormat="1" x14ac:dyDescent="0.2">
      <c r="F1323" s="3"/>
    </row>
    <row r="1324" spans="6:6" s="1" customFormat="1" x14ac:dyDescent="0.2">
      <c r="F1324" s="3"/>
    </row>
    <row r="1325" spans="6:6" s="1" customFormat="1" x14ac:dyDescent="0.2">
      <c r="F1325" s="3"/>
    </row>
    <row r="1326" spans="6:6" s="1" customFormat="1" x14ac:dyDescent="0.2">
      <c r="F1326" s="3"/>
    </row>
    <row r="1327" spans="6:6" s="1" customFormat="1" x14ac:dyDescent="0.2">
      <c r="F1327" s="3"/>
    </row>
    <row r="1328" spans="6:6" s="1" customFormat="1" x14ac:dyDescent="0.2">
      <c r="F1328" s="3"/>
    </row>
    <row r="1329" spans="6:6" s="1" customFormat="1" x14ac:dyDescent="0.2">
      <c r="F1329" s="3"/>
    </row>
    <row r="1330" spans="6:6" s="1" customFormat="1" x14ac:dyDescent="0.2">
      <c r="F1330" s="3"/>
    </row>
    <row r="1331" spans="6:6" s="1" customFormat="1" x14ac:dyDescent="0.2">
      <c r="F1331" s="3"/>
    </row>
    <row r="1332" spans="6:6" s="1" customFormat="1" x14ac:dyDescent="0.2">
      <c r="F1332" s="3"/>
    </row>
    <row r="1333" spans="6:6" s="1" customFormat="1" x14ac:dyDescent="0.2">
      <c r="F1333" s="3"/>
    </row>
    <row r="1334" spans="6:6" s="1" customFormat="1" x14ac:dyDescent="0.2">
      <c r="F1334" s="3"/>
    </row>
    <row r="1335" spans="6:6" s="1" customFormat="1" x14ac:dyDescent="0.2">
      <c r="F1335" s="3"/>
    </row>
    <row r="1336" spans="6:6" s="1" customFormat="1" x14ac:dyDescent="0.2">
      <c r="F1336" s="3"/>
    </row>
    <row r="1337" spans="6:6" s="1" customFormat="1" x14ac:dyDescent="0.2">
      <c r="F1337" s="3"/>
    </row>
    <row r="1338" spans="6:6" s="1" customFormat="1" x14ac:dyDescent="0.2">
      <c r="F1338" s="3"/>
    </row>
    <row r="1339" spans="6:6" s="1" customFormat="1" x14ac:dyDescent="0.2">
      <c r="F1339" s="3"/>
    </row>
    <row r="1340" spans="6:6" s="1" customFormat="1" x14ac:dyDescent="0.2">
      <c r="F1340" s="3"/>
    </row>
    <row r="1341" spans="6:6" s="1" customFormat="1" x14ac:dyDescent="0.2">
      <c r="F1341" s="3"/>
    </row>
    <row r="1342" spans="6:6" s="1" customFormat="1" x14ac:dyDescent="0.2">
      <c r="F1342" s="3"/>
    </row>
    <row r="1343" spans="6:6" s="1" customFormat="1" x14ac:dyDescent="0.2">
      <c r="F1343" s="3"/>
    </row>
    <row r="1344" spans="6:6" s="1" customFormat="1" x14ac:dyDescent="0.2">
      <c r="F1344" s="3"/>
    </row>
    <row r="1345" spans="6:6" s="1" customFormat="1" x14ac:dyDescent="0.2">
      <c r="F1345" s="3"/>
    </row>
    <row r="1346" spans="6:6" s="1" customFormat="1" x14ac:dyDescent="0.2">
      <c r="F1346" s="3"/>
    </row>
    <row r="1347" spans="6:6" s="1" customFormat="1" x14ac:dyDescent="0.2">
      <c r="F1347" s="3"/>
    </row>
    <row r="1348" spans="6:6" s="1" customFormat="1" x14ac:dyDescent="0.2">
      <c r="F1348" s="3"/>
    </row>
    <row r="1349" spans="6:6" s="1" customFormat="1" x14ac:dyDescent="0.2">
      <c r="F1349" s="3"/>
    </row>
    <row r="1350" spans="6:6" s="1" customFormat="1" x14ac:dyDescent="0.2">
      <c r="F1350" s="3"/>
    </row>
    <row r="1351" spans="6:6" s="1" customFormat="1" x14ac:dyDescent="0.2">
      <c r="F1351" s="3"/>
    </row>
    <row r="1352" spans="6:6" s="1" customFormat="1" x14ac:dyDescent="0.2">
      <c r="F1352" s="3"/>
    </row>
    <row r="1353" spans="6:6" s="1" customFormat="1" x14ac:dyDescent="0.2">
      <c r="F1353" s="3"/>
    </row>
    <row r="1354" spans="6:6" s="1" customFormat="1" x14ac:dyDescent="0.2">
      <c r="F1354" s="3"/>
    </row>
    <row r="1355" spans="6:6" s="1" customFormat="1" x14ac:dyDescent="0.2">
      <c r="F1355" s="3"/>
    </row>
    <row r="1356" spans="6:6" s="1" customFormat="1" x14ac:dyDescent="0.2">
      <c r="F1356" s="3"/>
    </row>
    <row r="1357" spans="6:6" s="1" customFormat="1" x14ac:dyDescent="0.2">
      <c r="F1357" s="3"/>
    </row>
    <row r="1358" spans="6:6" s="1" customFormat="1" x14ac:dyDescent="0.2">
      <c r="F1358" s="3"/>
    </row>
    <row r="1359" spans="6:6" s="1" customFormat="1" x14ac:dyDescent="0.2">
      <c r="F1359" s="3"/>
    </row>
    <row r="1360" spans="6:6" s="1" customFormat="1" x14ac:dyDescent="0.2">
      <c r="F1360" s="3"/>
    </row>
    <row r="1361" spans="6:6" s="1" customFormat="1" x14ac:dyDescent="0.2">
      <c r="F1361" s="3"/>
    </row>
    <row r="1362" spans="6:6" s="1" customFormat="1" x14ac:dyDescent="0.2">
      <c r="F1362" s="3"/>
    </row>
    <row r="1363" spans="6:6" s="1" customFormat="1" x14ac:dyDescent="0.2">
      <c r="F1363" s="3"/>
    </row>
    <row r="1364" spans="6:6" s="1" customFormat="1" x14ac:dyDescent="0.2">
      <c r="F1364" s="3"/>
    </row>
    <row r="1365" spans="6:6" s="1" customFormat="1" x14ac:dyDescent="0.2">
      <c r="F1365" s="3"/>
    </row>
    <row r="1366" spans="6:6" s="1" customFormat="1" x14ac:dyDescent="0.2">
      <c r="F1366" s="3"/>
    </row>
    <row r="1367" spans="6:6" s="1" customFormat="1" x14ac:dyDescent="0.2">
      <c r="F1367" s="3"/>
    </row>
    <row r="1368" spans="6:6" s="1" customFormat="1" x14ac:dyDescent="0.2">
      <c r="F1368" s="3"/>
    </row>
    <row r="1369" spans="6:6" s="1" customFormat="1" x14ac:dyDescent="0.2">
      <c r="F1369" s="3"/>
    </row>
    <row r="1370" spans="6:6" s="1" customFormat="1" x14ac:dyDescent="0.2">
      <c r="F1370" s="3"/>
    </row>
    <row r="1371" spans="6:6" s="1" customFormat="1" x14ac:dyDescent="0.2">
      <c r="F1371" s="3"/>
    </row>
    <row r="1372" spans="6:6" s="1" customFormat="1" x14ac:dyDescent="0.2">
      <c r="F1372" s="3"/>
    </row>
    <row r="1373" spans="6:6" s="1" customFormat="1" x14ac:dyDescent="0.2">
      <c r="F1373" s="3"/>
    </row>
    <row r="1374" spans="6:6" s="1" customFormat="1" x14ac:dyDescent="0.2">
      <c r="F1374" s="3"/>
    </row>
    <row r="1375" spans="6:6" s="1" customFormat="1" x14ac:dyDescent="0.2">
      <c r="F1375" s="3"/>
    </row>
    <row r="1376" spans="6:6" s="1" customFormat="1" x14ac:dyDescent="0.2">
      <c r="F1376" s="3"/>
    </row>
    <row r="1377" spans="6:6" s="1" customFormat="1" x14ac:dyDescent="0.2">
      <c r="F1377" s="3"/>
    </row>
    <row r="1378" spans="6:6" s="1" customFormat="1" x14ac:dyDescent="0.2">
      <c r="F1378" s="3"/>
    </row>
    <row r="1379" spans="6:6" s="1" customFormat="1" x14ac:dyDescent="0.2">
      <c r="F1379" s="3"/>
    </row>
    <row r="1380" spans="6:6" s="1" customFormat="1" x14ac:dyDescent="0.2">
      <c r="F1380" s="3"/>
    </row>
    <row r="1381" spans="6:6" s="1" customFormat="1" x14ac:dyDescent="0.2">
      <c r="F1381" s="3"/>
    </row>
    <row r="1382" spans="6:6" s="1" customFormat="1" x14ac:dyDescent="0.2">
      <c r="F1382" s="3"/>
    </row>
    <row r="1383" spans="6:6" s="1" customFormat="1" x14ac:dyDescent="0.2">
      <c r="F1383" s="3"/>
    </row>
    <row r="1384" spans="6:6" s="1" customFormat="1" x14ac:dyDescent="0.2">
      <c r="F1384" s="3"/>
    </row>
    <row r="1385" spans="6:6" s="1" customFormat="1" x14ac:dyDescent="0.2">
      <c r="F1385" s="3"/>
    </row>
    <row r="1386" spans="6:6" s="1" customFormat="1" x14ac:dyDescent="0.2">
      <c r="F1386" s="3"/>
    </row>
    <row r="1387" spans="6:6" s="1" customFormat="1" x14ac:dyDescent="0.2">
      <c r="F1387" s="3"/>
    </row>
    <row r="1388" spans="6:6" s="1" customFormat="1" x14ac:dyDescent="0.2">
      <c r="F1388" s="3"/>
    </row>
    <row r="1389" spans="6:6" s="1" customFormat="1" x14ac:dyDescent="0.2">
      <c r="F1389" s="3"/>
    </row>
    <row r="1390" spans="6:6" s="1" customFormat="1" x14ac:dyDescent="0.2">
      <c r="F1390" s="3"/>
    </row>
    <row r="1391" spans="6:6" s="1" customFormat="1" x14ac:dyDescent="0.2">
      <c r="F1391" s="3"/>
    </row>
    <row r="1392" spans="6:6" s="1" customFormat="1" x14ac:dyDescent="0.2">
      <c r="F1392" s="3"/>
    </row>
    <row r="1393" spans="6:6" s="1" customFormat="1" x14ac:dyDescent="0.2">
      <c r="F1393" s="3"/>
    </row>
    <row r="1394" spans="6:6" s="1" customFormat="1" x14ac:dyDescent="0.2">
      <c r="F1394" s="3"/>
    </row>
    <row r="1395" spans="6:6" s="1" customFormat="1" x14ac:dyDescent="0.2">
      <c r="F1395" s="3"/>
    </row>
    <row r="1396" spans="6:6" s="1" customFormat="1" x14ac:dyDescent="0.2">
      <c r="F1396" s="3"/>
    </row>
    <row r="1397" spans="6:6" s="1" customFormat="1" x14ac:dyDescent="0.2">
      <c r="F1397" s="3"/>
    </row>
    <row r="1398" spans="6:6" s="1" customFormat="1" x14ac:dyDescent="0.2">
      <c r="F1398" s="3"/>
    </row>
    <row r="1399" spans="6:6" s="1" customFormat="1" x14ac:dyDescent="0.2">
      <c r="F1399" s="3"/>
    </row>
    <row r="1400" spans="6:6" s="1" customFormat="1" x14ac:dyDescent="0.2">
      <c r="F1400" s="3"/>
    </row>
    <row r="1401" spans="6:6" s="1" customFormat="1" x14ac:dyDescent="0.2">
      <c r="F1401" s="3"/>
    </row>
    <row r="1402" spans="6:6" s="1" customFormat="1" x14ac:dyDescent="0.2">
      <c r="F1402" s="3"/>
    </row>
    <row r="1403" spans="6:6" s="1" customFormat="1" x14ac:dyDescent="0.2">
      <c r="F1403" s="3"/>
    </row>
    <row r="1404" spans="6:6" s="1" customFormat="1" x14ac:dyDescent="0.2">
      <c r="F1404" s="3"/>
    </row>
    <row r="1405" spans="6:6" s="1" customFormat="1" x14ac:dyDescent="0.2">
      <c r="F1405" s="3"/>
    </row>
    <row r="1406" spans="6:6" s="1" customFormat="1" x14ac:dyDescent="0.2">
      <c r="F1406" s="3"/>
    </row>
    <row r="1407" spans="6:6" s="1" customFormat="1" x14ac:dyDescent="0.2">
      <c r="F1407" s="3"/>
    </row>
    <row r="1408" spans="6:6" s="1" customFormat="1" x14ac:dyDescent="0.2">
      <c r="F1408" s="3"/>
    </row>
    <row r="1409" spans="6:6" s="1" customFormat="1" x14ac:dyDescent="0.2">
      <c r="F1409" s="3"/>
    </row>
    <row r="1410" spans="6:6" s="1" customFormat="1" x14ac:dyDescent="0.2">
      <c r="F1410" s="3"/>
    </row>
    <row r="1411" spans="6:6" s="1" customFormat="1" x14ac:dyDescent="0.2">
      <c r="F1411" s="3"/>
    </row>
    <row r="1412" spans="6:6" s="1" customFormat="1" x14ac:dyDescent="0.2">
      <c r="F1412" s="3"/>
    </row>
    <row r="1413" spans="6:6" s="1" customFormat="1" x14ac:dyDescent="0.2">
      <c r="F1413" s="3"/>
    </row>
    <row r="1414" spans="6:6" s="1" customFormat="1" x14ac:dyDescent="0.2">
      <c r="F1414" s="3"/>
    </row>
    <row r="1415" spans="6:6" s="1" customFormat="1" x14ac:dyDescent="0.2">
      <c r="F1415" s="3"/>
    </row>
    <row r="1416" spans="6:6" s="1" customFormat="1" x14ac:dyDescent="0.2">
      <c r="F1416" s="3"/>
    </row>
    <row r="1417" spans="6:6" s="1" customFormat="1" x14ac:dyDescent="0.2">
      <c r="F1417" s="3"/>
    </row>
    <row r="1418" spans="6:6" s="1" customFormat="1" x14ac:dyDescent="0.2">
      <c r="F1418" s="3"/>
    </row>
    <row r="1419" spans="6:6" s="1" customFormat="1" x14ac:dyDescent="0.2">
      <c r="F1419" s="3"/>
    </row>
    <row r="1420" spans="6:6" s="1" customFormat="1" x14ac:dyDescent="0.2">
      <c r="F1420" s="3"/>
    </row>
    <row r="1421" spans="6:6" s="1" customFormat="1" x14ac:dyDescent="0.2">
      <c r="F1421" s="3"/>
    </row>
    <row r="1422" spans="6:6" s="1" customFormat="1" x14ac:dyDescent="0.2">
      <c r="F1422" s="3"/>
    </row>
    <row r="1423" spans="6:6" s="1" customFormat="1" x14ac:dyDescent="0.2">
      <c r="F1423" s="3"/>
    </row>
    <row r="1424" spans="6:6" s="1" customFormat="1" x14ac:dyDescent="0.2">
      <c r="F1424" s="3"/>
    </row>
    <row r="1425" spans="6:6" s="1" customFormat="1" x14ac:dyDescent="0.2">
      <c r="F1425" s="3"/>
    </row>
    <row r="1426" spans="6:6" s="1" customFormat="1" x14ac:dyDescent="0.2">
      <c r="F1426" s="3"/>
    </row>
    <row r="1427" spans="6:6" s="1" customFormat="1" x14ac:dyDescent="0.2">
      <c r="F1427" s="3"/>
    </row>
    <row r="1428" spans="6:6" s="1" customFormat="1" x14ac:dyDescent="0.2">
      <c r="F1428" s="3"/>
    </row>
    <row r="1429" spans="6:6" s="1" customFormat="1" x14ac:dyDescent="0.2">
      <c r="F1429" s="3"/>
    </row>
    <row r="1430" spans="6:6" s="1" customFormat="1" x14ac:dyDescent="0.2">
      <c r="F1430" s="3"/>
    </row>
    <row r="1431" spans="6:6" s="1" customFormat="1" x14ac:dyDescent="0.2">
      <c r="F1431" s="3"/>
    </row>
    <row r="1432" spans="6:6" s="1" customFormat="1" x14ac:dyDescent="0.2">
      <c r="F1432" s="3"/>
    </row>
    <row r="1433" spans="6:6" s="1" customFormat="1" x14ac:dyDescent="0.2">
      <c r="F1433" s="3"/>
    </row>
    <row r="1434" spans="6:6" s="1" customFormat="1" x14ac:dyDescent="0.2">
      <c r="F1434" s="3"/>
    </row>
    <row r="1435" spans="6:6" s="1" customFormat="1" x14ac:dyDescent="0.2">
      <c r="F1435" s="3"/>
    </row>
    <row r="1436" spans="6:6" s="1" customFormat="1" x14ac:dyDescent="0.2">
      <c r="F1436" s="3"/>
    </row>
    <row r="1437" spans="6:6" s="1" customFormat="1" x14ac:dyDescent="0.2">
      <c r="F1437" s="3"/>
    </row>
    <row r="1438" spans="6:6" s="1" customFormat="1" x14ac:dyDescent="0.2">
      <c r="F1438" s="3"/>
    </row>
    <row r="1439" spans="6:6" s="1" customFormat="1" x14ac:dyDescent="0.2">
      <c r="F1439" s="3"/>
    </row>
    <row r="1440" spans="6:6" s="1" customFormat="1" x14ac:dyDescent="0.2">
      <c r="F1440" s="3"/>
    </row>
    <row r="1441" spans="6:6" s="1" customFormat="1" x14ac:dyDescent="0.2">
      <c r="F1441" s="3"/>
    </row>
    <row r="1442" spans="6:6" s="1" customFormat="1" x14ac:dyDescent="0.2">
      <c r="F1442" s="3"/>
    </row>
    <row r="1443" spans="6:6" s="1" customFormat="1" x14ac:dyDescent="0.2">
      <c r="F1443" s="3"/>
    </row>
    <row r="1444" spans="6:6" s="1" customFormat="1" x14ac:dyDescent="0.2">
      <c r="F1444" s="3"/>
    </row>
    <row r="1445" spans="6:6" s="1" customFormat="1" x14ac:dyDescent="0.2">
      <c r="F1445" s="3"/>
    </row>
    <row r="1446" spans="6:6" s="1" customFormat="1" x14ac:dyDescent="0.2">
      <c r="F1446" s="3"/>
    </row>
    <row r="1447" spans="6:6" s="1" customFormat="1" x14ac:dyDescent="0.2">
      <c r="F1447" s="3"/>
    </row>
    <row r="1448" spans="6:6" s="1" customFormat="1" x14ac:dyDescent="0.2">
      <c r="F1448" s="3"/>
    </row>
    <row r="1449" spans="6:6" s="1" customFormat="1" x14ac:dyDescent="0.2">
      <c r="F1449" s="3"/>
    </row>
    <row r="1450" spans="6:6" s="1" customFormat="1" x14ac:dyDescent="0.2">
      <c r="F1450" s="3"/>
    </row>
    <row r="1451" spans="6:6" s="1" customFormat="1" x14ac:dyDescent="0.2">
      <c r="F1451" s="3"/>
    </row>
    <row r="1452" spans="6:6" s="1" customFormat="1" x14ac:dyDescent="0.2">
      <c r="F1452" s="3"/>
    </row>
    <row r="1453" spans="6:6" s="1" customFormat="1" x14ac:dyDescent="0.2">
      <c r="F1453" s="3"/>
    </row>
    <row r="1454" spans="6:6" s="1" customFormat="1" x14ac:dyDescent="0.2">
      <c r="F1454" s="3"/>
    </row>
    <row r="1455" spans="6:6" s="1" customFormat="1" x14ac:dyDescent="0.2">
      <c r="F1455" s="3"/>
    </row>
    <row r="1456" spans="6:6" s="1" customFormat="1" x14ac:dyDescent="0.2">
      <c r="F1456" s="3"/>
    </row>
    <row r="1457" spans="6:6" s="1" customFormat="1" x14ac:dyDescent="0.2">
      <c r="F1457" s="3"/>
    </row>
    <row r="1458" spans="6:6" s="1" customFormat="1" x14ac:dyDescent="0.2">
      <c r="F1458" s="3"/>
    </row>
    <row r="1459" spans="6:6" s="1" customFormat="1" x14ac:dyDescent="0.2">
      <c r="F1459" s="3"/>
    </row>
    <row r="1460" spans="6:6" s="1" customFormat="1" x14ac:dyDescent="0.2">
      <c r="F1460" s="3"/>
    </row>
    <row r="1461" spans="6:6" s="1" customFormat="1" x14ac:dyDescent="0.2">
      <c r="F1461" s="3"/>
    </row>
    <row r="1462" spans="6:6" s="1" customFormat="1" x14ac:dyDescent="0.2">
      <c r="F1462" s="3"/>
    </row>
    <row r="1463" spans="6:6" s="1" customFormat="1" x14ac:dyDescent="0.2">
      <c r="F1463" s="3"/>
    </row>
    <row r="1464" spans="6:6" s="1" customFormat="1" x14ac:dyDescent="0.2">
      <c r="F1464" s="3"/>
    </row>
    <row r="1465" spans="6:6" s="1" customFormat="1" x14ac:dyDescent="0.2">
      <c r="F1465" s="3"/>
    </row>
    <row r="1466" spans="6:6" s="1" customFormat="1" x14ac:dyDescent="0.2">
      <c r="F1466" s="3"/>
    </row>
    <row r="1467" spans="6:6" s="1" customFormat="1" x14ac:dyDescent="0.2">
      <c r="F1467" s="3"/>
    </row>
    <row r="1468" spans="6:6" s="1" customFormat="1" x14ac:dyDescent="0.2">
      <c r="F1468" s="3"/>
    </row>
    <row r="1469" spans="6:6" s="1" customFormat="1" x14ac:dyDescent="0.2">
      <c r="F1469" s="3"/>
    </row>
    <row r="1470" spans="6:6" s="1" customFormat="1" x14ac:dyDescent="0.2">
      <c r="F1470" s="3"/>
    </row>
    <row r="1471" spans="6:6" s="1" customFormat="1" x14ac:dyDescent="0.2">
      <c r="F1471" s="3"/>
    </row>
    <row r="1472" spans="6:6" s="1" customFormat="1" x14ac:dyDescent="0.2">
      <c r="F1472" s="3"/>
    </row>
    <row r="1473" spans="6:6" s="1" customFormat="1" x14ac:dyDescent="0.2">
      <c r="F1473" s="3"/>
    </row>
    <row r="1474" spans="6:6" s="1" customFormat="1" x14ac:dyDescent="0.2">
      <c r="F1474" s="3"/>
    </row>
    <row r="1475" spans="6:6" s="1" customFormat="1" x14ac:dyDescent="0.2">
      <c r="F1475" s="3"/>
    </row>
    <row r="1476" spans="6:6" s="1" customFormat="1" x14ac:dyDescent="0.2">
      <c r="F1476" s="3"/>
    </row>
    <row r="1477" spans="6:6" s="1" customFormat="1" x14ac:dyDescent="0.2">
      <c r="F1477" s="3"/>
    </row>
    <row r="1478" spans="6:6" s="1" customFormat="1" x14ac:dyDescent="0.2">
      <c r="F1478" s="3"/>
    </row>
    <row r="1479" spans="6:6" s="1" customFormat="1" x14ac:dyDescent="0.2">
      <c r="F1479" s="3"/>
    </row>
    <row r="1480" spans="6:6" s="1" customFormat="1" x14ac:dyDescent="0.2">
      <c r="F1480" s="3"/>
    </row>
    <row r="1481" spans="6:6" s="1" customFormat="1" x14ac:dyDescent="0.2">
      <c r="F1481" s="3"/>
    </row>
    <row r="1482" spans="6:6" s="1" customFormat="1" x14ac:dyDescent="0.2">
      <c r="F1482" s="3"/>
    </row>
    <row r="1483" spans="6:6" s="1" customFormat="1" x14ac:dyDescent="0.2">
      <c r="F1483" s="3"/>
    </row>
    <row r="1484" spans="6:6" s="1" customFormat="1" x14ac:dyDescent="0.2">
      <c r="F1484" s="3"/>
    </row>
    <row r="1485" spans="6:6" s="1" customFormat="1" x14ac:dyDescent="0.2">
      <c r="F1485" s="3"/>
    </row>
    <row r="1486" spans="6:6" s="1" customFormat="1" x14ac:dyDescent="0.2">
      <c r="F1486" s="3"/>
    </row>
    <row r="1487" spans="6:6" s="1" customFormat="1" x14ac:dyDescent="0.2">
      <c r="F1487" s="3"/>
    </row>
    <row r="1488" spans="6:6" s="1" customFormat="1" x14ac:dyDescent="0.2">
      <c r="F1488" s="3"/>
    </row>
    <row r="1489" spans="6:6" s="1" customFormat="1" x14ac:dyDescent="0.2">
      <c r="F1489" s="3"/>
    </row>
    <row r="1490" spans="6:6" s="1" customFormat="1" x14ac:dyDescent="0.2">
      <c r="F1490" s="3"/>
    </row>
    <row r="1491" spans="6:6" s="1" customFormat="1" x14ac:dyDescent="0.2">
      <c r="F1491" s="3"/>
    </row>
    <row r="1492" spans="6:6" s="1" customFormat="1" x14ac:dyDescent="0.2">
      <c r="F1492" s="3"/>
    </row>
    <row r="1493" spans="6:6" s="1" customFormat="1" x14ac:dyDescent="0.2">
      <c r="F1493" s="3"/>
    </row>
    <row r="1494" spans="6:6" s="1" customFormat="1" x14ac:dyDescent="0.2">
      <c r="F1494" s="3"/>
    </row>
    <row r="1495" spans="6:6" s="1" customFormat="1" x14ac:dyDescent="0.2">
      <c r="F1495" s="3"/>
    </row>
    <row r="1496" spans="6:6" s="1" customFormat="1" x14ac:dyDescent="0.2">
      <c r="F1496" s="3"/>
    </row>
    <row r="1497" spans="6:6" s="1" customFormat="1" x14ac:dyDescent="0.2">
      <c r="F1497" s="3"/>
    </row>
    <row r="1498" spans="6:6" s="1" customFormat="1" x14ac:dyDescent="0.2">
      <c r="F1498" s="3"/>
    </row>
    <row r="1499" spans="6:6" s="1" customFormat="1" x14ac:dyDescent="0.2">
      <c r="F1499" s="3"/>
    </row>
    <row r="1500" spans="6:6" s="1" customFormat="1" x14ac:dyDescent="0.2">
      <c r="F1500" s="3"/>
    </row>
    <row r="1501" spans="6:6" s="1" customFormat="1" x14ac:dyDescent="0.2">
      <c r="F1501" s="3"/>
    </row>
    <row r="1502" spans="6:6" s="1" customFormat="1" x14ac:dyDescent="0.2">
      <c r="F1502" s="3"/>
    </row>
    <row r="1503" spans="6:6" s="1" customFormat="1" x14ac:dyDescent="0.2">
      <c r="F1503" s="3"/>
    </row>
    <row r="1504" spans="6:6" s="1" customFormat="1" x14ac:dyDescent="0.2">
      <c r="F1504" s="3"/>
    </row>
    <row r="1505" spans="6:6" s="1" customFormat="1" x14ac:dyDescent="0.2">
      <c r="F1505" s="3"/>
    </row>
    <row r="1506" spans="6:6" s="1" customFormat="1" x14ac:dyDescent="0.2">
      <c r="F1506" s="3"/>
    </row>
    <row r="1507" spans="6:6" s="1" customFormat="1" x14ac:dyDescent="0.2">
      <c r="F1507" s="3"/>
    </row>
    <row r="1508" spans="6:6" s="1" customFormat="1" x14ac:dyDescent="0.2">
      <c r="F1508" s="3"/>
    </row>
    <row r="1509" spans="6:6" s="1" customFormat="1" x14ac:dyDescent="0.2">
      <c r="F1509" s="3"/>
    </row>
    <row r="1510" spans="6:6" s="1" customFormat="1" x14ac:dyDescent="0.2">
      <c r="F1510" s="3"/>
    </row>
    <row r="1511" spans="6:6" s="1" customFormat="1" x14ac:dyDescent="0.2">
      <c r="F1511" s="3"/>
    </row>
    <row r="1512" spans="6:6" s="1" customFormat="1" x14ac:dyDescent="0.2">
      <c r="F1512" s="3"/>
    </row>
    <row r="1513" spans="6:6" s="1" customFormat="1" x14ac:dyDescent="0.2">
      <c r="F1513" s="3"/>
    </row>
    <row r="1514" spans="6:6" s="1" customFormat="1" x14ac:dyDescent="0.2">
      <c r="F1514" s="3"/>
    </row>
    <row r="1515" spans="6:6" s="1" customFormat="1" x14ac:dyDescent="0.2">
      <c r="F1515" s="3"/>
    </row>
    <row r="1516" spans="6:6" s="1" customFormat="1" x14ac:dyDescent="0.2">
      <c r="F1516" s="3"/>
    </row>
    <row r="1517" spans="6:6" s="1" customFormat="1" x14ac:dyDescent="0.2">
      <c r="F1517" s="3"/>
    </row>
    <row r="1518" spans="6:6" s="1" customFormat="1" x14ac:dyDescent="0.2">
      <c r="F1518" s="3"/>
    </row>
    <row r="1519" spans="6:6" s="1" customFormat="1" x14ac:dyDescent="0.2">
      <c r="F1519" s="3"/>
    </row>
    <row r="1520" spans="6:6" s="1" customFormat="1" x14ac:dyDescent="0.2">
      <c r="F1520" s="3"/>
    </row>
    <row r="1521" spans="6:6" s="1" customFormat="1" x14ac:dyDescent="0.2">
      <c r="F1521" s="3"/>
    </row>
    <row r="1522" spans="6:6" s="1" customFormat="1" x14ac:dyDescent="0.2">
      <c r="F1522" s="3"/>
    </row>
    <row r="1523" spans="6:6" s="1" customFormat="1" x14ac:dyDescent="0.2">
      <c r="F1523" s="3"/>
    </row>
    <row r="1524" spans="6:6" s="1" customFormat="1" x14ac:dyDescent="0.2">
      <c r="F1524" s="3"/>
    </row>
    <row r="1525" spans="6:6" s="1" customFormat="1" x14ac:dyDescent="0.2">
      <c r="F1525" s="3"/>
    </row>
    <row r="1526" spans="6:6" s="1" customFormat="1" x14ac:dyDescent="0.2">
      <c r="F1526" s="3"/>
    </row>
    <row r="1527" spans="6:6" s="1" customFormat="1" x14ac:dyDescent="0.2">
      <c r="F1527" s="3"/>
    </row>
    <row r="1528" spans="6:6" s="1" customFormat="1" x14ac:dyDescent="0.2">
      <c r="F1528" s="3"/>
    </row>
    <row r="1529" spans="6:6" s="1" customFormat="1" x14ac:dyDescent="0.2">
      <c r="F1529" s="3"/>
    </row>
    <row r="1530" spans="6:6" s="1" customFormat="1" x14ac:dyDescent="0.2">
      <c r="F1530" s="3"/>
    </row>
    <row r="1531" spans="6:6" s="1" customFormat="1" x14ac:dyDescent="0.2">
      <c r="F1531" s="3"/>
    </row>
    <row r="1532" spans="6:6" s="1" customFormat="1" x14ac:dyDescent="0.2">
      <c r="F1532" s="3"/>
    </row>
    <row r="1533" spans="6:6" s="1" customFormat="1" x14ac:dyDescent="0.2">
      <c r="F1533" s="3"/>
    </row>
    <row r="1534" spans="6:6" s="1" customFormat="1" x14ac:dyDescent="0.2">
      <c r="F1534" s="3"/>
    </row>
    <row r="1535" spans="6:6" s="1" customFormat="1" x14ac:dyDescent="0.2">
      <c r="F1535" s="3"/>
    </row>
    <row r="1536" spans="6:6" s="1" customFormat="1" x14ac:dyDescent="0.2">
      <c r="F1536" s="3"/>
    </row>
    <row r="1537" spans="6:6" s="1" customFormat="1" x14ac:dyDescent="0.2">
      <c r="F1537" s="3"/>
    </row>
    <row r="1538" spans="6:6" s="1" customFormat="1" x14ac:dyDescent="0.2">
      <c r="F1538" s="3"/>
    </row>
    <row r="1539" spans="6:6" s="1" customFormat="1" x14ac:dyDescent="0.2">
      <c r="F1539" s="3"/>
    </row>
    <row r="1540" spans="6:6" s="1" customFormat="1" x14ac:dyDescent="0.2">
      <c r="F1540" s="3"/>
    </row>
    <row r="1541" spans="6:6" s="1" customFormat="1" x14ac:dyDescent="0.2">
      <c r="F1541" s="3"/>
    </row>
    <row r="1542" spans="6:6" s="1" customFormat="1" x14ac:dyDescent="0.2">
      <c r="F1542" s="3"/>
    </row>
    <row r="1543" spans="6:6" s="1" customFormat="1" x14ac:dyDescent="0.2">
      <c r="F1543" s="3"/>
    </row>
    <row r="1544" spans="6:6" s="1" customFormat="1" x14ac:dyDescent="0.2">
      <c r="F1544" s="3"/>
    </row>
    <row r="1545" spans="6:6" s="1" customFormat="1" x14ac:dyDescent="0.2">
      <c r="F1545" s="3"/>
    </row>
    <row r="1546" spans="6:6" s="1" customFormat="1" x14ac:dyDescent="0.2">
      <c r="F1546" s="3"/>
    </row>
    <row r="1547" spans="6:6" s="1" customFormat="1" x14ac:dyDescent="0.2">
      <c r="F1547" s="3"/>
    </row>
    <row r="1548" spans="6:6" s="1" customFormat="1" x14ac:dyDescent="0.2">
      <c r="F1548" s="3"/>
    </row>
    <row r="1549" spans="6:6" s="1" customFormat="1" x14ac:dyDescent="0.2">
      <c r="F1549" s="3"/>
    </row>
    <row r="1550" spans="6:6" s="1" customFormat="1" x14ac:dyDescent="0.2">
      <c r="F1550" s="3"/>
    </row>
    <row r="1551" spans="6:6" s="1" customFormat="1" x14ac:dyDescent="0.2">
      <c r="F1551" s="3"/>
    </row>
    <row r="1552" spans="6:6" s="1" customFormat="1" x14ac:dyDescent="0.2">
      <c r="F1552" s="3"/>
    </row>
    <row r="1553" spans="6:6" s="1" customFormat="1" x14ac:dyDescent="0.2">
      <c r="F1553" s="3"/>
    </row>
    <row r="1554" spans="6:6" s="1" customFormat="1" x14ac:dyDescent="0.2">
      <c r="F1554" s="3"/>
    </row>
    <row r="1555" spans="6:6" s="1" customFormat="1" x14ac:dyDescent="0.2">
      <c r="F1555" s="3"/>
    </row>
    <row r="1556" spans="6:6" s="1" customFormat="1" x14ac:dyDescent="0.2">
      <c r="F1556" s="3"/>
    </row>
    <row r="1557" spans="6:6" s="1" customFormat="1" x14ac:dyDescent="0.2">
      <c r="F1557" s="3"/>
    </row>
    <row r="1558" spans="6:6" s="1" customFormat="1" x14ac:dyDescent="0.2">
      <c r="F1558" s="3"/>
    </row>
    <row r="1559" spans="6:6" s="1" customFormat="1" x14ac:dyDescent="0.2">
      <c r="F1559" s="3"/>
    </row>
    <row r="1560" spans="6:6" s="1" customFormat="1" x14ac:dyDescent="0.2">
      <c r="F1560" s="3"/>
    </row>
    <row r="1561" spans="6:6" s="1" customFormat="1" x14ac:dyDescent="0.2">
      <c r="F1561" s="3"/>
    </row>
    <row r="1562" spans="6:6" s="1" customFormat="1" x14ac:dyDescent="0.2">
      <c r="F1562" s="3"/>
    </row>
    <row r="1563" spans="6:6" s="1" customFormat="1" x14ac:dyDescent="0.2">
      <c r="F1563" s="3"/>
    </row>
    <row r="1564" spans="6:6" s="1" customFormat="1" x14ac:dyDescent="0.2">
      <c r="F1564" s="3"/>
    </row>
    <row r="1565" spans="6:6" s="1" customFormat="1" x14ac:dyDescent="0.2">
      <c r="F1565" s="3"/>
    </row>
    <row r="1566" spans="6:6" s="1" customFormat="1" x14ac:dyDescent="0.2">
      <c r="F1566" s="3"/>
    </row>
    <row r="1567" spans="6:6" s="1" customFormat="1" x14ac:dyDescent="0.2">
      <c r="F1567" s="3"/>
    </row>
    <row r="1568" spans="6:6" s="1" customFormat="1" x14ac:dyDescent="0.2">
      <c r="F1568" s="3"/>
    </row>
    <row r="1569" spans="6:6" s="1" customFormat="1" x14ac:dyDescent="0.2">
      <c r="F1569" s="3"/>
    </row>
    <row r="1570" spans="6:6" s="1" customFormat="1" x14ac:dyDescent="0.2">
      <c r="F1570" s="3"/>
    </row>
    <row r="1571" spans="6:6" s="1" customFormat="1" x14ac:dyDescent="0.2">
      <c r="F1571" s="3"/>
    </row>
    <row r="1572" spans="6:6" s="1" customFormat="1" x14ac:dyDescent="0.2">
      <c r="F1572" s="3"/>
    </row>
    <row r="1573" spans="6:6" s="1" customFormat="1" x14ac:dyDescent="0.2">
      <c r="F1573" s="3"/>
    </row>
    <row r="1574" spans="6:6" s="1" customFormat="1" x14ac:dyDescent="0.2">
      <c r="F1574" s="3"/>
    </row>
    <row r="1575" spans="6:6" s="1" customFormat="1" x14ac:dyDescent="0.2">
      <c r="F1575" s="3"/>
    </row>
    <row r="1576" spans="6:6" s="1" customFormat="1" x14ac:dyDescent="0.2">
      <c r="F1576" s="3"/>
    </row>
    <row r="1577" spans="6:6" s="1" customFormat="1" x14ac:dyDescent="0.2">
      <c r="F1577" s="3"/>
    </row>
    <row r="1578" spans="6:6" s="1" customFormat="1" x14ac:dyDescent="0.2">
      <c r="F1578" s="3"/>
    </row>
    <row r="1579" spans="6:6" s="1" customFormat="1" x14ac:dyDescent="0.2">
      <c r="F1579" s="3"/>
    </row>
    <row r="1580" spans="6:6" s="1" customFormat="1" x14ac:dyDescent="0.2">
      <c r="F1580" s="3"/>
    </row>
    <row r="1581" spans="6:6" s="1" customFormat="1" x14ac:dyDescent="0.2">
      <c r="F1581" s="3"/>
    </row>
    <row r="1582" spans="6:6" s="1" customFormat="1" x14ac:dyDescent="0.2">
      <c r="F1582" s="3"/>
    </row>
    <row r="1583" spans="6:6" s="1" customFormat="1" x14ac:dyDescent="0.2">
      <c r="F1583" s="3"/>
    </row>
    <row r="1584" spans="6:6" s="1" customFormat="1" x14ac:dyDescent="0.2">
      <c r="F1584" s="3"/>
    </row>
    <row r="1585" spans="6:6" s="1" customFormat="1" x14ac:dyDescent="0.2">
      <c r="F1585" s="3"/>
    </row>
    <row r="1586" spans="6:6" s="1" customFormat="1" x14ac:dyDescent="0.2">
      <c r="F1586" s="3"/>
    </row>
    <row r="1587" spans="6:6" s="1" customFormat="1" x14ac:dyDescent="0.2">
      <c r="F1587" s="3"/>
    </row>
    <row r="1588" spans="6:6" s="1" customFormat="1" x14ac:dyDescent="0.2">
      <c r="F1588" s="3"/>
    </row>
    <row r="1589" spans="6:6" s="1" customFormat="1" x14ac:dyDescent="0.2">
      <c r="F1589" s="3"/>
    </row>
    <row r="1590" spans="6:6" s="1" customFormat="1" x14ac:dyDescent="0.2">
      <c r="F1590" s="3"/>
    </row>
    <row r="1591" spans="6:6" s="1" customFormat="1" x14ac:dyDescent="0.2">
      <c r="F1591" s="3"/>
    </row>
    <row r="1592" spans="6:6" s="1" customFormat="1" x14ac:dyDescent="0.2">
      <c r="F1592" s="3"/>
    </row>
    <row r="1593" spans="6:6" s="1" customFormat="1" x14ac:dyDescent="0.2">
      <c r="F1593" s="3"/>
    </row>
    <row r="1594" spans="6:6" s="1" customFormat="1" x14ac:dyDescent="0.2">
      <c r="F1594" s="3"/>
    </row>
    <row r="1595" spans="6:6" s="1" customFormat="1" x14ac:dyDescent="0.2">
      <c r="F1595" s="3"/>
    </row>
    <row r="1596" spans="6:6" s="1" customFormat="1" x14ac:dyDescent="0.2">
      <c r="F1596" s="3"/>
    </row>
    <row r="1597" spans="6:6" s="1" customFormat="1" x14ac:dyDescent="0.2">
      <c r="F1597" s="3"/>
    </row>
    <row r="1598" spans="6:6" s="1" customFormat="1" x14ac:dyDescent="0.2">
      <c r="F1598" s="3"/>
    </row>
    <row r="1599" spans="6:6" s="1" customFormat="1" x14ac:dyDescent="0.2">
      <c r="F1599" s="3"/>
    </row>
    <row r="1600" spans="6:6" s="1" customFormat="1" x14ac:dyDescent="0.2">
      <c r="F1600" s="3"/>
    </row>
    <row r="1601" spans="6:6" s="1" customFormat="1" x14ac:dyDescent="0.2">
      <c r="F1601" s="3"/>
    </row>
    <row r="1602" spans="6:6" s="1" customFormat="1" x14ac:dyDescent="0.2">
      <c r="F1602" s="3"/>
    </row>
    <row r="1603" spans="6:6" s="1" customFormat="1" x14ac:dyDescent="0.2">
      <c r="F1603" s="3"/>
    </row>
    <row r="1604" spans="6:6" s="1" customFormat="1" x14ac:dyDescent="0.2">
      <c r="F1604" s="3"/>
    </row>
    <row r="1605" spans="6:6" s="1" customFormat="1" x14ac:dyDescent="0.2">
      <c r="F1605" s="3"/>
    </row>
    <row r="1606" spans="6:6" s="1" customFormat="1" x14ac:dyDescent="0.2">
      <c r="F1606" s="3"/>
    </row>
    <row r="1607" spans="6:6" s="1" customFormat="1" x14ac:dyDescent="0.2">
      <c r="F1607" s="3"/>
    </row>
    <row r="1608" spans="6:6" s="1" customFormat="1" x14ac:dyDescent="0.2">
      <c r="F1608" s="3"/>
    </row>
    <row r="1609" spans="6:6" s="1" customFormat="1" x14ac:dyDescent="0.2">
      <c r="F1609" s="3"/>
    </row>
    <row r="1610" spans="6:6" s="1" customFormat="1" x14ac:dyDescent="0.2">
      <c r="F1610" s="3"/>
    </row>
    <row r="1611" spans="6:6" s="1" customFormat="1" x14ac:dyDescent="0.2">
      <c r="F1611" s="3"/>
    </row>
    <row r="1612" spans="6:6" s="1" customFormat="1" x14ac:dyDescent="0.2">
      <c r="F1612" s="3"/>
    </row>
    <row r="1613" spans="6:6" s="1" customFormat="1" x14ac:dyDescent="0.2">
      <c r="F1613" s="3"/>
    </row>
    <row r="1614" spans="6:6" s="1" customFormat="1" x14ac:dyDescent="0.2">
      <c r="F1614" s="3"/>
    </row>
    <row r="1615" spans="6:6" s="1" customFormat="1" x14ac:dyDescent="0.2">
      <c r="F1615" s="3"/>
    </row>
    <row r="1616" spans="6:6" s="1" customFormat="1" x14ac:dyDescent="0.2">
      <c r="F1616" s="3"/>
    </row>
    <row r="1617" spans="6:6" s="1" customFormat="1" x14ac:dyDescent="0.2">
      <c r="F1617" s="3"/>
    </row>
    <row r="1618" spans="6:6" s="1" customFormat="1" x14ac:dyDescent="0.2">
      <c r="F1618" s="3"/>
    </row>
    <row r="1619" spans="6:6" s="1" customFormat="1" x14ac:dyDescent="0.2">
      <c r="F1619" s="3"/>
    </row>
    <row r="1620" spans="6:6" s="1" customFormat="1" x14ac:dyDescent="0.2">
      <c r="F1620" s="3"/>
    </row>
    <row r="1621" spans="6:6" s="1" customFormat="1" x14ac:dyDescent="0.2">
      <c r="F1621" s="3"/>
    </row>
    <row r="1622" spans="6:6" s="1" customFormat="1" x14ac:dyDescent="0.2">
      <c r="F1622" s="3"/>
    </row>
    <row r="1623" spans="6:6" s="1" customFormat="1" x14ac:dyDescent="0.2">
      <c r="F1623" s="3"/>
    </row>
    <row r="1624" spans="6:6" s="1" customFormat="1" x14ac:dyDescent="0.2">
      <c r="F1624" s="3"/>
    </row>
    <row r="1625" spans="6:6" s="1" customFormat="1" x14ac:dyDescent="0.2">
      <c r="F1625" s="3"/>
    </row>
    <row r="1626" spans="6:6" s="1" customFormat="1" x14ac:dyDescent="0.2">
      <c r="F1626" s="3"/>
    </row>
    <row r="1627" spans="6:6" s="1" customFormat="1" x14ac:dyDescent="0.2">
      <c r="F1627" s="3"/>
    </row>
    <row r="1628" spans="6:6" s="1" customFormat="1" x14ac:dyDescent="0.2">
      <c r="F1628" s="3"/>
    </row>
    <row r="1629" spans="6:6" s="1" customFormat="1" x14ac:dyDescent="0.2">
      <c r="F1629" s="3"/>
    </row>
    <row r="1630" spans="6:6" s="1" customFormat="1" x14ac:dyDescent="0.2">
      <c r="F1630" s="3"/>
    </row>
    <row r="1631" spans="6:6" s="1" customFormat="1" x14ac:dyDescent="0.2">
      <c r="F1631" s="3"/>
    </row>
    <row r="1632" spans="6:6" s="1" customFormat="1" x14ac:dyDescent="0.2">
      <c r="F1632" s="3"/>
    </row>
    <row r="1633" spans="6:6" s="1" customFormat="1" x14ac:dyDescent="0.2">
      <c r="F1633" s="3"/>
    </row>
    <row r="1634" spans="6:6" s="1" customFormat="1" x14ac:dyDescent="0.2">
      <c r="F1634" s="3"/>
    </row>
    <row r="1635" spans="6:6" s="1" customFormat="1" x14ac:dyDescent="0.2">
      <c r="F1635" s="3"/>
    </row>
    <row r="1636" spans="6:6" s="1" customFormat="1" x14ac:dyDescent="0.2">
      <c r="F1636" s="3"/>
    </row>
    <row r="1637" spans="6:6" s="1" customFormat="1" x14ac:dyDescent="0.2">
      <c r="F1637" s="3"/>
    </row>
    <row r="1638" spans="6:6" s="1" customFormat="1" x14ac:dyDescent="0.2">
      <c r="F1638" s="3"/>
    </row>
    <row r="1639" spans="6:6" s="1" customFormat="1" x14ac:dyDescent="0.2">
      <c r="F1639" s="3"/>
    </row>
    <row r="1640" spans="6:6" s="1" customFormat="1" x14ac:dyDescent="0.2">
      <c r="F1640" s="3"/>
    </row>
    <row r="1641" spans="6:6" s="1" customFormat="1" x14ac:dyDescent="0.2">
      <c r="F1641" s="3"/>
    </row>
    <row r="1642" spans="6:6" s="1" customFormat="1" x14ac:dyDescent="0.2">
      <c r="F1642" s="3"/>
    </row>
    <row r="1643" spans="6:6" s="1" customFormat="1" x14ac:dyDescent="0.2">
      <c r="F1643" s="3"/>
    </row>
    <row r="1644" spans="6:6" s="1" customFormat="1" x14ac:dyDescent="0.2">
      <c r="F1644" s="3"/>
    </row>
    <row r="1645" spans="6:6" s="1" customFormat="1" x14ac:dyDescent="0.2">
      <c r="F1645" s="3"/>
    </row>
    <row r="1646" spans="6:6" s="1" customFormat="1" x14ac:dyDescent="0.2">
      <c r="F1646" s="3"/>
    </row>
    <row r="1647" spans="6:6" s="1" customFormat="1" x14ac:dyDescent="0.2">
      <c r="F1647" s="3"/>
    </row>
    <row r="1648" spans="6:6" s="1" customFormat="1" x14ac:dyDescent="0.2">
      <c r="F1648" s="3"/>
    </row>
    <row r="1649" spans="6:6" s="1" customFormat="1" x14ac:dyDescent="0.2">
      <c r="F1649" s="3"/>
    </row>
    <row r="1650" spans="6:6" s="1" customFormat="1" x14ac:dyDescent="0.2">
      <c r="F1650" s="3"/>
    </row>
    <row r="1651" spans="6:6" s="1" customFormat="1" x14ac:dyDescent="0.2">
      <c r="F1651" s="3"/>
    </row>
    <row r="1652" spans="6:6" s="1" customFormat="1" x14ac:dyDescent="0.2">
      <c r="F1652" s="3"/>
    </row>
    <row r="1653" spans="6:6" s="1" customFormat="1" x14ac:dyDescent="0.2">
      <c r="F1653" s="3"/>
    </row>
    <row r="1654" spans="6:6" s="1" customFormat="1" x14ac:dyDescent="0.2">
      <c r="F1654" s="3"/>
    </row>
    <row r="1655" spans="6:6" s="1" customFormat="1" x14ac:dyDescent="0.2">
      <c r="F1655" s="3"/>
    </row>
    <row r="1656" spans="6:6" s="1" customFormat="1" x14ac:dyDescent="0.2">
      <c r="F1656" s="3"/>
    </row>
    <row r="1657" spans="6:6" s="1" customFormat="1" x14ac:dyDescent="0.2">
      <c r="F1657" s="3"/>
    </row>
    <row r="1658" spans="6:6" s="1" customFormat="1" x14ac:dyDescent="0.2">
      <c r="F1658" s="3"/>
    </row>
    <row r="1659" spans="6:6" s="1" customFormat="1" x14ac:dyDescent="0.2">
      <c r="F1659" s="3"/>
    </row>
    <row r="1660" spans="6:6" s="1" customFormat="1" x14ac:dyDescent="0.2">
      <c r="F1660" s="3"/>
    </row>
    <row r="1661" spans="6:6" s="1" customFormat="1" x14ac:dyDescent="0.2">
      <c r="F1661" s="3"/>
    </row>
    <row r="1662" spans="6:6" s="1" customFormat="1" x14ac:dyDescent="0.2">
      <c r="F1662" s="3"/>
    </row>
    <row r="1663" spans="6:6" s="1" customFormat="1" x14ac:dyDescent="0.2">
      <c r="F1663" s="3"/>
    </row>
    <row r="1664" spans="6:6" s="1" customFormat="1" x14ac:dyDescent="0.2">
      <c r="F1664" s="3"/>
    </row>
    <row r="1665" spans="6:6" s="1" customFormat="1" x14ac:dyDescent="0.2">
      <c r="F1665" s="3"/>
    </row>
    <row r="1666" spans="6:6" s="1" customFormat="1" x14ac:dyDescent="0.2">
      <c r="F1666" s="3"/>
    </row>
    <row r="1667" spans="6:6" s="1" customFormat="1" x14ac:dyDescent="0.2">
      <c r="F1667" s="3"/>
    </row>
    <row r="1668" spans="6:6" s="1" customFormat="1" x14ac:dyDescent="0.2">
      <c r="F1668" s="3"/>
    </row>
    <row r="1669" spans="6:6" s="1" customFormat="1" x14ac:dyDescent="0.2">
      <c r="F1669" s="3"/>
    </row>
    <row r="1670" spans="6:6" s="1" customFormat="1" x14ac:dyDescent="0.2">
      <c r="F1670" s="3"/>
    </row>
    <row r="1671" spans="6:6" s="1" customFormat="1" x14ac:dyDescent="0.2">
      <c r="F1671" s="3"/>
    </row>
    <row r="1672" spans="6:6" s="1" customFormat="1" x14ac:dyDescent="0.2">
      <c r="F1672" s="3"/>
    </row>
    <row r="1673" spans="6:6" s="1" customFormat="1" x14ac:dyDescent="0.2">
      <c r="F1673" s="3"/>
    </row>
    <row r="1674" spans="6:6" s="1" customFormat="1" x14ac:dyDescent="0.2">
      <c r="F1674" s="3"/>
    </row>
    <row r="1675" spans="6:6" s="1" customFormat="1" x14ac:dyDescent="0.2">
      <c r="F1675" s="3"/>
    </row>
    <row r="1676" spans="6:6" s="1" customFormat="1" x14ac:dyDescent="0.2">
      <c r="F1676" s="3"/>
    </row>
    <row r="1677" spans="6:6" s="1" customFormat="1" x14ac:dyDescent="0.2">
      <c r="F1677" s="3"/>
    </row>
    <row r="1678" spans="6:6" s="1" customFormat="1" x14ac:dyDescent="0.2">
      <c r="F1678" s="3"/>
    </row>
    <row r="1679" spans="6:6" s="1" customFormat="1" x14ac:dyDescent="0.2">
      <c r="F1679" s="3"/>
    </row>
    <row r="1680" spans="6:6" s="1" customFormat="1" x14ac:dyDescent="0.2">
      <c r="F1680" s="3"/>
    </row>
    <row r="1681" spans="6:6" s="1" customFormat="1" x14ac:dyDescent="0.2">
      <c r="F1681" s="3"/>
    </row>
    <row r="1682" spans="6:6" s="1" customFormat="1" x14ac:dyDescent="0.2">
      <c r="F1682" s="3"/>
    </row>
    <row r="1683" spans="6:6" s="1" customFormat="1" x14ac:dyDescent="0.2">
      <c r="F1683" s="3"/>
    </row>
    <row r="1684" spans="6:6" s="1" customFormat="1" x14ac:dyDescent="0.2">
      <c r="F1684" s="3"/>
    </row>
    <row r="1685" spans="6:6" s="1" customFormat="1" x14ac:dyDescent="0.2">
      <c r="F1685" s="3"/>
    </row>
    <row r="1686" spans="6:6" s="1" customFormat="1" x14ac:dyDescent="0.2">
      <c r="F1686" s="3"/>
    </row>
    <row r="1687" spans="6:6" s="1" customFormat="1" x14ac:dyDescent="0.2">
      <c r="F1687" s="3"/>
    </row>
    <row r="1688" spans="6:6" s="1" customFormat="1" x14ac:dyDescent="0.2">
      <c r="F1688" s="3"/>
    </row>
    <row r="1689" spans="6:6" s="1" customFormat="1" x14ac:dyDescent="0.2">
      <c r="F1689" s="3"/>
    </row>
    <row r="1690" spans="6:6" s="1" customFormat="1" x14ac:dyDescent="0.2">
      <c r="F1690" s="3"/>
    </row>
    <row r="1691" spans="6:6" s="1" customFormat="1" x14ac:dyDescent="0.2">
      <c r="F1691" s="3"/>
    </row>
    <row r="1692" spans="6:6" s="1" customFormat="1" x14ac:dyDescent="0.2">
      <c r="F1692" s="3"/>
    </row>
    <row r="1693" spans="6:6" s="1" customFormat="1" x14ac:dyDescent="0.2">
      <c r="F1693" s="3"/>
    </row>
    <row r="1694" spans="6:6" s="1" customFormat="1" x14ac:dyDescent="0.2">
      <c r="F1694" s="3"/>
    </row>
    <row r="1695" spans="6:6" s="1" customFormat="1" x14ac:dyDescent="0.2">
      <c r="F1695" s="3"/>
    </row>
    <row r="1696" spans="6:6" s="1" customFormat="1" x14ac:dyDescent="0.2">
      <c r="F1696" s="3"/>
    </row>
    <row r="1697" spans="6:6" s="1" customFormat="1" x14ac:dyDescent="0.2">
      <c r="F1697" s="3"/>
    </row>
    <row r="1698" spans="6:6" s="1" customFormat="1" x14ac:dyDescent="0.2">
      <c r="F1698" s="3"/>
    </row>
    <row r="1699" spans="6:6" s="1" customFormat="1" x14ac:dyDescent="0.2">
      <c r="F1699" s="3"/>
    </row>
    <row r="1700" spans="6:6" s="1" customFormat="1" x14ac:dyDescent="0.2">
      <c r="F1700" s="3"/>
    </row>
    <row r="1701" spans="6:6" s="1" customFormat="1" x14ac:dyDescent="0.2">
      <c r="F1701" s="3"/>
    </row>
    <row r="1702" spans="6:6" s="1" customFormat="1" x14ac:dyDescent="0.2">
      <c r="F1702" s="3"/>
    </row>
    <row r="1703" spans="6:6" s="1" customFormat="1" x14ac:dyDescent="0.2">
      <c r="F1703" s="3"/>
    </row>
    <row r="1704" spans="6:6" s="1" customFormat="1" x14ac:dyDescent="0.2">
      <c r="F1704" s="3"/>
    </row>
    <row r="1705" spans="6:6" s="1" customFormat="1" x14ac:dyDescent="0.2">
      <c r="F1705" s="3"/>
    </row>
    <row r="1706" spans="6:6" s="1" customFormat="1" x14ac:dyDescent="0.2">
      <c r="F1706" s="3"/>
    </row>
    <row r="1707" spans="6:6" s="1" customFormat="1" x14ac:dyDescent="0.2">
      <c r="F1707" s="3"/>
    </row>
    <row r="1708" spans="6:6" s="1" customFormat="1" x14ac:dyDescent="0.2">
      <c r="F1708" s="3"/>
    </row>
    <row r="1709" spans="6:6" s="1" customFormat="1" x14ac:dyDescent="0.2">
      <c r="F1709" s="3"/>
    </row>
    <row r="1710" spans="6:6" s="1" customFormat="1" x14ac:dyDescent="0.2">
      <c r="F1710" s="3"/>
    </row>
    <row r="1711" spans="6:6" s="1" customFormat="1" x14ac:dyDescent="0.2">
      <c r="F1711" s="3"/>
    </row>
    <row r="1712" spans="6:6" s="1" customFormat="1" x14ac:dyDescent="0.2">
      <c r="F1712" s="3"/>
    </row>
    <row r="1713" spans="6:6" s="1" customFormat="1" x14ac:dyDescent="0.2">
      <c r="F1713" s="3"/>
    </row>
    <row r="1714" spans="6:6" s="1" customFormat="1" x14ac:dyDescent="0.2">
      <c r="F1714" s="3"/>
    </row>
    <row r="1715" spans="6:6" s="1" customFormat="1" x14ac:dyDescent="0.2">
      <c r="F1715" s="3"/>
    </row>
    <row r="1716" spans="6:6" s="1" customFormat="1" x14ac:dyDescent="0.2">
      <c r="F1716" s="3"/>
    </row>
    <row r="1717" spans="6:6" s="1" customFormat="1" x14ac:dyDescent="0.2">
      <c r="F1717" s="3"/>
    </row>
    <row r="1718" spans="6:6" s="1" customFormat="1" x14ac:dyDescent="0.2">
      <c r="F1718" s="3"/>
    </row>
    <row r="1719" spans="6:6" s="1" customFormat="1" x14ac:dyDescent="0.2">
      <c r="F1719" s="3"/>
    </row>
    <row r="1720" spans="6:6" s="1" customFormat="1" x14ac:dyDescent="0.2">
      <c r="F1720" s="3"/>
    </row>
    <row r="1721" spans="6:6" s="1" customFormat="1" x14ac:dyDescent="0.2">
      <c r="F1721" s="3"/>
    </row>
    <row r="1722" spans="6:6" s="1" customFormat="1" x14ac:dyDescent="0.2">
      <c r="F1722" s="3"/>
    </row>
    <row r="1723" spans="6:6" s="1" customFormat="1" x14ac:dyDescent="0.2">
      <c r="F1723" s="3"/>
    </row>
    <row r="1724" spans="6:6" s="1" customFormat="1" x14ac:dyDescent="0.2">
      <c r="F1724" s="3"/>
    </row>
    <row r="1725" spans="6:6" s="1" customFormat="1" x14ac:dyDescent="0.2">
      <c r="F1725" s="3"/>
    </row>
    <row r="1726" spans="6:6" s="1" customFormat="1" x14ac:dyDescent="0.2">
      <c r="F1726" s="3"/>
    </row>
    <row r="1727" spans="6:6" s="1" customFormat="1" x14ac:dyDescent="0.2">
      <c r="F1727" s="3"/>
    </row>
    <row r="1728" spans="6:6" s="1" customFormat="1" x14ac:dyDescent="0.2">
      <c r="F1728" s="3"/>
    </row>
    <row r="1729" spans="6:6" s="1" customFormat="1" x14ac:dyDescent="0.2">
      <c r="F1729" s="3"/>
    </row>
    <row r="1730" spans="6:6" s="1" customFormat="1" x14ac:dyDescent="0.2">
      <c r="F1730" s="3"/>
    </row>
    <row r="1731" spans="6:6" s="1" customFormat="1" x14ac:dyDescent="0.2">
      <c r="F1731" s="3"/>
    </row>
    <row r="1732" spans="6:6" s="1" customFormat="1" x14ac:dyDescent="0.2">
      <c r="F1732" s="3"/>
    </row>
    <row r="1733" spans="6:6" s="1" customFormat="1" x14ac:dyDescent="0.2">
      <c r="F1733" s="3"/>
    </row>
    <row r="1734" spans="6:6" s="1" customFormat="1" x14ac:dyDescent="0.2">
      <c r="F1734" s="3"/>
    </row>
    <row r="1735" spans="6:6" s="1" customFormat="1" x14ac:dyDescent="0.2">
      <c r="F1735" s="3"/>
    </row>
    <row r="1736" spans="6:6" s="1" customFormat="1" x14ac:dyDescent="0.2">
      <c r="F1736" s="3"/>
    </row>
    <row r="1737" spans="6:6" s="1" customFormat="1" x14ac:dyDescent="0.2">
      <c r="F1737" s="3"/>
    </row>
    <row r="1738" spans="6:6" s="1" customFormat="1" x14ac:dyDescent="0.2">
      <c r="F1738" s="3"/>
    </row>
    <row r="1739" spans="6:6" s="1" customFormat="1" x14ac:dyDescent="0.2">
      <c r="F1739" s="3"/>
    </row>
    <row r="1740" spans="6:6" s="1" customFormat="1" x14ac:dyDescent="0.2">
      <c r="F1740" s="3"/>
    </row>
    <row r="1741" spans="6:6" s="1" customFormat="1" x14ac:dyDescent="0.2">
      <c r="F1741" s="3"/>
    </row>
    <row r="1742" spans="6:6" s="1" customFormat="1" x14ac:dyDescent="0.2">
      <c r="F1742" s="3"/>
    </row>
    <row r="1743" spans="6:6" s="1" customFormat="1" x14ac:dyDescent="0.2">
      <c r="F1743" s="3"/>
    </row>
    <row r="1744" spans="6:6" s="1" customFormat="1" x14ac:dyDescent="0.2">
      <c r="F1744" s="3"/>
    </row>
    <row r="1745" spans="6:6" s="1" customFormat="1" x14ac:dyDescent="0.2">
      <c r="F1745" s="3"/>
    </row>
    <row r="1746" spans="6:6" s="1" customFormat="1" x14ac:dyDescent="0.2">
      <c r="F1746" s="3"/>
    </row>
    <row r="1747" spans="6:6" s="1" customFormat="1" x14ac:dyDescent="0.2">
      <c r="F1747" s="3"/>
    </row>
    <row r="1748" spans="6:6" s="1" customFormat="1" x14ac:dyDescent="0.2">
      <c r="F1748" s="3"/>
    </row>
    <row r="1749" spans="6:6" s="1" customFormat="1" x14ac:dyDescent="0.2">
      <c r="F1749" s="3"/>
    </row>
    <row r="1750" spans="6:6" s="1" customFormat="1" x14ac:dyDescent="0.2">
      <c r="F1750" s="3"/>
    </row>
    <row r="1751" spans="6:6" s="1" customFormat="1" x14ac:dyDescent="0.2">
      <c r="F1751" s="3"/>
    </row>
    <row r="1752" spans="6:6" s="1" customFormat="1" x14ac:dyDescent="0.2">
      <c r="F1752" s="3"/>
    </row>
    <row r="1753" spans="6:6" s="1" customFormat="1" x14ac:dyDescent="0.2">
      <c r="F1753" s="3"/>
    </row>
    <row r="1754" spans="6:6" s="1" customFormat="1" x14ac:dyDescent="0.2">
      <c r="F1754" s="3"/>
    </row>
    <row r="1755" spans="6:6" s="1" customFormat="1" x14ac:dyDescent="0.2">
      <c r="F1755" s="3"/>
    </row>
    <row r="1756" spans="6:6" s="1" customFormat="1" x14ac:dyDescent="0.2">
      <c r="F1756" s="3"/>
    </row>
    <row r="1757" spans="6:6" s="1" customFormat="1" x14ac:dyDescent="0.2">
      <c r="F1757" s="3"/>
    </row>
    <row r="1758" spans="6:6" s="1" customFormat="1" x14ac:dyDescent="0.2">
      <c r="F1758" s="3"/>
    </row>
    <row r="1759" spans="6:6" s="1" customFormat="1" x14ac:dyDescent="0.2">
      <c r="F1759" s="3"/>
    </row>
    <row r="1760" spans="6:6" s="1" customFormat="1" x14ac:dyDescent="0.2">
      <c r="F1760" s="3"/>
    </row>
    <row r="1761" spans="6:6" s="1" customFormat="1" x14ac:dyDescent="0.2">
      <c r="F1761" s="3"/>
    </row>
    <row r="1762" spans="6:6" s="1" customFormat="1" x14ac:dyDescent="0.2">
      <c r="F1762" s="3"/>
    </row>
    <row r="1763" spans="6:6" s="1" customFormat="1" x14ac:dyDescent="0.2">
      <c r="F1763" s="3"/>
    </row>
    <row r="1764" spans="6:6" s="1" customFormat="1" x14ac:dyDescent="0.2">
      <c r="F1764" s="3"/>
    </row>
    <row r="1765" spans="6:6" s="1" customFormat="1" x14ac:dyDescent="0.2">
      <c r="F1765" s="3"/>
    </row>
    <row r="1766" spans="6:6" s="1" customFormat="1" x14ac:dyDescent="0.2">
      <c r="F1766" s="3"/>
    </row>
    <row r="1767" spans="6:6" s="1" customFormat="1" x14ac:dyDescent="0.2">
      <c r="F1767" s="3"/>
    </row>
    <row r="1768" spans="6:6" s="1" customFormat="1" x14ac:dyDescent="0.2">
      <c r="F1768" s="3"/>
    </row>
    <row r="1769" spans="6:6" s="1" customFormat="1" x14ac:dyDescent="0.2">
      <c r="F1769" s="3"/>
    </row>
    <row r="1770" spans="6:6" s="1" customFormat="1" x14ac:dyDescent="0.2">
      <c r="F1770" s="3"/>
    </row>
    <row r="1771" spans="6:6" s="1" customFormat="1" x14ac:dyDescent="0.2">
      <c r="F1771" s="3"/>
    </row>
    <row r="1772" spans="6:6" s="1" customFormat="1" x14ac:dyDescent="0.2">
      <c r="F1772" s="3"/>
    </row>
    <row r="1773" spans="6:6" s="1" customFormat="1" x14ac:dyDescent="0.2">
      <c r="F1773" s="3"/>
    </row>
    <row r="1774" spans="6:6" s="1" customFormat="1" x14ac:dyDescent="0.2">
      <c r="F1774" s="3"/>
    </row>
    <row r="1775" spans="6:6" s="1" customFormat="1" x14ac:dyDescent="0.2">
      <c r="F1775" s="3"/>
    </row>
    <row r="1776" spans="6:6" s="1" customFormat="1" x14ac:dyDescent="0.2">
      <c r="F1776" s="3"/>
    </row>
    <row r="1777" spans="6:6" s="1" customFormat="1" x14ac:dyDescent="0.2">
      <c r="F1777" s="3"/>
    </row>
    <row r="1778" spans="6:6" s="1" customFormat="1" x14ac:dyDescent="0.2">
      <c r="F1778" s="3"/>
    </row>
    <row r="1779" spans="6:6" s="1" customFormat="1" x14ac:dyDescent="0.2">
      <c r="F1779" s="3"/>
    </row>
    <row r="1780" spans="6:6" s="1" customFormat="1" x14ac:dyDescent="0.2">
      <c r="F1780" s="3"/>
    </row>
    <row r="1781" spans="6:6" s="1" customFormat="1" x14ac:dyDescent="0.2">
      <c r="F1781" s="3"/>
    </row>
    <row r="1782" spans="6:6" s="1" customFormat="1" x14ac:dyDescent="0.2">
      <c r="F1782" s="3"/>
    </row>
    <row r="1783" spans="6:6" s="1" customFormat="1" x14ac:dyDescent="0.2">
      <c r="F1783" s="3"/>
    </row>
    <row r="1784" spans="6:6" s="1" customFormat="1" x14ac:dyDescent="0.2">
      <c r="F1784" s="3"/>
    </row>
    <row r="1785" spans="6:6" s="1" customFormat="1" x14ac:dyDescent="0.2">
      <c r="F1785" s="3"/>
    </row>
    <row r="1786" spans="6:6" s="1" customFormat="1" x14ac:dyDescent="0.2">
      <c r="F1786" s="3"/>
    </row>
    <row r="1787" spans="6:6" s="1" customFormat="1" x14ac:dyDescent="0.2">
      <c r="F1787" s="3"/>
    </row>
    <row r="1788" spans="6:6" s="1" customFormat="1" x14ac:dyDescent="0.2">
      <c r="F1788" s="3"/>
    </row>
    <row r="1789" spans="6:6" s="1" customFormat="1" x14ac:dyDescent="0.2">
      <c r="F1789" s="3"/>
    </row>
    <row r="1790" spans="6:6" s="1" customFormat="1" x14ac:dyDescent="0.2">
      <c r="F1790" s="3"/>
    </row>
    <row r="1791" spans="6:6" s="1" customFormat="1" x14ac:dyDescent="0.2">
      <c r="F1791" s="3"/>
    </row>
    <row r="1792" spans="6:6" s="1" customFormat="1" x14ac:dyDescent="0.2">
      <c r="F1792" s="3"/>
    </row>
    <row r="1793" spans="6:6" s="1" customFormat="1" x14ac:dyDescent="0.2">
      <c r="F1793" s="3"/>
    </row>
    <row r="1794" spans="6:6" s="1" customFormat="1" x14ac:dyDescent="0.2">
      <c r="F1794" s="3"/>
    </row>
    <row r="1795" spans="6:6" s="1" customFormat="1" x14ac:dyDescent="0.2">
      <c r="F1795" s="3"/>
    </row>
    <row r="1796" spans="6:6" s="1" customFormat="1" x14ac:dyDescent="0.2">
      <c r="F1796" s="3"/>
    </row>
    <row r="1797" spans="6:6" s="1" customFormat="1" x14ac:dyDescent="0.2">
      <c r="F1797" s="3"/>
    </row>
    <row r="1798" spans="6:6" s="1" customFormat="1" x14ac:dyDescent="0.2">
      <c r="F1798" s="3"/>
    </row>
    <row r="1799" spans="6:6" s="1" customFormat="1" x14ac:dyDescent="0.2">
      <c r="F1799" s="3"/>
    </row>
    <row r="1800" spans="6:6" s="1" customFormat="1" x14ac:dyDescent="0.2">
      <c r="F1800" s="3"/>
    </row>
    <row r="1801" spans="6:6" s="1" customFormat="1" x14ac:dyDescent="0.2">
      <c r="F1801" s="3"/>
    </row>
    <row r="1802" spans="6:6" s="1" customFormat="1" x14ac:dyDescent="0.2">
      <c r="F1802" s="3"/>
    </row>
    <row r="1803" spans="6:6" s="1" customFormat="1" x14ac:dyDescent="0.2">
      <c r="F1803" s="3"/>
    </row>
    <row r="1804" spans="6:6" s="1" customFormat="1" x14ac:dyDescent="0.2">
      <c r="F1804" s="3"/>
    </row>
    <row r="1805" spans="6:6" s="1" customFormat="1" x14ac:dyDescent="0.2">
      <c r="F1805" s="3"/>
    </row>
    <row r="1806" spans="6:6" s="1" customFormat="1" x14ac:dyDescent="0.2">
      <c r="F1806" s="3"/>
    </row>
    <row r="1807" spans="6:6" s="1" customFormat="1" x14ac:dyDescent="0.2">
      <c r="F1807" s="3"/>
    </row>
    <row r="1808" spans="6:6" s="1" customFormat="1" x14ac:dyDescent="0.2">
      <c r="F1808" s="3"/>
    </row>
    <row r="1809" spans="6:6" s="1" customFormat="1" x14ac:dyDescent="0.2">
      <c r="F1809" s="3"/>
    </row>
    <row r="1810" spans="6:6" s="1" customFormat="1" x14ac:dyDescent="0.2">
      <c r="F1810" s="3"/>
    </row>
    <row r="1811" spans="6:6" s="1" customFormat="1" x14ac:dyDescent="0.2">
      <c r="F1811" s="3"/>
    </row>
    <row r="1812" spans="6:6" s="1" customFormat="1" x14ac:dyDescent="0.2">
      <c r="F1812" s="3"/>
    </row>
    <row r="1813" spans="6:6" s="1" customFormat="1" x14ac:dyDescent="0.2">
      <c r="F1813" s="3"/>
    </row>
    <row r="1814" spans="6:6" s="1" customFormat="1" x14ac:dyDescent="0.2">
      <c r="F1814" s="3"/>
    </row>
    <row r="1815" spans="6:6" s="1" customFormat="1" x14ac:dyDescent="0.2">
      <c r="F1815" s="3"/>
    </row>
    <row r="1816" spans="6:6" s="1" customFormat="1" x14ac:dyDescent="0.2">
      <c r="F1816" s="3"/>
    </row>
    <row r="1817" spans="6:6" s="1" customFormat="1" x14ac:dyDescent="0.2">
      <c r="F1817" s="3"/>
    </row>
    <row r="1818" spans="6:6" s="1" customFormat="1" x14ac:dyDescent="0.2">
      <c r="F1818" s="3"/>
    </row>
    <row r="1819" spans="6:6" s="1" customFormat="1" x14ac:dyDescent="0.2">
      <c r="F1819" s="3"/>
    </row>
    <row r="1820" spans="6:6" s="1" customFormat="1" x14ac:dyDescent="0.2">
      <c r="F1820" s="3"/>
    </row>
    <row r="1821" spans="6:6" s="1" customFormat="1" x14ac:dyDescent="0.2">
      <c r="F1821" s="3"/>
    </row>
    <row r="1822" spans="6:6" s="1" customFormat="1" x14ac:dyDescent="0.2">
      <c r="F1822" s="3"/>
    </row>
    <row r="1823" spans="6:6" s="1" customFormat="1" x14ac:dyDescent="0.2">
      <c r="F1823" s="3"/>
    </row>
    <row r="1824" spans="6:6" s="1" customFormat="1" x14ac:dyDescent="0.2">
      <c r="F1824" s="3"/>
    </row>
    <row r="1825" spans="6:6" s="1" customFormat="1" x14ac:dyDescent="0.2">
      <c r="F1825" s="3"/>
    </row>
    <row r="1826" spans="6:6" s="1" customFormat="1" x14ac:dyDescent="0.2">
      <c r="F1826" s="3"/>
    </row>
    <row r="1827" spans="6:6" s="1" customFormat="1" x14ac:dyDescent="0.2">
      <c r="F1827" s="3"/>
    </row>
    <row r="1828" spans="6:6" s="1" customFormat="1" x14ac:dyDescent="0.2">
      <c r="F1828" s="3"/>
    </row>
    <row r="1829" spans="6:6" s="1" customFormat="1" x14ac:dyDescent="0.2">
      <c r="F1829" s="3"/>
    </row>
    <row r="1830" spans="6:6" s="1" customFormat="1" x14ac:dyDescent="0.2">
      <c r="F1830" s="3"/>
    </row>
    <row r="1831" spans="6:6" s="1" customFormat="1" x14ac:dyDescent="0.2">
      <c r="F1831" s="3"/>
    </row>
    <row r="1832" spans="6:6" s="1" customFormat="1" x14ac:dyDescent="0.2">
      <c r="F1832" s="3"/>
    </row>
    <row r="1833" spans="6:6" s="1" customFormat="1" x14ac:dyDescent="0.2">
      <c r="F1833" s="3"/>
    </row>
    <row r="1834" spans="6:6" s="1" customFormat="1" x14ac:dyDescent="0.2">
      <c r="F1834" s="3"/>
    </row>
    <row r="1835" spans="6:6" s="1" customFormat="1" x14ac:dyDescent="0.2">
      <c r="F1835" s="3"/>
    </row>
    <row r="1836" spans="6:6" s="1" customFormat="1" x14ac:dyDescent="0.2">
      <c r="F1836" s="3"/>
    </row>
    <row r="1837" spans="6:6" s="1" customFormat="1" x14ac:dyDescent="0.2">
      <c r="F1837" s="3"/>
    </row>
    <row r="1838" spans="6:6" s="1" customFormat="1" x14ac:dyDescent="0.2">
      <c r="F1838" s="3"/>
    </row>
    <row r="1839" spans="6:6" s="1" customFormat="1" x14ac:dyDescent="0.2">
      <c r="F1839" s="3"/>
    </row>
    <row r="1840" spans="6:6" s="1" customFormat="1" x14ac:dyDescent="0.2">
      <c r="F1840" s="3"/>
    </row>
    <row r="1841" spans="6:6" s="1" customFormat="1" x14ac:dyDescent="0.2">
      <c r="F1841" s="3"/>
    </row>
    <row r="1842" spans="6:6" s="1" customFormat="1" x14ac:dyDescent="0.2">
      <c r="F1842" s="3"/>
    </row>
    <row r="1843" spans="6:6" s="1" customFormat="1" x14ac:dyDescent="0.2">
      <c r="F1843" s="3"/>
    </row>
    <row r="1844" spans="6:6" s="1" customFormat="1" x14ac:dyDescent="0.2">
      <c r="F1844" s="3"/>
    </row>
    <row r="1845" spans="6:6" s="1" customFormat="1" x14ac:dyDescent="0.2">
      <c r="F1845" s="3"/>
    </row>
    <row r="1846" spans="6:6" s="1" customFormat="1" x14ac:dyDescent="0.2">
      <c r="F1846" s="3"/>
    </row>
    <row r="1847" spans="6:6" s="1" customFormat="1" x14ac:dyDescent="0.2">
      <c r="F1847" s="3"/>
    </row>
    <row r="1848" spans="6:6" s="1" customFormat="1" x14ac:dyDescent="0.2">
      <c r="F1848" s="3"/>
    </row>
    <row r="1849" spans="6:6" s="1" customFormat="1" x14ac:dyDescent="0.2">
      <c r="F1849" s="3"/>
    </row>
    <row r="1850" spans="6:6" s="1" customFormat="1" x14ac:dyDescent="0.2">
      <c r="F1850" s="3"/>
    </row>
    <row r="1851" spans="6:6" s="1" customFormat="1" x14ac:dyDescent="0.2">
      <c r="F1851" s="3"/>
    </row>
    <row r="1852" spans="6:6" s="1" customFormat="1" x14ac:dyDescent="0.2">
      <c r="F1852" s="3"/>
    </row>
    <row r="1853" spans="6:6" s="1" customFormat="1" x14ac:dyDescent="0.2">
      <c r="F1853" s="3"/>
    </row>
    <row r="1854" spans="6:6" s="1" customFormat="1" x14ac:dyDescent="0.2">
      <c r="F1854" s="3"/>
    </row>
    <row r="1855" spans="6:6" s="1" customFormat="1" x14ac:dyDescent="0.2">
      <c r="F1855" s="3"/>
    </row>
    <row r="1856" spans="6:6" s="1" customFormat="1" x14ac:dyDescent="0.2">
      <c r="F1856" s="3"/>
    </row>
    <row r="1857" spans="6:6" s="1" customFormat="1" x14ac:dyDescent="0.2">
      <c r="F1857" s="3"/>
    </row>
    <row r="1858" spans="6:6" s="1" customFormat="1" x14ac:dyDescent="0.2">
      <c r="F1858" s="3"/>
    </row>
    <row r="1859" spans="6:6" s="1" customFormat="1" x14ac:dyDescent="0.2">
      <c r="F1859" s="3"/>
    </row>
    <row r="1860" spans="6:6" s="1" customFormat="1" x14ac:dyDescent="0.2">
      <c r="F1860" s="3"/>
    </row>
    <row r="1861" spans="6:6" s="1" customFormat="1" x14ac:dyDescent="0.2">
      <c r="F1861" s="3"/>
    </row>
    <row r="1862" spans="6:6" s="1" customFormat="1" x14ac:dyDescent="0.2">
      <c r="F1862" s="3"/>
    </row>
    <row r="1863" spans="6:6" s="1" customFormat="1" x14ac:dyDescent="0.2">
      <c r="F1863" s="3"/>
    </row>
    <row r="1864" spans="6:6" s="1" customFormat="1" x14ac:dyDescent="0.2">
      <c r="F1864" s="3"/>
    </row>
    <row r="1865" spans="6:6" s="1" customFormat="1" x14ac:dyDescent="0.2">
      <c r="F1865" s="3"/>
    </row>
    <row r="1866" spans="6:6" s="1" customFormat="1" x14ac:dyDescent="0.2">
      <c r="F1866" s="3"/>
    </row>
    <row r="1867" spans="6:6" s="1" customFormat="1" x14ac:dyDescent="0.2">
      <c r="F1867" s="3"/>
    </row>
    <row r="1868" spans="6:6" s="1" customFormat="1" x14ac:dyDescent="0.2">
      <c r="F1868" s="3"/>
    </row>
    <row r="1869" spans="6:6" s="1" customFormat="1" x14ac:dyDescent="0.2">
      <c r="F1869" s="3"/>
    </row>
    <row r="1870" spans="6:6" s="1" customFormat="1" x14ac:dyDescent="0.2">
      <c r="F1870" s="3"/>
    </row>
    <row r="1871" spans="6:6" s="1" customFormat="1" x14ac:dyDescent="0.2">
      <c r="F1871" s="3"/>
    </row>
    <row r="1872" spans="6:6" s="1" customFormat="1" x14ac:dyDescent="0.2">
      <c r="F1872" s="3"/>
    </row>
    <row r="1873" spans="6:6" s="1" customFormat="1" x14ac:dyDescent="0.2">
      <c r="F1873" s="3"/>
    </row>
    <row r="1874" spans="6:6" s="1" customFormat="1" x14ac:dyDescent="0.2">
      <c r="F1874" s="3"/>
    </row>
    <row r="1875" spans="6:6" s="1" customFormat="1" x14ac:dyDescent="0.2">
      <c r="F1875" s="3"/>
    </row>
    <row r="1876" spans="6:6" s="1" customFormat="1" x14ac:dyDescent="0.2">
      <c r="F1876" s="3"/>
    </row>
    <row r="1877" spans="6:6" s="1" customFormat="1" x14ac:dyDescent="0.2">
      <c r="F1877" s="3"/>
    </row>
    <row r="1878" spans="6:6" s="1" customFormat="1" x14ac:dyDescent="0.2">
      <c r="F1878" s="3"/>
    </row>
    <row r="1879" spans="6:6" s="1" customFormat="1" x14ac:dyDescent="0.2">
      <c r="F1879" s="3"/>
    </row>
    <row r="1880" spans="6:6" s="1" customFormat="1" x14ac:dyDescent="0.2">
      <c r="F1880" s="3"/>
    </row>
    <row r="1881" spans="6:6" s="1" customFormat="1" x14ac:dyDescent="0.2">
      <c r="F1881" s="3"/>
    </row>
    <row r="1882" spans="6:6" s="1" customFormat="1" x14ac:dyDescent="0.2">
      <c r="F1882" s="3"/>
    </row>
    <row r="1883" spans="6:6" s="1" customFormat="1" x14ac:dyDescent="0.2">
      <c r="F1883" s="3"/>
    </row>
    <row r="1884" spans="6:6" s="1" customFormat="1" x14ac:dyDescent="0.2">
      <c r="F1884" s="3"/>
    </row>
    <row r="1885" spans="6:6" s="1" customFormat="1" x14ac:dyDescent="0.2">
      <c r="F1885" s="3"/>
    </row>
    <row r="1886" spans="6:6" s="1" customFormat="1" x14ac:dyDescent="0.2">
      <c r="F1886" s="3"/>
    </row>
    <row r="1887" spans="6:6" s="1" customFormat="1" x14ac:dyDescent="0.2">
      <c r="F1887" s="3"/>
    </row>
    <row r="1888" spans="6:6" s="1" customFormat="1" x14ac:dyDescent="0.2">
      <c r="F1888" s="3"/>
    </row>
    <row r="1889" spans="6:6" s="1" customFormat="1" x14ac:dyDescent="0.2">
      <c r="F1889" s="3"/>
    </row>
    <row r="1890" spans="6:6" s="1" customFormat="1" x14ac:dyDescent="0.2">
      <c r="F1890" s="3"/>
    </row>
    <row r="1891" spans="6:6" s="1" customFormat="1" x14ac:dyDescent="0.2">
      <c r="F1891" s="3"/>
    </row>
    <row r="1892" spans="6:6" s="1" customFormat="1" x14ac:dyDescent="0.2">
      <c r="F1892" s="3"/>
    </row>
    <row r="1893" spans="6:6" s="1" customFormat="1" x14ac:dyDescent="0.2">
      <c r="F1893" s="3"/>
    </row>
    <row r="1894" spans="6:6" s="1" customFormat="1" x14ac:dyDescent="0.2">
      <c r="F1894" s="3"/>
    </row>
    <row r="1895" spans="6:6" s="1" customFormat="1" x14ac:dyDescent="0.2">
      <c r="F1895" s="3"/>
    </row>
    <row r="1896" spans="6:6" s="1" customFormat="1" x14ac:dyDescent="0.2">
      <c r="F1896" s="3"/>
    </row>
    <row r="1897" spans="6:6" s="1" customFormat="1" x14ac:dyDescent="0.2">
      <c r="F1897" s="3"/>
    </row>
    <row r="1898" spans="6:6" s="1" customFormat="1" x14ac:dyDescent="0.2">
      <c r="F1898" s="3"/>
    </row>
    <row r="1899" spans="6:6" s="1" customFormat="1" x14ac:dyDescent="0.2">
      <c r="F1899" s="3"/>
    </row>
    <row r="1900" spans="6:6" s="1" customFormat="1" x14ac:dyDescent="0.2">
      <c r="F1900" s="3"/>
    </row>
    <row r="1901" spans="6:6" s="1" customFormat="1" x14ac:dyDescent="0.2">
      <c r="F1901" s="3"/>
    </row>
    <row r="1902" spans="6:6" s="1" customFormat="1" x14ac:dyDescent="0.2">
      <c r="F1902" s="3"/>
    </row>
    <row r="1903" spans="6:6" s="1" customFormat="1" x14ac:dyDescent="0.2">
      <c r="F1903" s="3"/>
    </row>
    <row r="1904" spans="6:6" s="1" customFormat="1" x14ac:dyDescent="0.2">
      <c r="F1904" s="3"/>
    </row>
    <row r="1905" spans="6:6" s="1" customFormat="1" x14ac:dyDescent="0.2">
      <c r="F1905" s="3"/>
    </row>
    <row r="1906" spans="6:6" s="1" customFormat="1" x14ac:dyDescent="0.2">
      <c r="F1906" s="3"/>
    </row>
    <row r="1907" spans="6:6" s="1" customFormat="1" x14ac:dyDescent="0.2">
      <c r="F1907" s="3"/>
    </row>
    <row r="1908" spans="6:6" s="1" customFormat="1" x14ac:dyDescent="0.2">
      <c r="F1908" s="3"/>
    </row>
    <row r="1909" spans="6:6" s="1" customFormat="1" x14ac:dyDescent="0.2">
      <c r="F1909" s="3"/>
    </row>
    <row r="1910" spans="6:6" s="1" customFormat="1" x14ac:dyDescent="0.2">
      <c r="F1910" s="3"/>
    </row>
    <row r="1911" spans="6:6" s="1" customFormat="1" x14ac:dyDescent="0.2">
      <c r="F1911" s="3"/>
    </row>
    <row r="1912" spans="6:6" s="1" customFormat="1" x14ac:dyDescent="0.2">
      <c r="F1912" s="3"/>
    </row>
    <row r="1913" spans="6:6" s="1" customFormat="1" x14ac:dyDescent="0.2">
      <c r="F1913" s="3"/>
    </row>
    <row r="1914" spans="6:6" s="1" customFormat="1" x14ac:dyDescent="0.2">
      <c r="F1914" s="3"/>
    </row>
    <row r="1915" spans="6:6" s="1" customFormat="1" x14ac:dyDescent="0.2">
      <c r="F1915" s="3"/>
    </row>
    <row r="1916" spans="6:6" s="1" customFormat="1" x14ac:dyDescent="0.2">
      <c r="F1916" s="3"/>
    </row>
    <row r="1917" spans="6:6" s="1" customFormat="1" x14ac:dyDescent="0.2">
      <c r="F1917" s="3"/>
    </row>
    <row r="1918" spans="6:6" s="1" customFormat="1" x14ac:dyDescent="0.2">
      <c r="F1918" s="3"/>
    </row>
    <row r="1919" spans="6:6" s="1" customFormat="1" x14ac:dyDescent="0.2">
      <c r="F1919" s="3"/>
    </row>
    <row r="1920" spans="6:6" s="1" customFormat="1" x14ac:dyDescent="0.2">
      <c r="F1920" s="3"/>
    </row>
    <row r="1921" spans="6:6" s="1" customFormat="1" x14ac:dyDescent="0.2">
      <c r="F1921" s="3"/>
    </row>
    <row r="1922" spans="6:6" s="1" customFormat="1" x14ac:dyDescent="0.2">
      <c r="F1922" s="3"/>
    </row>
    <row r="1923" spans="6:6" s="1" customFormat="1" x14ac:dyDescent="0.2">
      <c r="F1923" s="3"/>
    </row>
    <row r="1924" spans="6:6" s="1" customFormat="1" x14ac:dyDescent="0.2">
      <c r="F1924" s="3"/>
    </row>
    <row r="1925" spans="6:6" s="1" customFormat="1" x14ac:dyDescent="0.2">
      <c r="F1925" s="3"/>
    </row>
    <row r="1926" spans="6:6" s="1" customFormat="1" x14ac:dyDescent="0.2">
      <c r="F1926" s="3"/>
    </row>
    <row r="1927" spans="6:6" s="1" customFormat="1" x14ac:dyDescent="0.2">
      <c r="F1927" s="3"/>
    </row>
    <row r="1928" spans="6:6" s="1" customFormat="1" x14ac:dyDescent="0.2">
      <c r="F1928" s="3"/>
    </row>
    <row r="1929" spans="6:6" s="1" customFormat="1" x14ac:dyDescent="0.2">
      <c r="F1929" s="3"/>
    </row>
    <row r="1930" spans="6:6" s="1" customFormat="1" x14ac:dyDescent="0.2">
      <c r="F1930" s="3"/>
    </row>
    <row r="1931" spans="6:6" s="1" customFormat="1" x14ac:dyDescent="0.2">
      <c r="F1931" s="3"/>
    </row>
    <row r="1932" spans="6:6" s="1" customFormat="1" x14ac:dyDescent="0.2">
      <c r="F1932" s="3"/>
    </row>
    <row r="1933" spans="6:6" s="1" customFormat="1" x14ac:dyDescent="0.2">
      <c r="F1933" s="3"/>
    </row>
    <row r="1934" spans="6:6" s="1" customFormat="1" x14ac:dyDescent="0.2">
      <c r="F1934" s="3"/>
    </row>
    <row r="1935" spans="6:6" s="1" customFormat="1" x14ac:dyDescent="0.2">
      <c r="F1935" s="3"/>
    </row>
    <row r="1936" spans="6:6" s="1" customFormat="1" x14ac:dyDescent="0.2">
      <c r="F1936" s="3"/>
    </row>
    <row r="1937" spans="6:6" s="1" customFormat="1" x14ac:dyDescent="0.2">
      <c r="F1937" s="3"/>
    </row>
    <row r="1938" spans="6:6" s="1" customFormat="1" x14ac:dyDescent="0.2">
      <c r="F1938" s="3"/>
    </row>
    <row r="1939" spans="6:6" s="1" customFormat="1" x14ac:dyDescent="0.2">
      <c r="F1939" s="3"/>
    </row>
    <row r="1940" spans="6:6" s="1" customFormat="1" x14ac:dyDescent="0.2">
      <c r="F1940" s="3"/>
    </row>
    <row r="1941" spans="6:6" s="1" customFormat="1" x14ac:dyDescent="0.2">
      <c r="F1941" s="3"/>
    </row>
    <row r="1942" spans="6:6" s="1" customFormat="1" x14ac:dyDescent="0.2">
      <c r="F1942" s="3"/>
    </row>
    <row r="1943" spans="6:6" s="1" customFormat="1" x14ac:dyDescent="0.2">
      <c r="F1943" s="3"/>
    </row>
    <row r="1944" spans="6:6" s="1" customFormat="1" x14ac:dyDescent="0.2">
      <c r="F1944" s="3"/>
    </row>
    <row r="1945" spans="6:6" s="1" customFormat="1" x14ac:dyDescent="0.2">
      <c r="F1945" s="3"/>
    </row>
    <row r="1946" spans="6:6" s="1" customFormat="1" x14ac:dyDescent="0.2">
      <c r="F1946" s="3"/>
    </row>
    <row r="1947" spans="6:6" s="1" customFormat="1" x14ac:dyDescent="0.2">
      <c r="F1947" s="3"/>
    </row>
    <row r="1948" spans="6:6" s="1" customFormat="1" x14ac:dyDescent="0.2">
      <c r="F1948" s="3"/>
    </row>
    <row r="1949" spans="6:6" s="1" customFormat="1" x14ac:dyDescent="0.2">
      <c r="F1949" s="3"/>
    </row>
    <row r="1950" spans="6:6" s="1" customFormat="1" x14ac:dyDescent="0.2">
      <c r="F1950" s="3"/>
    </row>
    <row r="1951" spans="6:6" s="1" customFormat="1" x14ac:dyDescent="0.2">
      <c r="F1951" s="3"/>
    </row>
    <row r="1952" spans="6:6" s="1" customFormat="1" x14ac:dyDescent="0.2">
      <c r="F1952" s="3"/>
    </row>
    <row r="1953" spans="6:6" s="1" customFormat="1" x14ac:dyDescent="0.2">
      <c r="F1953" s="3"/>
    </row>
    <row r="1954" spans="6:6" s="1" customFormat="1" x14ac:dyDescent="0.2">
      <c r="F1954" s="3"/>
    </row>
    <row r="1955" spans="6:6" s="1" customFormat="1" x14ac:dyDescent="0.2">
      <c r="F1955" s="3"/>
    </row>
    <row r="1956" spans="6:6" s="1" customFormat="1" x14ac:dyDescent="0.2">
      <c r="F1956" s="3"/>
    </row>
    <row r="1957" spans="6:6" s="1" customFormat="1" x14ac:dyDescent="0.2">
      <c r="F1957" s="3"/>
    </row>
    <row r="1958" spans="6:6" s="1" customFormat="1" x14ac:dyDescent="0.2">
      <c r="F1958" s="3"/>
    </row>
    <row r="1959" spans="6:6" s="1" customFormat="1" x14ac:dyDescent="0.2">
      <c r="F1959" s="3"/>
    </row>
    <row r="1960" spans="6:6" s="1" customFormat="1" x14ac:dyDescent="0.2">
      <c r="F1960" s="3"/>
    </row>
    <row r="1961" spans="6:6" s="1" customFormat="1" x14ac:dyDescent="0.2">
      <c r="F1961" s="3"/>
    </row>
    <row r="1962" spans="6:6" s="1" customFormat="1" x14ac:dyDescent="0.2">
      <c r="F1962" s="3"/>
    </row>
    <row r="1963" spans="6:6" s="1" customFormat="1" x14ac:dyDescent="0.2">
      <c r="F1963" s="3"/>
    </row>
    <row r="1964" spans="6:6" s="1" customFormat="1" x14ac:dyDescent="0.2">
      <c r="F1964" s="3"/>
    </row>
    <row r="1965" spans="6:6" s="1" customFormat="1" x14ac:dyDescent="0.2">
      <c r="F1965" s="3"/>
    </row>
    <row r="1966" spans="6:6" s="1" customFormat="1" x14ac:dyDescent="0.2">
      <c r="F1966" s="3"/>
    </row>
    <row r="1967" spans="6:6" s="1" customFormat="1" x14ac:dyDescent="0.2">
      <c r="F1967" s="3"/>
    </row>
    <row r="1968" spans="6:6" s="1" customFormat="1" x14ac:dyDescent="0.2">
      <c r="F1968" s="3"/>
    </row>
    <row r="1969" spans="6:6" s="1" customFormat="1" x14ac:dyDescent="0.2">
      <c r="F1969" s="3"/>
    </row>
    <row r="1970" spans="6:6" s="1" customFormat="1" x14ac:dyDescent="0.2">
      <c r="F1970" s="3"/>
    </row>
    <row r="1971" spans="6:6" s="1" customFormat="1" x14ac:dyDescent="0.2">
      <c r="F1971" s="3"/>
    </row>
    <row r="1972" spans="6:6" s="1" customFormat="1" x14ac:dyDescent="0.2">
      <c r="F1972" s="3"/>
    </row>
    <row r="1973" spans="6:6" s="1" customFormat="1" x14ac:dyDescent="0.2">
      <c r="F1973" s="3"/>
    </row>
    <row r="1974" spans="6:6" s="1" customFormat="1" x14ac:dyDescent="0.2">
      <c r="F1974" s="3"/>
    </row>
    <row r="1975" spans="6:6" s="1" customFormat="1" x14ac:dyDescent="0.2">
      <c r="F1975" s="3"/>
    </row>
    <row r="1976" spans="6:6" s="1" customFormat="1" x14ac:dyDescent="0.2">
      <c r="F1976" s="3"/>
    </row>
    <row r="1977" spans="6:6" s="1" customFormat="1" x14ac:dyDescent="0.2">
      <c r="F1977" s="3"/>
    </row>
    <row r="1978" spans="6:6" s="1" customFormat="1" x14ac:dyDescent="0.2">
      <c r="F1978" s="3"/>
    </row>
    <row r="1979" spans="6:6" s="1" customFormat="1" x14ac:dyDescent="0.2">
      <c r="F1979" s="3"/>
    </row>
    <row r="1980" spans="6:6" s="1" customFormat="1" x14ac:dyDescent="0.2">
      <c r="F1980" s="3"/>
    </row>
    <row r="1981" spans="6:6" s="1" customFormat="1" x14ac:dyDescent="0.2">
      <c r="F1981" s="3"/>
    </row>
    <row r="1982" spans="6:6" s="1" customFormat="1" x14ac:dyDescent="0.2">
      <c r="F1982" s="3"/>
    </row>
    <row r="1983" spans="6:6" s="1" customFormat="1" x14ac:dyDescent="0.2">
      <c r="F1983" s="3"/>
    </row>
    <row r="1984" spans="6:6" s="1" customFormat="1" x14ac:dyDescent="0.2">
      <c r="F1984" s="3"/>
    </row>
    <row r="1985" spans="6:6" s="1" customFormat="1" x14ac:dyDescent="0.2">
      <c r="F1985" s="3"/>
    </row>
    <row r="1986" spans="6:6" s="1" customFormat="1" x14ac:dyDescent="0.2">
      <c r="F1986" s="3"/>
    </row>
    <row r="1987" spans="6:6" s="1" customFormat="1" x14ac:dyDescent="0.2">
      <c r="F1987" s="3"/>
    </row>
    <row r="1988" spans="6:6" s="1" customFormat="1" x14ac:dyDescent="0.2">
      <c r="F1988" s="3"/>
    </row>
    <row r="1989" spans="6:6" s="1" customFormat="1" x14ac:dyDescent="0.2">
      <c r="F1989" s="3"/>
    </row>
    <row r="1990" spans="6:6" s="1" customFormat="1" x14ac:dyDescent="0.2">
      <c r="F1990" s="3"/>
    </row>
    <row r="1991" spans="6:6" s="1" customFormat="1" x14ac:dyDescent="0.2">
      <c r="F1991" s="3"/>
    </row>
    <row r="1992" spans="6:6" s="1" customFormat="1" x14ac:dyDescent="0.2">
      <c r="F1992" s="3"/>
    </row>
    <row r="1993" spans="6:6" s="1" customFormat="1" x14ac:dyDescent="0.2">
      <c r="F1993" s="3"/>
    </row>
    <row r="1994" spans="6:6" s="1" customFormat="1" x14ac:dyDescent="0.2">
      <c r="F1994" s="3"/>
    </row>
    <row r="1995" spans="6:6" s="1" customFormat="1" x14ac:dyDescent="0.2">
      <c r="F1995" s="3"/>
    </row>
    <row r="1996" spans="6:6" s="1" customFormat="1" x14ac:dyDescent="0.2">
      <c r="F1996" s="3"/>
    </row>
    <row r="1997" spans="6:6" s="1" customFormat="1" x14ac:dyDescent="0.2">
      <c r="F1997" s="3"/>
    </row>
    <row r="1998" spans="6:6" s="1" customFormat="1" x14ac:dyDescent="0.2">
      <c r="F1998" s="3"/>
    </row>
    <row r="1999" spans="6:6" s="1" customFormat="1" x14ac:dyDescent="0.2">
      <c r="F1999" s="3"/>
    </row>
    <row r="2000" spans="6:6" s="1" customFormat="1" x14ac:dyDescent="0.2">
      <c r="F2000" s="3"/>
    </row>
    <row r="2001" spans="6:6" s="1" customFormat="1" x14ac:dyDescent="0.2">
      <c r="F2001" s="3"/>
    </row>
    <row r="2002" spans="6:6" s="1" customFormat="1" x14ac:dyDescent="0.2">
      <c r="F2002" s="3"/>
    </row>
    <row r="2003" spans="6:6" s="1" customFormat="1" x14ac:dyDescent="0.2">
      <c r="F2003" s="3"/>
    </row>
    <row r="2004" spans="6:6" s="1" customFormat="1" x14ac:dyDescent="0.2">
      <c r="F2004" s="3"/>
    </row>
    <row r="2005" spans="6:6" s="1" customFormat="1" x14ac:dyDescent="0.2">
      <c r="F2005" s="3"/>
    </row>
    <row r="2006" spans="6:6" s="1" customFormat="1" x14ac:dyDescent="0.2">
      <c r="F2006" s="3"/>
    </row>
    <row r="2007" spans="6:6" s="1" customFormat="1" x14ac:dyDescent="0.2">
      <c r="F2007" s="3"/>
    </row>
    <row r="2008" spans="6:6" s="1" customFormat="1" x14ac:dyDescent="0.2">
      <c r="F2008" s="3"/>
    </row>
    <row r="2009" spans="6:6" s="1" customFormat="1" x14ac:dyDescent="0.2">
      <c r="F2009" s="3"/>
    </row>
    <row r="2010" spans="6:6" s="1" customFormat="1" x14ac:dyDescent="0.2">
      <c r="F2010" s="3"/>
    </row>
    <row r="2011" spans="6:6" s="1" customFormat="1" x14ac:dyDescent="0.2">
      <c r="F2011" s="3"/>
    </row>
    <row r="2012" spans="6:6" s="1" customFormat="1" x14ac:dyDescent="0.2">
      <c r="F2012" s="3"/>
    </row>
    <row r="2013" spans="6:6" s="1" customFormat="1" x14ac:dyDescent="0.2">
      <c r="F2013" s="3"/>
    </row>
    <row r="2014" spans="6:6" s="1" customFormat="1" x14ac:dyDescent="0.2">
      <c r="F2014" s="3"/>
    </row>
    <row r="2015" spans="6:6" s="1" customFormat="1" x14ac:dyDescent="0.2">
      <c r="F2015" s="3"/>
    </row>
    <row r="2016" spans="6:6" s="1" customFormat="1" x14ac:dyDescent="0.2">
      <c r="F2016" s="3"/>
    </row>
    <row r="2017" spans="6:6" s="1" customFormat="1" x14ac:dyDescent="0.2">
      <c r="F2017" s="3"/>
    </row>
    <row r="2018" spans="6:6" s="1" customFormat="1" x14ac:dyDescent="0.2">
      <c r="F2018" s="3"/>
    </row>
    <row r="2019" spans="6:6" s="1" customFormat="1" x14ac:dyDescent="0.2">
      <c r="F2019" s="3"/>
    </row>
    <row r="2020" spans="6:6" s="1" customFormat="1" x14ac:dyDescent="0.2">
      <c r="F2020" s="3"/>
    </row>
    <row r="2021" spans="6:6" s="1" customFormat="1" x14ac:dyDescent="0.2">
      <c r="F2021" s="3"/>
    </row>
    <row r="2022" spans="6:6" s="1" customFormat="1" x14ac:dyDescent="0.2">
      <c r="F2022" s="3"/>
    </row>
    <row r="2023" spans="6:6" s="1" customFormat="1" x14ac:dyDescent="0.2">
      <c r="F2023" s="3"/>
    </row>
    <row r="2024" spans="6:6" s="1" customFormat="1" x14ac:dyDescent="0.2">
      <c r="F2024" s="3"/>
    </row>
    <row r="2025" spans="6:6" s="1" customFormat="1" x14ac:dyDescent="0.2">
      <c r="F2025" s="3"/>
    </row>
    <row r="2026" spans="6:6" s="1" customFormat="1" x14ac:dyDescent="0.2">
      <c r="F2026" s="3"/>
    </row>
    <row r="2027" spans="6:6" s="1" customFormat="1" x14ac:dyDescent="0.2">
      <c r="F2027" s="3"/>
    </row>
    <row r="2028" spans="6:6" s="1" customFormat="1" x14ac:dyDescent="0.2">
      <c r="F2028" s="3"/>
    </row>
    <row r="2029" spans="6:6" s="1" customFormat="1" x14ac:dyDescent="0.2">
      <c r="F2029" s="3"/>
    </row>
    <row r="2030" spans="6:6" s="1" customFormat="1" x14ac:dyDescent="0.2">
      <c r="F2030" s="3"/>
    </row>
    <row r="2031" spans="6:6" s="1" customFormat="1" x14ac:dyDescent="0.2">
      <c r="F2031" s="3"/>
    </row>
    <row r="2032" spans="6:6" s="1" customFormat="1" x14ac:dyDescent="0.2">
      <c r="F2032" s="3"/>
    </row>
    <row r="2033" spans="6:6" s="1" customFormat="1" x14ac:dyDescent="0.2">
      <c r="F2033" s="3"/>
    </row>
    <row r="2034" spans="6:6" s="1" customFormat="1" x14ac:dyDescent="0.2">
      <c r="F2034" s="3"/>
    </row>
    <row r="2035" spans="6:6" s="1" customFormat="1" x14ac:dyDescent="0.2">
      <c r="F2035" s="3"/>
    </row>
    <row r="2036" spans="6:6" s="1" customFormat="1" x14ac:dyDescent="0.2">
      <c r="F2036" s="3"/>
    </row>
    <row r="2037" spans="6:6" s="1" customFormat="1" x14ac:dyDescent="0.2">
      <c r="F2037" s="3"/>
    </row>
    <row r="2038" spans="6:6" s="1" customFormat="1" x14ac:dyDescent="0.2">
      <c r="F2038" s="3"/>
    </row>
    <row r="2039" spans="6:6" s="1" customFormat="1" x14ac:dyDescent="0.2">
      <c r="F2039" s="3"/>
    </row>
    <row r="2040" spans="6:6" s="1" customFormat="1" x14ac:dyDescent="0.2">
      <c r="F2040" s="3"/>
    </row>
    <row r="2041" spans="6:6" s="1" customFormat="1" x14ac:dyDescent="0.2">
      <c r="F2041" s="3"/>
    </row>
    <row r="2042" spans="6:6" s="1" customFormat="1" x14ac:dyDescent="0.2">
      <c r="F2042" s="3"/>
    </row>
    <row r="2043" spans="6:6" s="1" customFormat="1" x14ac:dyDescent="0.2">
      <c r="F2043" s="3"/>
    </row>
    <row r="2044" spans="6:6" s="1" customFormat="1" x14ac:dyDescent="0.2">
      <c r="F2044" s="3"/>
    </row>
    <row r="2045" spans="6:6" s="1" customFormat="1" x14ac:dyDescent="0.2">
      <c r="F2045" s="3"/>
    </row>
    <row r="2046" spans="6:6" s="1" customFormat="1" x14ac:dyDescent="0.2">
      <c r="F2046" s="3"/>
    </row>
    <row r="2047" spans="6:6" s="1" customFormat="1" x14ac:dyDescent="0.2">
      <c r="F2047" s="3"/>
    </row>
    <row r="2048" spans="6:6" s="1" customFormat="1" x14ac:dyDescent="0.2">
      <c r="F2048" s="3"/>
    </row>
    <row r="2049" spans="6:6" s="1" customFormat="1" x14ac:dyDescent="0.2">
      <c r="F2049" s="3"/>
    </row>
    <row r="2050" spans="6:6" s="1" customFormat="1" x14ac:dyDescent="0.2">
      <c r="F2050" s="3"/>
    </row>
    <row r="2051" spans="6:6" s="1" customFormat="1" x14ac:dyDescent="0.2">
      <c r="F2051" s="3"/>
    </row>
    <row r="2052" spans="6:6" s="1" customFormat="1" x14ac:dyDescent="0.2">
      <c r="F2052" s="3"/>
    </row>
    <row r="2053" spans="6:6" s="1" customFormat="1" x14ac:dyDescent="0.2">
      <c r="F2053" s="3"/>
    </row>
    <row r="2054" spans="6:6" s="1" customFormat="1" x14ac:dyDescent="0.2">
      <c r="F2054" s="3"/>
    </row>
    <row r="2055" spans="6:6" s="1" customFormat="1" x14ac:dyDescent="0.2">
      <c r="F2055" s="3"/>
    </row>
    <row r="2056" spans="6:6" s="1" customFormat="1" x14ac:dyDescent="0.2">
      <c r="F2056" s="3"/>
    </row>
    <row r="2057" spans="6:6" s="1" customFormat="1" x14ac:dyDescent="0.2">
      <c r="F2057" s="3"/>
    </row>
    <row r="2058" spans="6:6" s="1" customFormat="1" x14ac:dyDescent="0.2">
      <c r="F2058" s="3"/>
    </row>
    <row r="2059" spans="6:6" s="1" customFormat="1" x14ac:dyDescent="0.2">
      <c r="F2059" s="3"/>
    </row>
    <row r="2060" spans="6:6" s="1" customFormat="1" x14ac:dyDescent="0.2">
      <c r="F2060" s="3"/>
    </row>
    <row r="2061" spans="6:6" s="1" customFormat="1" x14ac:dyDescent="0.2">
      <c r="F2061" s="3"/>
    </row>
    <row r="2062" spans="6:6" s="1" customFormat="1" x14ac:dyDescent="0.2">
      <c r="F2062" s="3"/>
    </row>
    <row r="2063" spans="6:6" s="1" customFormat="1" x14ac:dyDescent="0.2">
      <c r="F2063" s="3"/>
    </row>
    <row r="2064" spans="6:6" s="1" customFormat="1" x14ac:dyDescent="0.2">
      <c r="F2064" s="3"/>
    </row>
    <row r="2065" spans="6:6" s="1" customFormat="1" x14ac:dyDescent="0.2">
      <c r="F2065" s="3"/>
    </row>
    <row r="2066" spans="6:6" s="1" customFormat="1" x14ac:dyDescent="0.2">
      <c r="F2066" s="3"/>
    </row>
    <row r="2067" spans="6:6" s="1" customFormat="1" x14ac:dyDescent="0.2">
      <c r="F2067" s="3"/>
    </row>
    <row r="2068" spans="6:6" s="1" customFormat="1" x14ac:dyDescent="0.2">
      <c r="F2068" s="3"/>
    </row>
    <row r="2069" spans="6:6" s="1" customFormat="1" x14ac:dyDescent="0.2">
      <c r="F2069" s="3"/>
    </row>
    <row r="2070" spans="6:6" s="1" customFormat="1" x14ac:dyDescent="0.2">
      <c r="F2070" s="3"/>
    </row>
    <row r="2071" spans="6:6" s="1" customFormat="1" x14ac:dyDescent="0.2">
      <c r="F2071" s="3"/>
    </row>
    <row r="2072" spans="6:6" s="1" customFormat="1" x14ac:dyDescent="0.2">
      <c r="F2072" s="3"/>
    </row>
    <row r="2073" spans="6:6" s="1" customFormat="1" x14ac:dyDescent="0.2">
      <c r="F2073" s="3"/>
    </row>
    <row r="2074" spans="6:6" s="1" customFormat="1" x14ac:dyDescent="0.2">
      <c r="F2074" s="3"/>
    </row>
    <row r="2075" spans="6:6" s="1" customFormat="1" x14ac:dyDescent="0.2">
      <c r="F2075" s="3"/>
    </row>
    <row r="2076" spans="6:6" s="1" customFormat="1" x14ac:dyDescent="0.2">
      <c r="F2076" s="3"/>
    </row>
    <row r="2077" spans="6:6" s="1" customFormat="1" x14ac:dyDescent="0.2">
      <c r="F2077" s="3"/>
    </row>
    <row r="2078" spans="6:6" s="1" customFormat="1" x14ac:dyDescent="0.2">
      <c r="F2078" s="3"/>
    </row>
    <row r="2079" spans="6:6" s="1" customFormat="1" x14ac:dyDescent="0.2">
      <c r="F2079" s="3"/>
    </row>
    <row r="2080" spans="6:6" s="1" customFormat="1" x14ac:dyDescent="0.2">
      <c r="F2080" s="3"/>
    </row>
    <row r="2081" spans="6:6" s="1" customFormat="1" x14ac:dyDescent="0.2">
      <c r="F2081" s="3"/>
    </row>
    <row r="2082" spans="6:6" s="1" customFormat="1" x14ac:dyDescent="0.2">
      <c r="F2082" s="3"/>
    </row>
    <row r="2083" spans="6:6" s="1" customFormat="1" x14ac:dyDescent="0.2">
      <c r="F2083" s="3"/>
    </row>
    <row r="2084" spans="6:6" s="1" customFormat="1" x14ac:dyDescent="0.2">
      <c r="F2084" s="3"/>
    </row>
    <row r="2085" spans="6:6" s="1" customFormat="1" x14ac:dyDescent="0.2">
      <c r="F2085" s="3"/>
    </row>
    <row r="2086" spans="6:6" s="1" customFormat="1" x14ac:dyDescent="0.2">
      <c r="F2086" s="3"/>
    </row>
    <row r="2087" spans="6:6" s="1" customFormat="1" x14ac:dyDescent="0.2">
      <c r="F2087" s="3"/>
    </row>
    <row r="2088" spans="6:6" s="1" customFormat="1" x14ac:dyDescent="0.2">
      <c r="F2088" s="3"/>
    </row>
    <row r="2089" spans="6:6" s="1" customFormat="1" x14ac:dyDescent="0.2">
      <c r="F2089" s="3"/>
    </row>
    <row r="2090" spans="6:6" s="1" customFormat="1" x14ac:dyDescent="0.2">
      <c r="F2090" s="3"/>
    </row>
    <row r="2091" spans="6:6" s="1" customFormat="1" x14ac:dyDescent="0.2">
      <c r="F2091" s="3"/>
    </row>
    <row r="2092" spans="6:6" s="1" customFormat="1" x14ac:dyDescent="0.2">
      <c r="F2092" s="3"/>
    </row>
    <row r="2093" spans="6:6" s="1" customFormat="1" x14ac:dyDescent="0.2">
      <c r="F2093" s="3"/>
    </row>
    <row r="2094" spans="6:6" s="1" customFormat="1" x14ac:dyDescent="0.2">
      <c r="F2094" s="3"/>
    </row>
    <row r="2095" spans="6:6" s="1" customFormat="1" x14ac:dyDescent="0.2">
      <c r="F2095" s="3"/>
    </row>
    <row r="2096" spans="6:6" s="1" customFormat="1" x14ac:dyDescent="0.2">
      <c r="F2096" s="3"/>
    </row>
    <row r="2097" spans="6:6" s="1" customFormat="1" x14ac:dyDescent="0.2">
      <c r="F2097" s="3"/>
    </row>
    <row r="2098" spans="6:6" s="1" customFormat="1" x14ac:dyDescent="0.2">
      <c r="F2098" s="3"/>
    </row>
    <row r="2099" spans="6:6" s="1" customFormat="1" x14ac:dyDescent="0.2">
      <c r="F2099" s="3"/>
    </row>
    <row r="2100" spans="6:6" s="1" customFormat="1" x14ac:dyDescent="0.2">
      <c r="F2100" s="3"/>
    </row>
    <row r="2101" spans="6:6" s="1" customFormat="1" x14ac:dyDescent="0.2">
      <c r="F2101" s="3"/>
    </row>
    <row r="2102" spans="6:6" s="1" customFormat="1" x14ac:dyDescent="0.2">
      <c r="F2102" s="3"/>
    </row>
    <row r="2103" spans="6:6" s="1" customFormat="1" x14ac:dyDescent="0.2">
      <c r="F2103" s="3"/>
    </row>
    <row r="2104" spans="6:6" s="1" customFormat="1" x14ac:dyDescent="0.2">
      <c r="F2104" s="3"/>
    </row>
    <row r="2105" spans="6:6" s="1" customFormat="1" x14ac:dyDescent="0.2">
      <c r="F2105" s="3"/>
    </row>
    <row r="2106" spans="6:6" s="1" customFormat="1" x14ac:dyDescent="0.2">
      <c r="F2106" s="3"/>
    </row>
    <row r="2107" spans="6:6" s="1" customFormat="1" x14ac:dyDescent="0.2">
      <c r="F2107" s="3"/>
    </row>
    <row r="2108" spans="6:6" s="1" customFormat="1" x14ac:dyDescent="0.2">
      <c r="F2108" s="3"/>
    </row>
    <row r="2109" spans="6:6" s="1" customFormat="1" x14ac:dyDescent="0.2">
      <c r="F2109" s="3"/>
    </row>
    <row r="2110" spans="6:6" s="1" customFormat="1" x14ac:dyDescent="0.2">
      <c r="F2110" s="3"/>
    </row>
    <row r="2111" spans="6:6" s="1" customFormat="1" x14ac:dyDescent="0.2">
      <c r="F2111" s="3"/>
    </row>
    <row r="2112" spans="6:6" s="1" customFormat="1" x14ac:dyDescent="0.2">
      <c r="F2112" s="3"/>
    </row>
    <row r="2113" spans="6:6" s="1" customFormat="1" x14ac:dyDescent="0.2">
      <c r="F2113" s="3"/>
    </row>
    <row r="2114" spans="6:6" s="1" customFormat="1" x14ac:dyDescent="0.2">
      <c r="F2114" s="3"/>
    </row>
    <row r="2115" spans="6:6" s="1" customFormat="1" x14ac:dyDescent="0.2">
      <c r="F2115" s="3"/>
    </row>
    <row r="2116" spans="6:6" s="1" customFormat="1" x14ac:dyDescent="0.2">
      <c r="F2116" s="3"/>
    </row>
    <row r="2117" spans="6:6" s="1" customFormat="1" x14ac:dyDescent="0.2">
      <c r="F2117" s="3"/>
    </row>
    <row r="2118" spans="6:6" s="1" customFormat="1" x14ac:dyDescent="0.2">
      <c r="F2118" s="3"/>
    </row>
    <row r="2119" spans="6:6" s="1" customFormat="1" x14ac:dyDescent="0.2">
      <c r="F2119" s="3"/>
    </row>
    <row r="2120" spans="6:6" s="1" customFormat="1" x14ac:dyDescent="0.2">
      <c r="F2120" s="3"/>
    </row>
    <row r="2121" spans="6:6" s="1" customFormat="1" x14ac:dyDescent="0.2">
      <c r="F2121" s="3"/>
    </row>
    <row r="2122" spans="6:6" s="1" customFormat="1" x14ac:dyDescent="0.2">
      <c r="F2122" s="3"/>
    </row>
    <row r="2123" spans="6:6" s="1" customFormat="1" x14ac:dyDescent="0.2">
      <c r="F2123" s="3"/>
    </row>
    <row r="2124" spans="6:6" s="1" customFormat="1" x14ac:dyDescent="0.2">
      <c r="F2124" s="3"/>
    </row>
    <row r="2125" spans="6:6" s="1" customFormat="1" x14ac:dyDescent="0.2">
      <c r="F2125" s="3"/>
    </row>
    <row r="2126" spans="6:6" s="1" customFormat="1" x14ac:dyDescent="0.2">
      <c r="F2126" s="3"/>
    </row>
    <row r="2127" spans="6:6" s="1" customFormat="1" x14ac:dyDescent="0.2">
      <c r="F2127" s="3"/>
    </row>
    <row r="2128" spans="6:6" s="1" customFormat="1" x14ac:dyDescent="0.2">
      <c r="F2128" s="3"/>
    </row>
    <row r="2129" spans="6:6" s="1" customFormat="1" x14ac:dyDescent="0.2">
      <c r="F2129" s="3"/>
    </row>
    <row r="2130" spans="6:6" s="1" customFormat="1" x14ac:dyDescent="0.2">
      <c r="F2130" s="3"/>
    </row>
    <row r="2131" spans="6:6" s="1" customFormat="1" x14ac:dyDescent="0.2">
      <c r="F2131" s="3"/>
    </row>
    <row r="2132" spans="6:6" s="1" customFormat="1" x14ac:dyDescent="0.2">
      <c r="F2132" s="3"/>
    </row>
    <row r="2133" spans="6:6" s="1" customFormat="1" x14ac:dyDescent="0.2">
      <c r="F2133" s="3"/>
    </row>
    <row r="2134" spans="6:6" s="1" customFormat="1" x14ac:dyDescent="0.2">
      <c r="F2134" s="3"/>
    </row>
    <row r="2135" spans="6:6" s="1" customFormat="1" x14ac:dyDescent="0.2">
      <c r="F2135" s="3"/>
    </row>
    <row r="2136" spans="6:6" s="1" customFormat="1" x14ac:dyDescent="0.2">
      <c r="F2136" s="3"/>
    </row>
    <row r="2137" spans="6:6" s="1" customFormat="1" x14ac:dyDescent="0.2">
      <c r="F2137" s="3"/>
    </row>
    <row r="2138" spans="6:6" s="1" customFormat="1" x14ac:dyDescent="0.2">
      <c r="F2138" s="3"/>
    </row>
    <row r="2139" spans="6:6" s="1" customFormat="1" x14ac:dyDescent="0.2">
      <c r="F2139" s="3"/>
    </row>
    <row r="2140" spans="6:6" s="1" customFormat="1" x14ac:dyDescent="0.2">
      <c r="F2140" s="3"/>
    </row>
    <row r="2141" spans="6:6" s="1" customFormat="1" x14ac:dyDescent="0.2">
      <c r="F2141" s="3"/>
    </row>
    <row r="2142" spans="6:6" s="1" customFormat="1" x14ac:dyDescent="0.2">
      <c r="F2142" s="3"/>
    </row>
    <row r="2143" spans="6:6" s="1" customFormat="1" x14ac:dyDescent="0.2">
      <c r="F2143" s="3"/>
    </row>
    <row r="2144" spans="6:6" s="1" customFormat="1" x14ac:dyDescent="0.2">
      <c r="F2144" s="3"/>
    </row>
    <row r="2145" spans="6:6" s="1" customFormat="1" x14ac:dyDescent="0.2">
      <c r="F2145" s="3"/>
    </row>
    <row r="2146" spans="6:6" s="1" customFormat="1" x14ac:dyDescent="0.2">
      <c r="F2146" s="3"/>
    </row>
    <row r="2147" spans="6:6" s="1" customFormat="1" x14ac:dyDescent="0.2">
      <c r="F2147" s="3"/>
    </row>
    <row r="2148" spans="6:6" s="1" customFormat="1" x14ac:dyDescent="0.2">
      <c r="F2148" s="3"/>
    </row>
    <row r="2149" spans="6:6" s="1" customFormat="1" x14ac:dyDescent="0.2">
      <c r="F2149" s="3"/>
    </row>
    <row r="2150" spans="6:6" s="1" customFormat="1" x14ac:dyDescent="0.2">
      <c r="F2150" s="3"/>
    </row>
    <row r="2151" spans="6:6" s="1" customFormat="1" x14ac:dyDescent="0.2">
      <c r="F2151" s="3"/>
    </row>
    <row r="2152" spans="6:6" s="1" customFormat="1" x14ac:dyDescent="0.2">
      <c r="F2152" s="3"/>
    </row>
    <row r="2153" spans="6:6" s="1" customFormat="1" x14ac:dyDescent="0.2">
      <c r="F2153" s="3"/>
    </row>
    <row r="2154" spans="6:6" s="1" customFormat="1" x14ac:dyDescent="0.2">
      <c r="F2154" s="3"/>
    </row>
    <row r="2155" spans="6:6" s="1" customFormat="1" x14ac:dyDescent="0.2">
      <c r="F2155" s="3"/>
    </row>
    <row r="2156" spans="6:6" s="1" customFormat="1" x14ac:dyDescent="0.2">
      <c r="F2156" s="3"/>
    </row>
    <row r="2157" spans="6:6" s="1" customFormat="1" x14ac:dyDescent="0.2">
      <c r="F2157" s="3"/>
    </row>
    <row r="2158" spans="6:6" s="1" customFormat="1" x14ac:dyDescent="0.2">
      <c r="F2158" s="3"/>
    </row>
    <row r="2159" spans="6:6" s="1" customFormat="1" x14ac:dyDescent="0.2">
      <c r="F2159" s="3"/>
    </row>
    <row r="2160" spans="6:6" s="1" customFormat="1" x14ac:dyDescent="0.2">
      <c r="F2160" s="3"/>
    </row>
    <row r="2161" spans="6:6" s="1" customFormat="1" x14ac:dyDescent="0.2">
      <c r="F2161" s="3"/>
    </row>
    <row r="2162" spans="6:6" s="1" customFormat="1" x14ac:dyDescent="0.2">
      <c r="F2162" s="3"/>
    </row>
    <row r="2163" spans="6:6" s="1" customFormat="1" x14ac:dyDescent="0.2">
      <c r="F2163" s="3"/>
    </row>
    <row r="2164" spans="6:6" s="1" customFormat="1" x14ac:dyDescent="0.2">
      <c r="F2164" s="3"/>
    </row>
    <row r="2165" spans="6:6" s="1" customFormat="1" x14ac:dyDescent="0.2">
      <c r="F2165" s="3"/>
    </row>
    <row r="2166" spans="6:6" s="1" customFormat="1" x14ac:dyDescent="0.2">
      <c r="F2166" s="3"/>
    </row>
    <row r="2167" spans="6:6" s="1" customFormat="1" x14ac:dyDescent="0.2">
      <c r="F2167" s="3"/>
    </row>
    <row r="2168" spans="6:6" s="1" customFormat="1" x14ac:dyDescent="0.2">
      <c r="F2168" s="3"/>
    </row>
    <row r="2169" spans="6:6" s="1" customFormat="1" x14ac:dyDescent="0.2">
      <c r="F2169" s="3"/>
    </row>
    <row r="2170" spans="6:6" s="1" customFormat="1" x14ac:dyDescent="0.2">
      <c r="F2170" s="3"/>
    </row>
    <row r="2171" spans="6:6" s="1" customFormat="1" x14ac:dyDescent="0.2">
      <c r="F2171" s="3"/>
    </row>
    <row r="2172" spans="6:6" s="1" customFormat="1" x14ac:dyDescent="0.2">
      <c r="F2172" s="3"/>
    </row>
    <row r="2173" spans="6:6" s="1" customFormat="1" x14ac:dyDescent="0.2">
      <c r="F2173" s="3"/>
    </row>
    <row r="2174" spans="6:6" s="1" customFormat="1" x14ac:dyDescent="0.2">
      <c r="F2174" s="3"/>
    </row>
    <row r="2175" spans="6:6" s="1" customFormat="1" x14ac:dyDescent="0.2">
      <c r="F2175" s="3"/>
    </row>
    <row r="2176" spans="6:6" s="1" customFormat="1" x14ac:dyDescent="0.2">
      <c r="F2176" s="3"/>
    </row>
    <row r="2177" spans="6:6" s="1" customFormat="1" x14ac:dyDescent="0.2">
      <c r="F2177" s="3"/>
    </row>
    <row r="2178" spans="6:6" s="1" customFormat="1" x14ac:dyDescent="0.2">
      <c r="F2178" s="3"/>
    </row>
    <row r="2179" spans="6:6" s="1" customFormat="1" x14ac:dyDescent="0.2">
      <c r="F2179" s="3"/>
    </row>
    <row r="2180" spans="6:6" s="1" customFormat="1" x14ac:dyDescent="0.2">
      <c r="F2180" s="3"/>
    </row>
    <row r="2181" spans="6:6" s="1" customFormat="1" x14ac:dyDescent="0.2">
      <c r="F2181" s="3"/>
    </row>
    <row r="2182" spans="6:6" s="1" customFormat="1" x14ac:dyDescent="0.2">
      <c r="F2182" s="3"/>
    </row>
    <row r="2183" spans="6:6" s="1" customFormat="1" x14ac:dyDescent="0.2">
      <c r="F2183" s="3"/>
    </row>
    <row r="2184" spans="6:6" s="1" customFormat="1" x14ac:dyDescent="0.2">
      <c r="F2184" s="3"/>
    </row>
    <row r="2185" spans="6:6" s="1" customFormat="1" x14ac:dyDescent="0.2">
      <c r="F2185" s="3"/>
    </row>
    <row r="2186" spans="6:6" s="1" customFormat="1" x14ac:dyDescent="0.2">
      <c r="F2186" s="3"/>
    </row>
    <row r="2187" spans="6:6" s="1" customFormat="1" x14ac:dyDescent="0.2">
      <c r="F2187" s="3"/>
    </row>
    <row r="2188" spans="6:6" s="1" customFormat="1" x14ac:dyDescent="0.2">
      <c r="F2188" s="3"/>
    </row>
    <row r="2189" spans="6:6" s="1" customFormat="1" x14ac:dyDescent="0.2">
      <c r="F2189" s="3"/>
    </row>
    <row r="2190" spans="6:6" s="1" customFormat="1" x14ac:dyDescent="0.2">
      <c r="F2190" s="3"/>
    </row>
    <row r="2191" spans="6:6" s="1" customFormat="1" x14ac:dyDescent="0.2">
      <c r="F2191" s="3"/>
    </row>
    <row r="2192" spans="6:6" s="1" customFormat="1" x14ac:dyDescent="0.2">
      <c r="F2192" s="3"/>
    </row>
    <row r="2193" spans="6:6" s="1" customFormat="1" x14ac:dyDescent="0.2">
      <c r="F2193" s="3"/>
    </row>
    <row r="2194" spans="6:6" s="1" customFormat="1" x14ac:dyDescent="0.2">
      <c r="F2194" s="3"/>
    </row>
    <row r="2195" spans="6:6" s="1" customFormat="1" x14ac:dyDescent="0.2">
      <c r="F2195" s="3"/>
    </row>
    <row r="2196" spans="6:6" s="1" customFormat="1" x14ac:dyDescent="0.2">
      <c r="F2196" s="3"/>
    </row>
    <row r="2197" spans="6:6" s="1" customFormat="1" x14ac:dyDescent="0.2">
      <c r="F2197" s="3"/>
    </row>
    <row r="2198" spans="6:6" s="1" customFormat="1" x14ac:dyDescent="0.2">
      <c r="F2198" s="3"/>
    </row>
    <row r="2199" spans="6:6" s="1" customFormat="1" x14ac:dyDescent="0.2">
      <c r="F2199" s="3"/>
    </row>
    <row r="2200" spans="6:6" s="1" customFormat="1" x14ac:dyDescent="0.2">
      <c r="F2200" s="3"/>
    </row>
    <row r="2201" spans="6:6" s="1" customFormat="1" x14ac:dyDescent="0.2">
      <c r="F2201" s="3"/>
    </row>
    <row r="2202" spans="6:6" s="1" customFormat="1" x14ac:dyDescent="0.2">
      <c r="F2202" s="3"/>
    </row>
    <row r="2203" spans="6:6" s="1" customFormat="1" x14ac:dyDescent="0.2">
      <c r="F2203" s="3"/>
    </row>
    <row r="2204" spans="6:6" s="1" customFormat="1" x14ac:dyDescent="0.2">
      <c r="F2204" s="3"/>
    </row>
    <row r="2205" spans="6:6" s="1" customFormat="1" x14ac:dyDescent="0.2">
      <c r="F2205" s="3"/>
    </row>
    <row r="2206" spans="6:6" s="1" customFormat="1" x14ac:dyDescent="0.2">
      <c r="F2206" s="3"/>
    </row>
    <row r="2207" spans="6:6" s="1" customFormat="1" x14ac:dyDescent="0.2">
      <c r="F2207" s="3"/>
    </row>
    <row r="2208" spans="6:6" s="1" customFormat="1" x14ac:dyDescent="0.2">
      <c r="F2208" s="3"/>
    </row>
    <row r="2209" spans="6:6" s="1" customFormat="1" x14ac:dyDescent="0.2">
      <c r="F2209" s="3"/>
    </row>
    <row r="2210" spans="6:6" s="1" customFormat="1" x14ac:dyDescent="0.2">
      <c r="F2210" s="3"/>
    </row>
    <row r="2211" spans="6:6" s="1" customFormat="1" x14ac:dyDescent="0.2">
      <c r="F2211" s="3"/>
    </row>
    <row r="2212" spans="6:6" s="1" customFormat="1" x14ac:dyDescent="0.2">
      <c r="F2212" s="3"/>
    </row>
    <row r="2213" spans="6:6" s="1" customFormat="1" x14ac:dyDescent="0.2">
      <c r="F2213" s="3"/>
    </row>
    <row r="2214" spans="6:6" s="1" customFormat="1" x14ac:dyDescent="0.2">
      <c r="F2214" s="3"/>
    </row>
    <row r="2215" spans="6:6" s="1" customFormat="1" x14ac:dyDescent="0.2">
      <c r="F2215" s="3"/>
    </row>
    <row r="2216" spans="6:6" s="1" customFormat="1" x14ac:dyDescent="0.2">
      <c r="F2216" s="3"/>
    </row>
    <row r="2217" spans="6:6" s="1" customFormat="1" x14ac:dyDescent="0.2">
      <c r="F2217" s="3"/>
    </row>
    <row r="2218" spans="6:6" s="1" customFormat="1" x14ac:dyDescent="0.2">
      <c r="F2218" s="3"/>
    </row>
    <row r="2219" spans="6:6" s="1" customFormat="1" x14ac:dyDescent="0.2">
      <c r="F2219" s="3"/>
    </row>
    <row r="2220" spans="6:6" s="1" customFormat="1" x14ac:dyDescent="0.2">
      <c r="F2220" s="3"/>
    </row>
    <row r="2221" spans="6:6" s="1" customFormat="1" x14ac:dyDescent="0.2">
      <c r="F2221" s="3"/>
    </row>
    <row r="2222" spans="6:6" s="1" customFormat="1" x14ac:dyDescent="0.2">
      <c r="F2222" s="3"/>
    </row>
    <row r="2223" spans="6:6" s="1" customFormat="1" x14ac:dyDescent="0.2">
      <c r="F2223" s="3"/>
    </row>
    <row r="2224" spans="6:6" s="1" customFormat="1" x14ac:dyDescent="0.2">
      <c r="F2224" s="3"/>
    </row>
    <row r="2225" spans="6:6" s="1" customFormat="1" x14ac:dyDescent="0.2">
      <c r="F2225" s="3"/>
    </row>
    <row r="2226" spans="6:6" s="1" customFormat="1" x14ac:dyDescent="0.2">
      <c r="F2226" s="3"/>
    </row>
    <row r="2227" spans="6:6" s="1" customFormat="1" x14ac:dyDescent="0.2">
      <c r="F2227" s="3"/>
    </row>
    <row r="2228" spans="6:6" s="1" customFormat="1" x14ac:dyDescent="0.2">
      <c r="F2228" s="3"/>
    </row>
    <row r="2229" spans="6:6" s="1" customFormat="1" x14ac:dyDescent="0.2">
      <c r="F2229" s="3"/>
    </row>
    <row r="2230" spans="6:6" s="1" customFormat="1" x14ac:dyDescent="0.2">
      <c r="F2230" s="3"/>
    </row>
    <row r="2231" spans="6:6" s="1" customFormat="1" x14ac:dyDescent="0.2">
      <c r="F2231" s="3"/>
    </row>
    <row r="2232" spans="6:6" s="1" customFormat="1" x14ac:dyDescent="0.2">
      <c r="F2232" s="3"/>
    </row>
    <row r="2233" spans="6:6" s="1" customFormat="1" x14ac:dyDescent="0.2">
      <c r="F2233" s="3"/>
    </row>
    <row r="2234" spans="6:6" s="1" customFormat="1" x14ac:dyDescent="0.2">
      <c r="F2234" s="3"/>
    </row>
    <row r="2235" spans="6:6" s="1" customFormat="1" x14ac:dyDescent="0.2">
      <c r="F2235" s="3"/>
    </row>
    <row r="2236" spans="6:6" s="1" customFormat="1" x14ac:dyDescent="0.2">
      <c r="F2236" s="3"/>
    </row>
    <row r="2237" spans="6:6" s="1" customFormat="1" x14ac:dyDescent="0.2">
      <c r="F2237" s="3"/>
    </row>
    <row r="2238" spans="6:6" s="1" customFormat="1" x14ac:dyDescent="0.2">
      <c r="F2238" s="3"/>
    </row>
    <row r="2239" spans="6:6" s="1" customFormat="1" x14ac:dyDescent="0.2">
      <c r="F2239" s="3"/>
    </row>
    <row r="2240" spans="6:6" s="1" customFormat="1" x14ac:dyDescent="0.2">
      <c r="F2240" s="3"/>
    </row>
    <row r="2241" spans="6:6" s="1" customFormat="1" x14ac:dyDescent="0.2">
      <c r="F2241" s="3"/>
    </row>
    <row r="2242" spans="6:6" s="1" customFormat="1" x14ac:dyDescent="0.2">
      <c r="F2242" s="3"/>
    </row>
    <row r="2243" spans="6:6" s="1" customFormat="1" x14ac:dyDescent="0.2">
      <c r="F2243" s="3"/>
    </row>
    <row r="2244" spans="6:6" s="1" customFormat="1" x14ac:dyDescent="0.2">
      <c r="F2244" s="3"/>
    </row>
    <row r="2245" spans="6:6" s="1" customFormat="1" x14ac:dyDescent="0.2">
      <c r="F2245" s="3"/>
    </row>
    <row r="2246" spans="6:6" s="1" customFormat="1" x14ac:dyDescent="0.2">
      <c r="F2246" s="3"/>
    </row>
    <row r="2247" spans="6:6" s="1" customFormat="1" x14ac:dyDescent="0.2">
      <c r="F2247" s="3"/>
    </row>
    <row r="2248" spans="6:6" s="1" customFormat="1" x14ac:dyDescent="0.2">
      <c r="F2248" s="3"/>
    </row>
    <row r="2249" spans="6:6" s="1" customFormat="1" x14ac:dyDescent="0.2">
      <c r="F2249" s="3"/>
    </row>
    <row r="2250" spans="6:6" s="1" customFormat="1" x14ac:dyDescent="0.2">
      <c r="F2250" s="3"/>
    </row>
    <row r="2251" spans="6:6" s="1" customFormat="1" x14ac:dyDescent="0.2">
      <c r="F2251" s="3"/>
    </row>
    <row r="2252" spans="6:6" s="1" customFormat="1" x14ac:dyDescent="0.2">
      <c r="F2252" s="3"/>
    </row>
    <row r="2253" spans="6:6" s="1" customFormat="1" x14ac:dyDescent="0.2">
      <c r="F2253" s="3"/>
    </row>
    <row r="2254" spans="6:6" s="1" customFormat="1" x14ac:dyDescent="0.2">
      <c r="F2254" s="3"/>
    </row>
    <row r="2255" spans="6:6" s="1" customFormat="1" x14ac:dyDescent="0.2">
      <c r="F2255" s="3"/>
    </row>
    <row r="2256" spans="6:6" s="1" customFormat="1" x14ac:dyDescent="0.2">
      <c r="F2256" s="3"/>
    </row>
    <row r="2257" spans="6:6" s="1" customFormat="1" x14ac:dyDescent="0.2">
      <c r="F2257" s="3"/>
    </row>
    <row r="2258" spans="6:6" s="1" customFormat="1" x14ac:dyDescent="0.2">
      <c r="F2258" s="3"/>
    </row>
    <row r="2259" spans="6:6" s="1" customFormat="1" x14ac:dyDescent="0.2">
      <c r="F2259" s="3"/>
    </row>
    <row r="2260" spans="6:6" s="1" customFormat="1" x14ac:dyDescent="0.2">
      <c r="F2260" s="3"/>
    </row>
    <row r="2261" spans="6:6" s="1" customFormat="1" x14ac:dyDescent="0.2">
      <c r="F2261" s="3"/>
    </row>
    <row r="2262" spans="6:6" s="1" customFormat="1" x14ac:dyDescent="0.2">
      <c r="F2262" s="3"/>
    </row>
    <row r="2263" spans="6:6" s="1" customFormat="1" x14ac:dyDescent="0.2">
      <c r="F2263" s="3"/>
    </row>
    <row r="2264" spans="6:6" s="1" customFormat="1" x14ac:dyDescent="0.2">
      <c r="F2264" s="3"/>
    </row>
    <row r="2265" spans="6:6" s="1" customFormat="1" x14ac:dyDescent="0.2">
      <c r="F2265" s="3"/>
    </row>
    <row r="2266" spans="6:6" s="1" customFormat="1" x14ac:dyDescent="0.2">
      <c r="F2266" s="3"/>
    </row>
    <row r="2267" spans="6:6" s="1" customFormat="1" x14ac:dyDescent="0.2">
      <c r="F2267" s="3"/>
    </row>
    <row r="2268" spans="6:6" s="1" customFormat="1" x14ac:dyDescent="0.2">
      <c r="F2268" s="3"/>
    </row>
    <row r="2269" spans="6:6" s="1" customFormat="1" x14ac:dyDescent="0.2">
      <c r="F2269" s="3"/>
    </row>
    <row r="2270" spans="6:6" s="1" customFormat="1" x14ac:dyDescent="0.2">
      <c r="F2270" s="3"/>
    </row>
    <row r="2271" spans="6:6" s="1" customFormat="1" x14ac:dyDescent="0.2">
      <c r="F2271" s="3"/>
    </row>
    <row r="2272" spans="6:6" s="1" customFormat="1" x14ac:dyDescent="0.2">
      <c r="F2272" s="3"/>
    </row>
    <row r="2273" spans="6:6" s="1" customFormat="1" x14ac:dyDescent="0.2">
      <c r="F2273" s="3"/>
    </row>
    <row r="2274" spans="6:6" s="1" customFormat="1" x14ac:dyDescent="0.2">
      <c r="F2274" s="3"/>
    </row>
    <row r="2275" spans="6:6" s="1" customFormat="1" x14ac:dyDescent="0.2">
      <c r="F2275" s="3"/>
    </row>
    <row r="2276" spans="6:6" s="1" customFormat="1" x14ac:dyDescent="0.2">
      <c r="F2276" s="3"/>
    </row>
    <row r="2277" spans="6:6" s="1" customFormat="1" x14ac:dyDescent="0.2">
      <c r="F2277" s="3"/>
    </row>
    <row r="2278" spans="6:6" s="1" customFormat="1" x14ac:dyDescent="0.2">
      <c r="F2278" s="3"/>
    </row>
    <row r="2279" spans="6:6" s="1" customFormat="1" x14ac:dyDescent="0.2">
      <c r="F2279" s="3"/>
    </row>
    <row r="2280" spans="6:6" s="1" customFormat="1" x14ac:dyDescent="0.2">
      <c r="F2280" s="3"/>
    </row>
    <row r="2281" spans="6:6" s="1" customFormat="1" x14ac:dyDescent="0.2">
      <c r="F2281" s="3"/>
    </row>
    <row r="2282" spans="6:6" s="1" customFormat="1" x14ac:dyDescent="0.2">
      <c r="F2282" s="3"/>
    </row>
    <row r="2283" spans="6:6" s="1" customFormat="1" x14ac:dyDescent="0.2">
      <c r="F2283" s="3"/>
    </row>
    <row r="2284" spans="6:6" s="1" customFormat="1" x14ac:dyDescent="0.2">
      <c r="F2284" s="3"/>
    </row>
    <row r="2285" spans="6:6" s="1" customFormat="1" x14ac:dyDescent="0.2">
      <c r="F2285" s="3"/>
    </row>
    <row r="2286" spans="6:6" s="1" customFormat="1" x14ac:dyDescent="0.2">
      <c r="F2286" s="3"/>
    </row>
    <row r="2287" spans="6:6" s="1" customFormat="1" x14ac:dyDescent="0.2">
      <c r="F2287" s="3"/>
    </row>
    <row r="2288" spans="6:6" s="1" customFormat="1" x14ac:dyDescent="0.2">
      <c r="F2288" s="3"/>
    </row>
    <row r="2289" spans="6:6" s="1" customFormat="1" x14ac:dyDescent="0.2">
      <c r="F2289" s="3"/>
    </row>
    <row r="2290" spans="6:6" s="1" customFormat="1" x14ac:dyDescent="0.2">
      <c r="F2290" s="3"/>
    </row>
    <row r="2291" spans="6:6" s="1" customFormat="1" x14ac:dyDescent="0.2">
      <c r="F2291" s="3"/>
    </row>
    <row r="2292" spans="6:6" s="1" customFormat="1" x14ac:dyDescent="0.2">
      <c r="F2292" s="3"/>
    </row>
    <row r="2293" spans="6:6" s="1" customFormat="1" x14ac:dyDescent="0.2">
      <c r="F2293" s="3"/>
    </row>
    <row r="2294" spans="6:6" s="1" customFormat="1" x14ac:dyDescent="0.2">
      <c r="F2294" s="3"/>
    </row>
    <row r="2295" spans="6:6" s="1" customFormat="1" x14ac:dyDescent="0.2">
      <c r="F2295" s="3"/>
    </row>
    <row r="2296" spans="6:6" s="1" customFormat="1" x14ac:dyDescent="0.2">
      <c r="F2296" s="3"/>
    </row>
    <row r="2297" spans="6:6" s="1" customFormat="1" x14ac:dyDescent="0.2">
      <c r="F2297" s="3"/>
    </row>
    <row r="2298" spans="6:6" s="1" customFormat="1" x14ac:dyDescent="0.2">
      <c r="F2298" s="3"/>
    </row>
    <row r="2299" spans="6:6" s="1" customFormat="1" x14ac:dyDescent="0.2">
      <c r="F2299" s="3"/>
    </row>
    <row r="2300" spans="6:6" s="1" customFormat="1" x14ac:dyDescent="0.2">
      <c r="F2300" s="3"/>
    </row>
    <row r="2301" spans="6:6" s="1" customFormat="1" x14ac:dyDescent="0.2">
      <c r="F2301" s="3"/>
    </row>
    <row r="2302" spans="6:6" s="1" customFormat="1" x14ac:dyDescent="0.2">
      <c r="F2302" s="3"/>
    </row>
    <row r="2303" spans="6:6" s="1" customFormat="1" x14ac:dyDescent="0.2">
      <c r="F2303" s="3"/>
    </row>
    <row r="2304" spans="6:6" s="1" customFormat="1" x14ac:dyDescent="0.2">
      <c r="F2304" s="3"/>
    </row>
    <row r="2305" spans="6:6" s="1" customFormat="1" x14ac:dyDescent="0.2">
      <c r="F2305" s="3"/>
    </row>
    <row r="2306" spans="6:6" s="1" customFormat="1" x14ac:dyDescent="0.2">
      <c r="F2306" s="3"/>
    </row>
    <row r="2307" spans="6:6" s="1" customFormat="1" x14ac:dyDescent="0.2">
      <c r="F2307" s="3"/>
    </row>
    <row r="2308" spans="6:6" s="1" customFormat="1" x14ac:dyDescent="0.2">
      <c r="F2308" s="3"/>
    </row>
    <row r="2309" spans="6:6" s="1" customFormat="1" x14ac:dyDescent="0.2">
      <c r="F2309" s="3"/>
    </row>
    <row r="2310" spans="6:6" s="1" customFormat="1" x14ac:dyDescent="0.2">
      <c r="F2310" s="3"/>
    </row>
    <row r="2311" spans="6:6" s="1" customFormat="1" x14ac:dyDescent="0.2">
      <c r="F2311" s="3"/>
    </row>
    <row r="2312" spans="6:6" s="1" customFormat="1" x14ac:dyDescent="0.2">
      <c r="F2312" s="3"/>
    </row>
    <row r="2313" spans="6:6" s="1" customFormat="1" x14ac:dyDescent="0.2">
      <c r="F2313" s="3"/>
    </row>
    <row r="2314" spans="6:6" s="1" customFormat="1" x14ac:dyDescent="0.2">
      <c r="F2314" s="3"/>
    </row>
    <row r="2315" spans="6:6" s="1" customFormat="1" x14ac:dyDescent="0.2">
      <c r="F2315" s="3"/>
    </row>
    <row r="2316" spans="6:6" s="1" customFormat="1" x14ac:dyDescent="0.2">
      <c r="F2316" s="3"/>
    </row>
    <row r="2317" spans="6:6" s="1" customFormat="1" x14ac:dyDescent="0.2">
      <c r="F2317" s="3"/>
    </row>
    <row r="2318" spans="6:6" s="1" customFormat="1" x14ac:dyDescent="0.2">
      <c r="F2318" s="3"/>
    </row>
    <row r="2319" spans="6:6" s="1" customFormat="1" x14ac:dyDescent="0.2">
      <c r="F2319" s="3"/>
    </row>
    <row r="2320" spans="6:6" s="1" customFormat="1" x14ac:dyDescent="0.2">
      <c r="F2320" s="3"/>
    </row>
    <row r="2321" spans="6:6" s="1" customFormat="1" x14ac:dyDescent="0.2">
      <c r="F2321" s="3"/>
    </row>
    <row r="2322" spans="6:6" s="1" customFormat="1" x14ac:dyDescent="0.2">
      <c r="F2322" s="3"/>
    </row>
    <row r="2323" spans="6:6" s="1" customFormat="1" x14ac:dyDescent="0.2">
      <c r="F2323" s="3"/>
    </row>
    <row r="2324" spans="6:6" s="1" customFormat="1" x14ac:dyDescent="0.2">
      <c r="F2324" s="3"/>
    </row>
    <row r="2325" spans="6:6" s="1" customFormat="1" x14ac:dyDescent="0.2">
      <c r="F2325" s="3"/>
    </row>
    <row r="2326" spans="6:6" s="1" customFormat="1" x14ac:dyDescent="0.2">
      <c r="F2326" s="3"/>
    </row>
    <row r="2327" spans="6:6" s="1" customFormat="1" x14ac:dyDescent="0.2">
      <c r="F2327" s="3"/>
    </row>
    <row r="2328" spans="6:6" s="1" customFormat="1" x14ac:dyDescent="0.2">
      <c r="F2328" s="3"/>
    </row>
    <row r="2329" spans="6:6" s="1" customFormat="1" x14ac:dyDescent="0.2">
      <c r="F2329" s="3"/>
    </row>
    <row r="2330" spans="6:6" s="1" customFormat="1" x14ac:dyDescent="0.2">
      <c r="F2330" s="3"/>
    </row>
    <row r="2331" spans="6:6" s="1" customFormat="1" x14ac:dyDescent="0.2">
      <c r="F2331" s="3"/>
    </row>
    <row r="2332" spans="6:6" s="1" customFormat="1" x14ac:dyDescent="0.2">
      <c r="F2332" s="3"/>
    </row>
    <row r="2333" spans="6:6" s="1" customFormat="1" x14ac:dyDescent="0.2">
      <c r="F2333" s="3"/>
    </row>
    <row r="2334" spans="6:6" s="1" customFormat="1" x14ac:dyDescent="0.2">
      <c r="F2334" s="3"/>
    </row>
    <row r="2335" spans="6:6" s="1" customFormat="1" x14ac:dyDescent="0.2">
      <c r="F2335" s="3"/>
    </row>
    <row r="2336" spans="6:6" s="1" customFormat="1" x14ac:dyDescent="0.2">
      <c r="F2336" s="3"/>
    </row>
    <row r="2337" spans="6:6" s="1" customFormat="1" x14ac:dyDescent="0.2">
      <c r="F2337" s="3"/>
    </row>
    <row r="2338" spans="6:6" s="1" customFormat="1" x14ac:dyDescent="0.2">
      <c r="F2338" s="3"/>
    </row>
    <row r="2339" spans="6:6" s="1" customFormat="1" x14ac:dyDescent="0.2">
      <c r="F2339" s="3"/>
    </row>
    <row r="2340" spans="6:6" s="1" customFormat="1" x14ac:dyDescent="0.2">
      <c r="F2340" s="3"/>
    </row>
    <row r="2341" spans="6:6" s="1" customFormat="1" x14ac:dyDescent="0.2">
      <c r="F2341" s="3"/>
    </row>
    <row r="2342" spans="6:6" s="1" customFormat="1" x14ac:dyDescent="0.2">
      <c r="F2342" s="3"/>
    </row>
    <row r="2343" spans="6:6" s="1" customFormat="1" x14ac:dyDescent="0.2">
      <c r="F2343" s="3"/>
    </row>
    <row r="2344" spans="6:6" s="1" customFormat="1" x14ac:dyDescent="0.2">
      <c r="F2344" s="3"/>
    </row>
    <row r="2345" spans="6:6" s="1" customFormat="1" x14ac:dyDescent="0.2">
      <c r="F2345" s="3"/>
    </row>
    <row r="2346" spans="6:6" s="1" customFormat="1" x14ac:dyDescent="0.2">
      <c r="F2346" s="3"/>
    </row>
    <row r="2347" spans="6:6" s="1" customFormat="1" x14ac:dyDescent="0.2">
      <c r="F2347" s="3"/>
    </row>
    <row r="2348" spans="6:6" s="1" customFormat="1" x14ac:dyDescent="0.2">
      <c r="F2348" s="3"/>
    </row>
    <row r="2349" spans="6:6" s="1" customFormat="1" x14ac:dyDescent="0.2">
      <c r="F2349" s="3"/>
    </row>
    <row r="2350" spans="6:6" s="1" customFormat="1" x14ac:dyDescent="0.2">
      <c r="F2350" s="3"/>
    </row>
    <row r="2351" spans="6:6" s="1" customFormat="1" x14ac:dyDescent="0.2">
      <c r="F2351" s="3"/>
    </row>
    <row r="2352" spans="6:6" s="1" customFormat="1" x14ac:dyDescent="0.2">
      <c r="F2352" s="3"/>
    </row>
    <row r="2353" spans="6:6" s="1" customFormat="1" x14ac:dyDescent="0.2">
      <c r="F2353" s="3"/>
    </row>
    <row r="2354" spans="6:6" s="1" customFormat="1" x14ac:dyDescent="0.2">
      <c r="F2354" s="3"/>
    </row>
    <row r="2355" spans="6:6" s="1" customFormat="1" x14ac:dyDescent="0.2">
      <c r="F2355" s="3"/>
    </row>
    <row r="2356" spans="6:6" s="1" customFormat="1" x14ac:dyDescent="0.2">
      <c r="F2356" s="3"/>
    </row>
    <row r="2357" spans="6:6" s="1" customFormat="1" x14ac:dyDescent="0.2">
      <c r="F2357" s="3"/>
    </row>
    <row r="2358" spans="6:6" s="1" customFormat="1" x14ac:dyDescent="0.2">
      <c r="F2358" s="3"/>
    </row>
    <row r="2359" spans="6:6" s="1" customFormat="1" x14ac:dyDescent="0.2">
      <c r="F2359" s="3"/>
    </row>
    <row r="2360" spans="6:6" s="1" customFormat="1" x14ac:dyDescent="0.2">
      <c r="F2360" s="3"/>
    </row>
    <row r="2361" spans="6:6" s="1" customFormat="1" x14ac:dyDescent="0.2">
      <c r="F2361" s="3"/>
    </row>
    <row r="2362" spans="6:6" s="1" customFormat="1" x14ac:dyDescent="0.2">
      <c r="F2362" s="3"/>
    </row>
    <row r="2363" spans="6:6" s="1" customFormat="1" x14ac:dyDescent="0.2">
      <c r="F2363" s="3"/>
    </row>
    <row r="2364" spans="6:6" s="1" customFormat="1" x14ac:dyDescent="0.2">
      <c r="F2364" s="3"/>
    </row>
    <row r="2365" spans="6:6" s="1" customFormat="1" x14ac:dyDescent="0.2">
      <c r="F2365" s="3"/>
    </row>
    <row r="2366" spans="6:6" s="1" customFormat="1" x14ac:dyDescent="0.2">
      <c r="F2366" s="3"/>
    </row>
    <row r="2367" spans="6:6" s="1" customFormat="1" x14ac:dyDescent="0.2">
      <c r="F2367" s="3"/>
    </row>
    <row r="2368" spans="6:6" s="1" customFormat="1" x14ac:dyDescent="0.2">
      <c r="F2368" s="3"/>
    </row>
    <row r="2369" spans="6:6" s="1" customFormat="1" x14ac:dyDescent="0.2">
      <c r="F2369" s="3"/>
    </row>
    <row r="2370" spans="6:6" s="1" customFormat="1" x14ac:dyDescent="0.2">
      <c r="F2370" s="3"/>
    </row>
    <row r="2371" spans="6:6" s="1" customFormat="1" x14ac:dyDescent="0.2">
      <c r="F2371" s="3"/>
    </row>
    <row r="2372" spans="6:6" s="1" customFormat="1" x14ac:dyDescent="0.2">
      <c r="F2372" s="3"/>
    </row>
    <row r="2373" spans="6:6" s="1" customFormat="1" x14ac:dyDescent="0.2">
      <c r="F2373" s="3"/>
    </row>
    <row r="2374" spans="6:6" s="1" customFormat="1" x14ac:dyDescent="0.2">
      <c r="F2374" s="3"/>
    </row>
    <row r="2375" spans="6:6" s="1" customFormat="1" x14ac:dyDescent="0.2">
      <c r="F2375" s="3"/>
    </row>
    <row r="2376" spans="6:6" s="1" customFormat="1" x14ac:dyDescent="0.2">
      <c r="F2376" s="3"/>
    </row>
    <row r="2377" spans="6:6" s="1" customFormat="1" x14ac:dyDescent="0.2">
      <c r="F2377" s="3"/>
    </row>
    <row r="2378" spans="6:6" s="1" customFormat="1" x14ac:dyDescent="0.2">
      <c r="F2378" s="3"/>
    </row>
    <row r="2379" spans="6:6" s="1" customFormat="1" x14ac:dyDescent="0.2">
      <c r="F2379" s="3"/>
    </row>
    <row r="2380" spans="6:6" s="1" customFormat="1" x14ac:dyDescent="0.2">
      <c r="F2380" s="3"/>
    </row>
    <row r="2381" spans="6:6" s="1" customFormat="1" x14ac:dyDescent="0.2">
      <c r="F2381" s="3"/>
    </row>
    <row r="2382" spans="6:6" s="1" customFormat="1" x14ac:dyDescent="0.2">
      <c r="F2382" s="3"/>
    </row>
    <row r="2383" spans="6:6" s="1" customFormat="1" x14ac:dyDescent="0.2">
      <c r="F2383" s="3"/>
    </row>
    <row r="2384" spans="6:6" s="1" customFormat="1" x14ac:dyDescent="0.2">
      <c r="F2384" s="3"/>
    </row>
    <row r="2385" spans="6:6" s="1" customFormat="1" x14ac:dyDescent="0.2">
      <c r="F2385" s="3"/>
    </row>
    <row r="2386" spans="6:6" s="1" customFormat="1" x14ac:dyDescent="0.2">
      <c r="F2386" s="3"/>
    </row>
    <row r="2387" spans="6:6" s="1" customFormat="1" x14ac:dyDescent="0.2">
      <c r="F2387" s="3"/>
    </row>
    <row r="2388" spans="6:6" s="1" customFormat="1" x14ac:dyDescent="0.2">
      <c r="F2388" s="3"/>
    </row>
    <row r="2389" spans="6:6" s="1" customFormat="1" x14ac:dyDescent="0.2">
      <c r="F2389" s="3"/>
    </row>
    <row r="2390" spans="6:6" s="1" customFormat="1" x14ac:dyDescent="0.2">
      <c r="F2390" s="3"/>
    </row>
    <row r="2391" spans="6:6" s="1" customFormat="1" x14ac:dyDescent="0.2">
      <c r="F2391" s="3"/>
    </row>
    <row r="2392" spans="6:6" s="1" customFormat="1" x14ac:dyDescent="0.2">
      <c r="F2392" s="3"/>
    </row>
    <row r="2393" spans="6:6" s="1" customFormat="1" x14ac:dyDescent="0.2">
      <c r="F2393" s="3"/>
    </row>
    <row r="2394" spans="6:6" s="1" customFormat="1" x14ac:dyDescent="0.2">
      <c r="F2394" s="3"/>
    </row>
    <row r="2395" spans="6:6" s="1" customFormat="1" x14ac:dyDescent="0.2">
      <c r="F2395" s="3"/>
    </row>
    <row r="2396" spans="6:6" s="1" customFormat="1" x14ac:dyDescent="0.2">
      <c r="F2396" s="3"/>
    </row>
    <row r="2397" spans="6:6" s="1" customFormat="1" x14ac:dyDescent="0.2">
      <c r="F2397" s="3"/>
    </row>
    <row r="2398" spans="6:6" s="1" customFormat="1" x14ac:dyDescent="0.2">
      <c r="F2398" s="3"/>
    </row>
    <row r="2399" spans="6:6" s="1" customFormat="1" x14ac:dyDescent="0.2">
      <c r="F2399" s="3"/>
    </row>
    <row r="2400" spans="6:6" s="1" customFormat="1" x14ac:dyDescent="0.2">
      <c r="F2400" s="3"/>
    </row>
    <row r="2401" spans="6:6" s="1" customFormat="1" x14ac:dyDescent="0.2">
      <c r="F2401" s="3"/>
    </row>
    <row r="2402" spans="6:6" s="1" customFormat="1" x14ac:dyDescent="0.2">
      <c r="F2402" s="3"/>
    </row>
    <row r="2403" spans="6:6" s="1" customFormat="1" x14ac:dyDescent="0.2">
      <c r="F2403" s="3"/>
    </row>
    <row r="2404" spans="6:6" s="1" customFormat="1" x14ac:dyDescent="0.2">
      <c r="F2404" s="3"/>
    </row>
    <row r="2405" spans="6:6" s="1" customFormat="1" x14ac:dyDescent="0.2">
      <c r="F2405" s="3"/>
    </row>
    <row r="2406" spans="6:6" s="1" customFormat="1" x14ac:dyDescent="0.2">
      <c r="F2406" s="3"/>
    </row>
    <row r="2407" spans="6:6" s="1" customFormat="1" x14ac:dyDescent="0.2">
      <c r="F2407" s="3"/>
    </row>
    <row r="2408" spans="6:6" s="1" customFormat="1" x14ac:dyDescent="0.2">
      <c r="F2408" s="3"/>
    </row>
    <row r="2409" spans="6:6" s="1" customFormat="1" x14ac:dyDescent="0.2">
      <c r="F2409" s="3"/>
    </row>
    <row r="2410" spans="6:6" s="1" customFormat="1" x14ac:dyDescent="0.2">
      <c r="F2410" s="3"/>
    </row>
    <row r="2411" spans="6:6" s="1" customFormat="1" x14ac:dyDescent="0.2">
      <c r="F2411" s="3"/>
    </row>
    <row r="2412" spans="6:6" s="1" customFormat="1" x14ac:dyDescent="0.2">
      <c r="F2412" s="3"/>
    </row>
    <row r="2413" spans="6:6" s="1" customFormat="1" x14ac:dyDescent="0.2">
      <c r="F2413" s="3"/>
    </row>
    <row r="2414" spans="6:6" s="1" customFormat="1" x14ac:dyDescent="0.2">
      <c r="F2414" s="3"/>
    </row>
    <row r="2415" spans="6:6" s="1" customFormat="1" x14ac:dyDescent="0.2">
      <c r="F2415" s="3"/>
    </row>
    <row r="2416" spans="6:6" s="1" customFormat="1" x14ac:dyDescent="0.2">
      <c r="F2416" s="3"/>
    </row>
    <row r="2417" spans="6:6" s="1" customFormat="1" x14ac:dyDescent="0.2">
      <c r="F2417" s="3"/>
    </row>
    <row r="2418" spans="6:6" s="1" customFormat="1" x14ac:dyDescent="0.2">
      <c r="F2418" s="3"/>
    </row>
    <row r="2419" spans="6:6" s="1" customFormat="1" x14ac:dyDescent="0.2">
      <c r="F2419" s="3"/>
    </row>
    <row r="2420" spans="6:6" s="1" customFormat="1" x14ac:dyDescent="0.2">
      <c r="F2420" s="3"/>
    </row>
    <row r="2421" spans="6:6" s="1" customFormat="1" x14ac:dyDescent="0.2">
      <c r="F2421" s="3"/>
    </row>
    <row r="2422" spans="6:6" s="1" customFormat="1" x14ac:dyDescent="0.2">
      <c r="F2422" s="3"/>
    </row>
    <row r="2423" spans="6:6" s="1" customFormat="1" x14ac:dyDescent="0.2">
      <c r="F2423" s="3"/>
    </row>
    <row r="2424" spans="6:6" s="1" customFormat="1" x14ac:dyDescent="0.2">
      <c r="F2424" s="3"/>
    </row>
    <row r="2425" spans="6:6" s="1" customFormat="1" x14ac:dyDescent="0.2">
      <c r="F2425" s="3"/>
    </row>
    <row r="2426" spans="6:6" s="1" customFormat="1" x14ac:dyDescent="0.2">
      <c r="F2426" s="3"/>
    </row>
    <row r="2427" spans="6:6" s="1" customFormat="1" x14ac:dyDescent="0.2">
      <c r="F2427" s="3"/>
    </row>
    <row r="2428" spans="6:6" s="1" customFormat="1" x14ac:dyDescent="0.2">
      <c r="F2428" s="3"/>
    </row>
    <row r="2429" spans="6:6" s="1" customFormat="1" x14ac:dyDescent="0.2">
      <c r="F2429" s="3"/>
    </row>
    <row r="2430" spans="6:6" s="1" customFormat="1" x14ac:dyDescent="0.2">
      <c r="F2430" s="3"/>
    </row>
    <row r="2431" spans="6:6" s="1" customFormat="1" x14ac:dyDescent="0.2">
      <c r="F2431" s="3"/>
    </row>
    <row r="2432" spans="6:6" s="1" customFormat="1" x14ac:dyDescent="0.2">
      <c r="F2432" s="3"/>
    </row>
    <row r="2433" spans="6:6" s="1" customFormat="1" x14ac:dyDescent="0.2">
      <c r="F2433" s="3"/>
    </row>
    <row r="2434" spans="6:6" s="1" customFormat="1" x14ac:dyDescent="0.2">
      <c r="F2434" s="3"/>
    </row>
    <row r="2435" spans="6:6" s="1" customFormat="1" x14ac:dyDescent="0.2">
      <c r="F2435" s="3"/>
    </row>
    <row r="2436" spans="6:6" s="1" customFormat="1" x14ac:dyDescent="0.2">
      <c r="F2436" s="3"/>
    </row>
    <row r="2437" spans="6:6" s="1" customFormat="1" x14ac:dyDescent="0.2">
      <c r="F2437" s="3"/>
    </row>
    <row r="2438" spans="6:6" s="1" customFormat="1" x14ac:dyDescent="0.2">
      <c r="F2438" s="3"/>
    </row>
    <row r="2439" spans="6:6" s="1" customFormat="1" x14ac:dyDescent="0.2">
      <c r="F2439" s="3"/>
    </row>
    <row r="2440" spans="6:6" s="1" customFormat="1" x14ac:dyDescent="0.2">
      <c r="F2440" s="3"/>
    </row>
    <row r="2441" spans="6:6" s="1" customFormat="1" x14ac:dyDescent="0.2">
      <c r="F2441" s="3"/>
    </row>
    <row r="2442" spans="6:6" s="1" customFormat="1" x14ac:dyDescent="0.2">
      <c r="F2442" s="3"/>
    </row>
    <row r="2443" spans="6:6" s="1" customFormat="1" x14ac:dyDescent="0.2">
      <c r="F2443" s="3"/>
    </row>
    <row r="2444" spans="6:6" s="1" customFormat="1" x14ac:dyDescent="0.2">
      <c r="F2444" s="3"/>
    </row>
    <row r="2445" spans="6:6" s="1" customFormat="1" x14ac:dyDescent="0.2">
      <c r="F2445" s="3"/>
    </row>
    <row r="2446" spans="6:6" s="1" customFormat="1" x14ac:dyDescent="0.2">
      <c r="F2446" s="3"/>
    </row>
    <row r="2447" spans="6:6" s="1" customFormat="1" x14ac:dyDescent="0.2">
      <c r="F2447" s="3"/>
    </row>
    <row r="2448" spans="6:6" s="1" customFormat="1" x14ac:dyDescent="0.2">
      <c r="F2448" s="3"/>
    </row>
    <row r="2449" spans="6:6" s="1" customFormat="1" x14ac:dyDescent="0.2">
      <c r="F2449" s="3"/>
    </row>
    <row r="2450" spans="6:6" s="1" customFormat="1" x14ac:dyDescent="0.2">
      <c r="F2450" s="3"/>
    </row>
    <row r="2451" spans="6:6" s="1" customFormat="1" x14ac:dyDescent="0.2">
      <c r="F2451" s="3"/>
    </row>
    <row r="2452" spans="6:6" s="1" customFormat="1" x14ac:dyDescent="0.2">
      <c r="F2452" s="3"/>
    </row>
    <row r="2453" spans="6:6" s="1" customFormat="1" x14ac:dyDescent="0.2">
      <c r="F2453" s="3"/>
    </row>
    <row r="2454" spans="6:6" s="1" customFormat="1" x14ac:dyDescent="0.2">
      <c r="F2454" s="3"/>
    </row>
    <row r="2455" spans="6:6" s="1" customFormat="1" x14ac:dyDescent="0.2">
      <c r="F2455" s="3"/>
    </row>
    <row r="2456" spans="6:6" s="1" customFormat="1" x14ac:dyDescent="0.2">
      <c r="F2456" s="3"/>
    </row>
    <row r="2457" spans="6:6" s="1" customFormat="1" x14ac:dyDescent="0.2">
      <c r="F2457" s="3"/>
    </row>
    <row r="2458" spans="6:6" s="1" customFormat="1" x14ac:dyDescent="0.2">
      <c r="F2458" s="3"/>
    </row>
    <row r="2459" spans="6:6" s="1" customFormat="1" x14ac:dyDescent="0.2">
      <c r="F2459" s="3"/>
    </row>
    <row r="2460" spans="6:6" s="1" customFormat="1" x14ac:dyDescent="0.2">
      <c r="F2460" s="3"/>
    </row>
    <row r="2461" spans="6:6" s="1" customFormat="1" x14ac:dyDescent="0.2">
      <c r="F2461" s="3"/>
    </row>
    <row r="2462" spans="6:6" s="1" customFormat="1" x14ac:dyDescent="0.2">
      <c r="F2462" s="3"/>
    </row>
    <row r="2463" spans="6:6" s="1" customFormat="1" x14ac:dyDescent="0.2">
      <c r="F2463" s="3"/>
    </row>
    <row r="2464" spans="6:6" s="1" customFormat="1" x14ac:dyDescent="0.2">
      <c r="F2464" s="3"/>
    </row>
    <row r="2465" spans="6:6" s="1" customFormat="1" x14ac:dyDescent="0.2">
      <c r="F2465" s="3"/>
    </row>
    <row r="2466" spans="6:6" s="1" customFormat="1" x14ac:dyDescent="0.2">
      <c r="F2466" s="3"/>
    </row>
    <row r="2467" spans="6:6" s="1" customFormat="1" x14ac:dyDescent="0.2">
      <c r="F2467" s="3"/>
    </row>
    <row r="2468" spans="6:6" s="1" customFormat="1" x14ac:dyDescent="0.2">
      <c r="F2468" s="3"/>
    </row>
    <row r="2469" spans="6:6" s="1" customFormat="1" x14ac:dyDescent="0.2">
      <c r="F2469" s="3"/>
    </row>
    <row r="2470" spans="6:6" s="1" customFormat="1" x14ac:dyDescent="0.2">
      <c r="F2470" s="3"/>
    </row>
    <row r="2471" spans="6:6" s="1" customFormat="1" x14ac:dyDescent="0.2">
      <c r="F2471" s="3"/>
    </row>
    <row r="2472" spans="6:6" s="1" customFormat="1" x14ac:dyDescent="0.2">
      <c r="F2472" s="3"/>
    </row>
    <row r="2473" spans="6:6" s="1" customFormat="1" x14ac:dyDescent="0.2">
      <c r="F2473" s="3"/>
    </row>
    <row r="2474" spans="6:6" s="1" customFormat="1" x14ac:dyDescent="0.2">
      <c r="F2474" s="3"/>
    </row>
    <row r="2475" spans="6:6" s="1" customFormat="1" x14ac:dyDescent="0.2">
      <c r="F2475" s="3"/>
    </row>
    <row r="2476" spans="6:6" s="1" customFormat="1" x14ac:dyDescent="0.2">
      <c r="F2476" s="3"/>
    </row>
    <row r="2477" spans="6:6" s="1" customFormat="1" x14ac:dyDescent="0.2">
      <c r="F2477" s="3"/>
    </row>
    <row r="2478" spans="6:6" s="1" customFormat="1" x14ac:dyDescent="0.2">
      <c r="F2478" s="3"/>
    </row>
    <row r="2479" spans="6:6" s="1" customFormat="1" x14ac:dyDescent="0.2">
      <c r="F2479" s="3"/>
    </row>
    <row r="2480" spans="6:6" s="1" customFormat="1" x14ac:dyDescent="0.2">
      <c r="F2480" s="3"/>
    </row>
    <row r="2481" spans="6:6" s="1" customFormat="1" x14ac:dyDescent="0.2">
      <c r="F2481" s="3"/>
    </row>
    <row r="2482" spans="6:6" s="1" customFormat="1" x14ac:dyDescent="0.2">
      <c r="F2482" s="3"/>
    </row>
    <row r="2483" spans="6:6" s="1" customFormat="1" x14ac:dyDescent="0.2">
      <c r="F2483" s="3"/>
    </row>
    <row r="2484" spans="6:6" s="1" customFormat="1" x14ac:dyDescent="0.2">
      <c r="F2484" s="3"/>
    </row>
    <row r="2485" spans="6:6" s="1" customFormat="1" x14ac:dyDescent="0.2">
      <c r="F2485" s="3"/>
    </row>
    <row r="2486" spans="6:6" s="1" customFormat="1" x14ac:dyDescent="0.2">
      <c r="F2486" s="3"/>
    </row>
    <row r="2487" spans="6:6" s="1" customFormat="1" x14ac:dyDescent="0.2">
      <c r="F2487" s="3"/>
    </row>
    <row r="2488" spans="6:6" s="1" customFormat="1" x14ac:dyDescent="0.2">
      <c r="F2488" s="3"/>
    </row>
    <row r="2489" spans="6:6" s="1" customFormat="1" x14ac:dyDescent="0.2">
      <c r="F2489" s="3"/>
    </row>
    <row r="2490" spans="6:6" s="1" customFormat="1" x14ac:dyDescent="0.2">
      <c r="F2490" s="3"/>
    </row>
    <row r="2491" spans="6:6" s="1" customFormat="1" x14ac:dyDescent="0.2">
      <c r="F2491" s="3"/>
    </row>
    <row r="2492" spans="6:6" s="1" customFormat="1" x14ac:dyDescent="0.2">
      <c r="F2492" s="3"/>
    </row>
    <row r="2493" spans="6:6" s="1" customFormat="1" x14ac:dyDescent="0.2">
      <c r="F2493" s="3"/>
    </row>
    <row r="2494" spans="6:6" s="1" customFormat="1" x14ac:dyDescent="0.2">
      <c r="F2494" s="3"/>
    </row>
    <row r="2495" spans="6:6" s="1" customFormat="1" x14ac:dyDescent="0.2">
      <c r="F2495" s="3"/>
    </row>
    <row r="2496" spans="6:6" s="1" customFormat="1" x14ac:dyDescent="0.2">
      <c r="F2496" s="3"/>
    </row>
    <row r="2497" spans="6:6" s="1" customFormat="1" x14ac:dyDescent="0.2">
      <c r="F2497" s="3"/>
    </row>
    <row r="2498" spans="6:6" s="1" customFormat="1" x14ac:dyDescent="0.2">
      <c r="F2498" s="3"/>
    </row>
    <row r="2499" spans="6:6" s="1" customFormat="1" x14ac:dyDescent="0.2">
      <c r="F2499" s="3"/>
    </row>
    <row r="2500" spans="6:6" s="1" customFormat="1" x14ac:dyDescent="0.2">
      <c r="F2500" s="3"/>
    </row>
    <row r="2501" spans="6:6" s="1" customFormat="1" x14ac:dyDescent="0.2">
      <c r="F2501" s="3"/>
    </row>
    <row r="2502" spans="6:6" s="1" customFormat="1" x14ac:dyDescent="0.2">
      <c r="F2502" s="3"/>
    </row>
    <row r="2503" spans="6:6" s="1" customFormat="1" x14ac:dyDescent="0.2">
      <c r="F2503" s="3"/>
    </row>
    <row r="2504" spans="6:6" s="1" customFormat="1" x14ac:dyDescent="0.2">
      <c r="F2504" s="3"/>
    </row>
    <row r="2505" spans="6:6" s="1" customFormat="1" x14ac:dyDescent="0.2">
      <c r="F2505" s="3"/>
    </row>
    <row r="2506" spans="6:6" s="1" customFormat="1" x14ac:dyDescent="0.2">
      <c r="F2506" s="3"/>
    </row>
    <row r="2507" spans="6:6" s="1" customFormat="1" x14ac:dyDescent="0.2">
      <c r="F2507" s="3"/>
    </row>
    <row r="2508" spans="6:6" s="1" customFormat="1" x14ac:dyDescent="0.2">
      <c r="F2508" s="3"/>
    </row>
    <row r="2509" spans="6:6" s="1" customFormat="1" x14ac:dyDescent="0.2">
      <c r="F2509" s="3"/>
    </row>
    <row r="2510" spans="6:6" s="1" customFormat="1" x14ac:dyDescent="0.2">
      <c r="F2510" s="3"/>
    </row>
    <row r="2511" spans="6:6" s="1" customFormat="1" x14ac:dyDescent="0.2">
      <c r="F2511" s="3"/>
    </row>
    <row r="2512" spans="6:6" s="1" customFormat="1" x14ac:dyDescent="0.2">
      <c r="F2512" s="3"/>
    </row>
    <row r="2513" spans="6:6" s="1" customFormat="1" x14ac:dyDescent="0.2">
      <c r="F2513" s="3"/>
    </row>
    <row r="2514" spans="6:6" s="1" customFormat="1" x14ac:dyDescent="0.2">
      <c r="F2514" s="3"/>
    </row>
    <row r="2515" spans="6:6" s="1" customFormat="1" x14ac:dyDescent="0.2">
      <c r="F2515" s="3"/>
    </row>
    <row r="2516" spans="6:6" s="1" customFormat="1" x14ac:dyDescent="0.2">
      <c r="F2516" s="3"/>
    </row>
    <row r="2517" spans="6:6" s="1" customFormat="1" x14ac:dyDescent="0.2">
      <c r="F2517" s="3"/>
    </row>
    <row r="2518" spans="6:6" s="1" customFormat="1" x14ac:dyDescent="0.2">
      <c r="F2518" s="3"/>
    </row>
    <row r="2519" spans="6:6" s="1" customFormat="1" x14ac:dyDescent="0.2">
      <c r="F2519" s="3"/>
    </row>
    <row r="2520" spans="6:6" s="1" customFormat="1" x14ac:dyDescent="0.2">
      <c r="F2520" s="3"/>
    </row>
    <row r="2521" spans="6:6" s="1" customFormat="1" x14ac:dyDescent="0.2">
      <c r="F2521" s="3"/>
    </row>
    <row r="2522" spans="6:6" s="1" customFormat="1" x14ac:dyDescent="0.2">
      <c r="F2522" s="3"/>
    </row>
    <row r="2523" spans="6:6" s="1" customFormat="1" x14ac:dyDescent="0.2">
      <c r="F2523" s="3"/>
    </row>
    <row r="2524" spans="6:6" s="1" customFormat="1" x14ac:dyDescent="0.2">
      <c r="F2524" s="3"/>
    </row>
    <row r="2525" spans="6:6" s="1" customFormat="1" x14ac:dyDescent="0.2">
      <c r="F2525" s="3"/>
    </row>
    <row r="2526" spans="6:6" s="1" customFormat="1" x14ac:dyDescent="0.2">
      <c r="F2526" s="3"/>
    </row>
    <row r="2527" spans="6:6" s="1" customFormat="1" x14ac:dyDescent="0.2">
      <c r="F2527" s="3"/>
    </row>
    <row r="2528" spans="6:6" s="1" customFormat="1" x14ac:dyDescent="0.2">
      <c r="F2528" s="3"/>
    </row>
    <row r="2529" spans="6:6" s="1" customFormat="1" x14ac:dyDescent="0.2">
      <c r="F2529" s="3"/>
    </row>
    <row r="2530" spans="6:6" s="1" customFormat="1" x14ac:dyDescent="0.2">
      <c r="F2530" s="3"/>
    </row>
    <row r="2531" spans="6:6" s="1" customFormat="1" x14ac:dyDescent="0.2">
      <c r="F2531" s="3"/>
    </row>
    <row r="2532" spans="6:6" s="1" customFormat="1" x14ac:dyDescent="0.2">
      <c r="F2532" s="3"/>
    </row>
    <row r="2533" spans="6:6" s="1" customFormat="1" x14ac:dyDescent="0.2">
      <c r="F2533" s="3"/>
    </row>
    <row r="2534" spans="6:6" s="1" customFormat="1" x14ac:dyDescent="0.2">
      <c r="F2534" s="3"/>
    </row>
    <row r="2535" spans="6:6" s="1" customFormat="1" x14ac:dyDescent="0.2">
      <c r="F2535" s="3"/>
    </row>
    <row r="2536" spans="6:6" s="1" customFormat="1" x14ac:dyDescent="0.2">
      <c r="F2536" s="3"/>
    </row>
    <row r="2537" spans="6:6" s="1" customFormat="1" x14ac:dyDescent="0.2">
      <c r="F2537" s="3"/>
    </row>
    <row r="2538" spans="6:6" s="1" customFormat="1" x14ac:dyDescent="0.2">
      <c r="F2538" s="3"/>
    </row>
    <row r="2539" spans="6:6" s="1" customFormat="1" x14ac:dyDescent="0.2">
      <c r="F2539" s="3"/>
    </row>
    <row r="2540" spans="6:6" s="1" customFormat="1" x14ac:dyDescent="0.2">
      <c r="F2540" s="3"/>
    </row>
    <row r="2541" spans="6:6" s="1" customFormat="1" x14ac:dyDescent="0.2">
      <c r="F2541" s="3"/>
    </row>
    <row r="2542" spans="6:6" s="1" customFormat="1" x14ac:dyDescent="0.2">
      <c r="F2542" s="3"/>
    </row>
    <row r="2543" spans="6:6" s="1" customFormat="1" x14ac:dyDescent="0.2">
      <c r="F2543" s="3"/>
    </row>
    <row r="2544" spans="6:6" s="1" customFormat="1" x14ac:dyDescent="0.2">
      <c r="F2544" s="3"/>
    </row>
    <row r="2545" spans="6:6" s="1" customFormat="1" x14ac:dyDescent="0.2">
      <c r="F2545" s="3"/>
    </row>
    <row r="2546" spans="6:6" s="1" customFormat="1" x14ac:dyDescent="0.2">
      <c r="F2546" s="3"/>
    </row>
    <row r="2547" spans="6:6" s="1" customFormat="1" x14ac:dyDescent="0.2">
      <c r="F2547" s="3"/>
    </row>
    <row r="2548" spans="6:6" s="1" customFormat="1" x14ac:dyDescent="0.2">
      <c r="F2548" s="3"/>
    </row>
    <row r="2549" spans="6:6" s="1" customFormat="1" x14ac:dyDescent="0.2">
      <c r="F2549" s="3"/>
    </row>
    <row r="2550" spans="6:6" s="1" customFormat="1" x14ac:dyDescent="0.2">
      <c r="F2550" s="3"/>
    </row>
    <row r="2551" spans="6:6" s="1" customFormat="1" x14ac:dyDescent="0.2">
      <c r="F2551" s="3"/>
    </row>
    <row r="2552" spans="6:6" s="1" customFormat="1" x14ac:dyDescent="0.2">
      <c r="F2552" s="3"/>
    </row>
    <row r="2553" spans="6:6" s="1" customFormat="1" x14ac:dyDescent="0.2">
      <c r="F2553" s="3"/>
    </row>
    <row r="2554" spans="6:6" s="1" customFormat="1" x14ac:dyDescent="0.2">
      <c r="F2554" s="3"/>
    </row>
    <row r="2555" spans="6:6" s="1" customFormat="1" x14ac:dyDescent="0.2">
      <c r="F2555" s="3"/>
    </row>
    <row r="2556" spans="6:6" s="1" customFormat="1" x14ac:dyDescent="0.2">
      <c r="F2556" s="3"/>
    </row>
    <row r="2557" spans="6:6" s="1" customFormat="1" x14ac:dyDescent="0.2">
      <c r="F2557" s="3"/>
    </row>
    <row r="2558" spans="6:6" s="1" customFormat="1" x14ac:dyDescent="0.2">
      <c r="F2558" s="3"/>
    </row>
    <row r="2559" spans="6:6" s="1" customFormat="1" x14ac:dyDescent="0.2">
      <c r="F2559" s="3"/>
    </row>
    <row r="2560" spans="6:6" s="1" customFormat="1" x14ac:dyDescent="0.2">
      <c r="F2560" s="3"/>
    </row>
    <row r="2561" spans="6:6" s="1" customFormat="1" x14ac:dyDescent="0.2">
      <c r="F2561" s="3"/>
    </row>
    <row r="2562" spans="6:6" s="1" customFormat="1" x14ac:dyDescent="0.2">
      <c r="F2562" s="3"/>
    </row>
    <row r="2563" spans="6:6" s="1" customFormat="1" x14ac:dyDescent="0.2">
      <c r="F2563" s="3"/>
    </row>
    <row r="2564" spans="6:6" s="1" customFormat="1" x14ac:dyDescent="0.2">
      <c r="F2564" s="3"/>
    </row>
    <row r="2565" spans="6:6" s="1" customFormat="1" x14ac:dyDescent="0.2">
      <c r="F2565" s="3"/>
    </row>
    <row r="2566" spans="6:6" s="1" customFormat="1" x14ac:dyDescent="0.2">
      <c r="F2566" s="3"/>
    </row>
    <row r="2567" spans="6:6" s="1" customFormat="1" x14ac:dyDescent="0.2">
      <c r="F2567" s="3"/>
    </row>
    <row r="2568" spans="6:6" s="1" customFormat="1" x14ac:dyDescent="0.2">
      <c r="F2568" s="3"/>
    </row>
    <row r="2569" spans="6:6" s="1" customFormat="1" x14ac:dyDescent="0.2">
      <c r="F2569" s="3"/>
    </row>
    <row r="2570" spans="6:6" s="1" customFormat="1" x14ac:dyDescent="0.2">
      <c r="F2570" s="3"/>
    </row>
    <row r="2571" spans="6:6" s="1" customFormat="1" x14ac:dyDescent="0.2">
      <c r="F2571" s="3"/>
    </row>
    <row r="2572" spans="6:6" s="1" customFormat="1" x14ac:dyDescent="0.2">
      <c r="F2572" s="3"/>
    </row>
    <row r="2573" spans="6:6" s="1" customFormat="1" x14ac:dyDescent="0.2">
      <c r="F2573" s="3"/>
    </row>
    <row r="2574" spans="6:6" s="1" customFormat="1" x14ac:dyDescent="0.2">
      <c r="F2574" s="3"/>
    </row>
    <row r="2575" spans="6:6" s="1" customFormat="1" x14ac:dyDescent="0.2">
      <c r="F2575" s="3"/>
    </row>
    <row r="2576" spans="6:6" s="1" customFormat="1" x14ac:dyDescent="0.2">
      <c r="F2576" s="3"/>
    </row>
    <row r="2577" spans="6:6" s="1" customFormat="1" x14ac:dyDescent="0.2">
      <c r="F2577" s="3"/>
    </row>
    <row r="2578" spans="6:6" s="1" customFormat="1" x14ac:dyDescent="0.2">
      <c r="F2578" s="3"/>
    </row>
    <row r="2579" spans="6:6" s="1" customFormat="1" x14ac:dyDescent="0.2">
      <c r="F2579" s="3"/>
    </row>
    <row r="2580" spans="6:6" s="1" customFormat="1" x14ac:dyDescent="0.2">
      <c r="F2580" s="3"/>
    </row>
    <row r="2581" spans="6:6" s="1" customFormat="1" x14ac:dyDescent="0.2">
      <c r="F2581" s="3"/>
    </row>
    <row r="2582" spans="6:6" s="1" customFormat="1" x14ac:dyDescent="0.2">
      <c r="F2582" s="3"/>
    </row>
    <row r="2583" spans="6:6" s="1" customFormat="1" x14ac:dyDescent="0.2">
      <c r="F2583" s="3"/>
    </row>
    <row r="2584" spans="6:6" s="1" customFormat="1" x14ac:dyDescent="0.2">
      <c r="F2584" s="3"/>
    </row>
    <row r="2585" spans="6:6" s="1" customFormat="1" x14ac:dyDescent="0.2">
      <c r="F2585" s="3"/>
    </row>
    <row r="2586" spans="6:6" s="1" customFormat="1" x14ac:dyDescent="0.2">
      <c r="F2586" s="3"/>
    </row>
    <row r="2587" spans="6:6" s="1" customFormat="1" x14ac:dyDescent="0.2">
      <c r="F2587" s="3"/>
    </row>
    <row r="2588" spans="6:6" s="1" customFormat="1" x14ac:dyDescent="0.2">
      <c r="F2588" s="3"/>
    </row>
    <row r="2589" spans="6:6" s="1" customFormat="1" x14ac:dyDescent="0.2">
      <c r="F2589" s="3"/>
    </row>
    <row r="2590" spans="6:6" s="1" customFormat="1" x14ac:dyDescent="0.2">
      <c r="F2590" s="3"/>
    </row>
    <row r="2591" spans="6:6" s="1" customFormat="1" x14ac:dyDescent="0.2">
      <c r="F2591" s="3"/>
    </row>
    <row r="2592" spans="6:6" s="1" customFormat="1" x14ac:dyDescent="0.2">
      <c r="F2592" s="3"/>
    </row>
    <row r="2593" spans="6:6" s="1" customFormat="1" x14ac:dyDescent="0.2">
      <c r="F2593" s="3"/>
    </row>
    <row r="2594" spans="6:6" s="1" customFormat="1" x14ac:dyDescent="0.2">
      <c r="F2594" s="3"/>
    </row>
    <row r="2595" spans="6:6" s="1" customFormat="1" x14ac:dyDescent="0.2">
      <c r="F2595" s="3"/>
    </row>
    <row r="2596" spans="6:6" s="1" customFormat="1" x14ac:dyDescent="0.2">
      <c r="F2596" s="3"/>
    </row>
    <row r="2597" spans="6:6" s="1" customFormat="1" x14ac:dyDescent="0.2">
      <c r="F2597" s="3"/>
    </row>
    <row r="2598" spans="6:6" s="1" customFormat="1" x14ac:dyDescent="0.2">
      <c r="F2598" s="3"/>
    </row>
    <row r="2599" spans="6:6" s="1" customFormat="1" x14ac:dyDescent="0.2">
      <c r="F2599" s="3"/>
    </row>
    <row r="2600" spans="6:6" s="1" customFormat="1" x14ac:dyDescent="0.2">
      <c r="F2600" s="3"/>
    </row>
    <row r="2601" spans="6:6" s="1" customFormat="1" x14ac:dyDescent="0.2">
      <c r="F2601" s="3"/>
    </row>
    <row r="2602" spans="6:6" s="1" customFormat="1" x14ac:dyDescent="0.2">
      <c r="F2602" s="3"/>
    </row>
    <row r="2603" spans="6:6" s="1" customFormat="1" x14ac:dyDescent="0.2">
      <c r="F2603" s="3"/>
    </row>
    <row r="2604" spans="6:6" s="1" customFormat="1" x14ac:dyDescent="0.2">
      <c r="F2604" s="3"/>
    </row>
    <row r="2605" spans="6:6" s="1" customFormat="1" x14ac:dyDescent="0.2">
      <c r="F2605" s="3"/>
    </row>
    <row r="2606" spans="6:6" s="1" customFormat="1" x14ac:dyDescent="0.2">
      <c r="F2606" s="3"/>
    </row>
    <row r="2607" spans="6:6" s="1" customFormat="1" x14ac:dyDescent="0.2">
      <c r="F2607" s="3"/>
    </row>
    <row r="2608" spans="6:6" s="1" customFormat="1" x14ac:dyDescent="0.2">
      <c r="F2608" s="3"/>
    </row>
    <row r="2609" spans="6:6" s="1" customFormat="1" x14ac:dyDescent="0.2">
      <c r="F2609" s="3"/>
    </row>
    <row r="2610" spans="6:6" s="1" customFormat="1" x14ac:dyDescent="0.2">
      <c r="F2610" s="3"/>
    </row>
    <row r="2611" spans="6:6" s="1" customFormat="1" x14ac:dyDescent="0.2">
      <c r="F2611" s="3"/>
    </row>
    <row r="2612" spans="6:6" s="1" customFormat="1" x14ac:dyDescent="0.2">
      <c r="F2612" s="3"/>
    </row>
    <row r="2613" spans="6:6" s="1" customFormat="1" x14ac:dyDescent="0.2">
      <c r="F2613" s="3"/>
    </row>
    <row r="2614" spans="6:6" s="1" customFormat="1" x14ac:dyDescent="0.2">
      <c r="F2614" s="3"/>
    </row>
    <row r="2615" spans="6:6" s="1" customFormat="1" x14ac:dyDescent="0.2">
      <c r="F2615" s="3"/>
    </row>
    <row r="2616" spans="6:6" s="1" customFormat="1" x14ac:dyDescent="0.2">
      <c r="F2616" s="3"/>
    </row>
    <row r="2617" spans="6:6" s="1" customFormat="1" x14ac:dyDescent="0.2">
      <c r="F2617" s="3"/>
    </row>
    <row r="2618" spans="6:6" s="1" customFormat="1" x14ac:dyDescent="0.2">
      <c r="F2618" s="3"/>
    </row>
    <row r="2619" spans="6:6" s="1" customFormat="1" x14ac:dyDescent="0.2">
      <c r="F2619" s="3"/>
    </row>
    <row r="2620" spans="6:6" s="1" customFormat="1" x14ac:dyDescent="0.2">
      <c r="F2620" s="3"/>
    </row>
    <row r="2621" spans="6:6" s="1" customFormat="1" x14ac:dyDescent="0.2">
      <c r="F2621" s="3"/>
    </row>
    <row r="2622" spans="6:6" s="1" customFormat="1" x14ac:dyDescent="0.2">
      <c r="F2622" s="3"/>
    </row>
    <row r="2623" spans="6:6" s="1" customFormat="1" x14ac:dyDescent="0.2">
      <c r="F2623" s="3"/>
    </row>
    <row r="2624" spans="6:6" s="1" customFormat="1" x14ac:dyDescent="0.2">
      <c r="F2624" s="3"/>
    </row>
    <row r="2625" spans="1:6" s="1" customFormat="1" x14ac:dyDescent="0.2">
      <c r="F2625" s="3"/>
    </row>
    <row r="2626" spans="1:6" s="1" customFormat="1" x14ac:dyDescent="0.2">
      <c r="F2626" s="3"/>
    </row>
    <row r="2627" spans="1:6" s="1" customFormat="1" x14ac:dyDescent="0.2">
      <c r="F2627" s="3"/>
    </row>
    <row r="2628" spans="1:6" s="1" customFormat="1" x14ac:dyDescent="0.2">
      <c r="F2628" s="3"/>
    </row>
    <row r="2629" spans="1:6" s="1" customFormat="1" x14ac:dyDescent="0.2">
      <c r="A2629"/>
      <c r="B2629"/>
      <c r="C2629"/>
      <c r="D2629"/>
      <c r="F2629" s="2"/>
    </row>
  </sheetData>
  <mergeCells count="1">
    <mergeCell ref="A1:F1"/>
  </mergeCells>
  <pageMargins left="0.75" right="0.75" top="1" bottom="1" header="0" footer="0"/>
  <pageSetup scale="35" fitToHeight="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2"/>
  <dimension ref="A1:AF2466"/>
  <sheetViews>
    <sheetView showGridLines="0" topLeftCell="A2" zoomScale="90" zoomScaleNormal="90" workbookViewId="0">
      <selection activeCell="A6" sqref="A6"/>
    </sheetView>
  </sheetViews>
  <sheetFormatPr baseColWidth="10" defaultRowHeight="12.75" x14ac:dyDescent="0.2"/>
  <cols>
    <col min="1" max="1" width="62.140625" customWidth="1"/>
    <col min="2" max="2" width="27.5703125" customWidth="1"/>
    <col min="3" max="3" width="23.140625" customWidth="1"/>
    <col min="5" max="5" width="12.28515625" bestFit="1" customWidth="1"/>
  </cols>
  <sheetData>
    <row r="1" spans="1:32" hidden="1" x14ac:dyDescent="0.2">
      <c r="E1" s="31"/>
      <c r="F1" s="33"/>
      <c r="G1" s="33"/>
      <c r="H1" s="33"/>
      <c r="I1" s="31"/>
      <c r="J1" s="31"/>
      <c r="K1" s="31"/>
      <c r="L1" s="31"/>
      <c r="M1" s="31"/>
      <c r="N1" s="31"/>
      <c r="O1" s="31"/>
      <c r="P1" s="31"/>
      <c r="Q1" s="31"/>
      <c r="R1" s="31"/>
      <c r="S1" s="31"/>
      <c r="T1" s="31"/>
      <c r="U1" s="31"/>
      <c r="V1" s="31"/>
      <c r="W1" s="31"/>
      <c r="X1" s="31"/>
      <c r="Y1" s="31"/>
      <c r="Z1" s="31"/>
      <c r="AA1" s="31"/>
      <c r="AB1" s="31"/>
      <c r="AC1" s="31"/>
      <c r="AD1" s="31"/>
      <c r="AE1" s="31"/>
      <c r="AF1" s="31"/>
    </row>
    <row r="2" spans="1:32" ht="63.75" customHeight="1" thickBot="1" x14ac:dyDescent="0.25">
      <c r="A2" s="204" t="s">
        <v>27</v>
      </c>
      <c r="B2" s="205"/>
      <c r="C2" s="206"/>
      <c r="D2" s="32"/>
      <c r="E2" s="34"/>
      <c r="I2" s="32"/>
      <c r="J2" s="31"/>
      <c r="K2" s="31"/>
      <c r="L2" s="31"/>
      <c r="M2" s="31"/>
      <c r="N2" s="31"/>
      <c r="O2" s="31"/>
      <c r="P2" s="31"/>
      <c r="Q2" s="31"/>
      <c r="R2" s="31"/>
      <c r="S2" s="31"/>
      <c r="T2" s="31"/>
      <c r="U2" s="31"/>
      <c r="V2" s="31"/>
      <c r="W2" s="31"/>
      <c r="X2" s="31"/>
      <c r="Y2" s="31"/>
      <c r="Z2" s="31"/>
      <c r="AA2" s="31"/>
      <c r="AB2" s="31"/>
      <c r="AC2" s="31"/>
      <c r="AD2" s="31"/>
      <c r="AE2" s="31"/>
      <c r="AF2" s="31"/>
    </row>
    <row r="3" spans="1:32" s="106" customFormat="1" ht="21" customHeight="1" thickBot="1" x14ac:dyDescent="0.25">
      <c r="A3" s="110" t="s">
        <v>595</v>
      </c>
      <c r="B3" s="110" t="str">
        <f>UPPER("Días de Liberación")</f>
        <v>DÍAS DE LIBERACIÓN</v>
      </c>
      <c r="C3" s="111" t="str">
        <f>UPPER("EJECUTOR")</f>
        <v>EJECUTOR</v>
      </c>
      <c r="E3" s="158"/>
      <c r="I3" s="159"/>
      <c r="J3" s="112"/>
      <c r="K3" s="112"/>
      <c r="L3" s="112"/>
      <c r="M3" s="112"/>
      <c r="N3" s="112"/>
      <c r="O3" s="112"/>
      <c r="P3" s="112"/>
      <c r="Q3" s="112"/>
      <c r="R3" s="112"/>
      <c r="S3" s="112"/>
      <c r="T3" s="112"/>
      <c r="U3" s="112"/>
      <c r="V3" s="112"/>
      <c r="W3" s="112"/>
      <c r="X3" s="112"/>
      <c r="Y3" s="112"/>
      <c r="Z3" s="112"/>
      <c r="AA3" s="112"/>
      <c r="AB3" s="112"/>
      <c r="AC3" s="112"/>
      <c r="AD3" s="112"/>
      <c r="AE3" s="112"/>
      <c r="AF3" s="112"/>
    </row>
    <row r="4" spans="1:32" ht="24.75" customHeight="1" x14ac:dyDescent="0.2">
      <c r="A4" s="189" t="s">
        <v>596</v>
      </c>
      <c r="B4" s="161" t="s">
        <v>34</v>
      </c>
      <c r="C4" s="51" t="s">
        <v>601</v>
      </c>
      <c r="D4" s="32"/>
      <c r="E4" s="34"/>
      <c r="G4" s="160"/>
      <c r="I4" s="32"/>
      <c r="J4" s="31"/>
      <c r="K4" s="31"/>
      <c r="L4" s="31"/>
      <c r="M4" s="31"/>
      <c r="N4" s="31"/>
      <c r="O4" s="31"/>
      <c r="P4" s="31"/>
      <c r="Q4" s="31"/>
      <c r="R4" s="31"/>
      <c r="S4" s="31"/>
      <c r="T4" s="31"/>
      <c r="U4" s="31"/>
      <c r="V4" s="31"/>
      <c r="W4" s="31"/>
      <c r="X4" s="31"/>
      <c r="Y4" s="31"/>
      <c r="Z4" s="31"/>
      <c r="AA4" s="31"/>
      <c r="AB4" s="31"/>
      <c r="AC4" s="31"/>
      <c r="AD4" s="31"/>
      <c r="AE4" s="31"/>
      <c r="AF4" s="31"/>
    </row>
    <row r="5" spans="1:32" ht="30" customHeight="1" x14ac:dyDescent="0.2">
      <c r="A5" s="190" t="s">
        <v>599</v>
      </c>
      <c r="B5" s="162" t="s">
        <v>34</v>
      </c>
      <c r="C5" s="52" t="s">
        <v>602</v>
      </c>
      <c r="D5" s="32"/>
      <c r="E5" s="34"/>
      <c r="G5" s="160"/>
      <c r="I5" s="32"/>
      <c r="J5" s="31"/>
      <c r="K5" s="31"/>
      <c r="L5" s="31"/>
      <c r="M5" s="31"/>
      <c r="N5" s="31"/>
      <c r="O5" s="31"/>
      <c r="P5" s="31"/>
      <c r="Q5" s="31"/>
      <c r="R5" s="31"/>
      <c r="S5" s="31"/>
      <c r="T5" s="31"/>
      <c r="U5" s="31"/>
      <c r="V5" s="31"/>
      <c r="W5" s="31"/>
      <c r="X5" s="31"/>
      <c r="Y5" s="31"/>
      <c r="Z5" s="31"/>
      <c r="AA5" s="31"/>
      <c r="AB5" s="31"/>
      <c r="AC5" s="31"/>
      <c r="AD5" s="31"/>
      <c r="AE5" s="31"/>
      <c r="AF5" s="31"/>
    </row>
    <row r="6" spans="1:32" ht="30" customHeight="1" x14ac:dyDescent="0.2">
      <c r="A6" s="190" t="s">
        <v>597</v>
      </c>
      <c r="B6" s="162" t="s">
        <v>34</v>
      </c>
      <c r="C6" s="52" t="s">
        <v>602</v>
      </c>
      <c r="D6" s="32"/>
      <c r="E6" s="34"/>
      <c r="G6" s="160"/>
      <c r="I6" s="32"/>
      <c r="J6" s="31"/>
      <c r="K6" s="31"/>
      <c r="L6" s="31"/>
      <c r="M6" s="31"/>
      <c r="N6" s="31"/>
      <c r="O6" s="31"/>
      <c r="P6" s="31"/>
      <c r="Q6" s="31"/>
      <c r="R6" s="31"/>
      <c r="S6" s="31"/>
      <c r="T6" s="31"/>
      <c r="U6" s="31"/>
      <c r="V6" s="31"/>
      <c r="W6" s="31"/>
      <c r="X6" s="31"/>
      <c r="Y6" s="31"/>
      <c r="Z6" s="31"/>
      <c r="AA6" s="31"/>
      <c r="AB6" s="31"/>
      <c r="AC6" s="31"/>
      <c r="AD6" s="31"/>
      <c r="AE6" s="31"/>
      <c r="AF6" s="31"/>
    </row>
    <row r="7" spans="1:32" ht="30" customHeight="1" x14ac:dyDescent="0.2">
      <c r="A7" s="190" t="s">
        <v>659</v>
      </c>
      <c r="B7" s="162" t="s">
        <v>34</v>
      </c>
      <c r="C7" s="52" t="s">
        <v>602</v>
      </c>
      <c r="D7" s="32"/>
      <c r="E7" s="34"/>
      <c r="G7" s="160"/>
      <c r="I7" s="32"/>
      <c r="J7" s="31"/>
      <c r="K7" s="31"/>
      <c r="L7" s="31"/>
      <c r="M7" s="31"/>
      <c r="N7" s="31"/>
      <c r="O7" s="31"/>
      <c r="P7" s="31"/>
      <c r="Q7" s="31"/>
      <c r="R7" s="31"/>
      <c r="S7" s="31"/>
      <c r="T7" s="31"/>
      <c r="U7" s="31"/>
      <c r="V7" s="31"/>
      <c r="W7" s="31"/>
      <c r="X7" s="31"/>
      <c r="Y7" s="31"/>
      <c r="Z7" s="31"/>
      <c r="AA7" s="31"/>
      <c r="AB7" s="31"/>
      <c r="AC7" s="31"/>
      <c r="AD7" s="31"/>
      <c r="AE7" s="31"/>
      <c r="AF7" s="31"/>
    </row>
    <row r="8" spans="1:32" ht="30" customHeight="1" x14ac:dyDescent="0.2">
      <c r="A8" s="190" t="s">
        <v>598</v>
      </c>
      <c r="B8" s="162" t="s">
        <v>34</v>
      </c>
      <c r="C8" s="52" t="s">
        <v>602</v>
      </c>
      <c r="D8" s="32"/>
      <c r="E8" s="34"/>
      <c r="G8" s="160"/>
      <c r="I8" s="32"/>
      <c r="J8" s="31"/>
      <c r="K8" s="31"/>
      <c r="L8" s="31"/>
      <c r="M8" s="31"/>
      <c r="N8" s="31"/>
      <c r="O8" s="31"/>
      <c r="P8" s="31"/>
      <c r="Q8" s="31"/>
      <c r="R8" s="31"/>
      <c r="S8" s="31"/>
      <c r="T8" s="31"/>
      <c r="U8" s="31"/>
      <c r="V8" s="31"/>
      <c r="W8" s="31"/>
      <c r="X8" s="31"/>
      <c r="Y8" s="31"/>
      <c r="Z8" s="31"/>
      <c r="AA8" s="31"/>
      <c r="AB8" s="31"/>
      <c r="AC8" s="31"/>
      <c r="AD8" s="31"/>
      <c r="AE8" s="31"/>
      <c r="AF8" s="31"/>
    </row>
    <row r="9" spans="1:32" ht="30" customHeight="1" x14ac:dyDescent="0.2">
      <c r="A9" s="190" t="s">
        <v>600</v>
      </c>
      <c r="B9" s="162" t="s">
        <v>34</v>
      </c>
      <c r="C9" s="52" t="s">
        <v>602</v>
      </c>
      <c r="D9" s="32"/>
      <c r="E9" s="34"/>
      <c r="G9" s="160"/>
      <c r="I9" s="32"/>
      <c r="J9" s="31"/>
      <c r="K9" s="31"/>
      <c r="L9" s="31"/>
      <c r="M9" s="31"/>
      <c r="N9" s="31"/>
      <c r="O9" s="31"/>
      <c r="P9" s="31"/>
      <c r="Q9" s="31"/>
      <c r="R9" s="31"/>
      <c r="S9" s="31"/>
      <c r="T9" s="31"/>
      <c r="U9" s="31"/>
      <c r="V9" s="31"/>
      <c r="W9" s="31"/>
      <c r="X9" s="31"/>
      <c r="Y9" s="31"/>
      <c r="Z9" s="31"/>
      <c r="AA9" s="31"/>
      <c r="AB9" s="31"/>
      <c r="AC9" s="31"/>
      <c r="AD9" s="31"/>
      <c r="AE9" s="31"/>
      <c r="AF9" s="31"/>
    </row>
    <row r="10" spans="1:32" ht="30" customHeight="1" thickBot="1" x14ac:dyDescent="0.25">
      <c r="A10" s="191" t="s">
        <v>616</v>
      </c>
      <c r="B10" s="163" t="s">
        <v>34</v>
      </c>
      <c r="C10" s="53" t="s">
        <v>602</v>
      </c>
      <c r="D10" s="32"/>
      <c r="E10" s="34"/>
      <c r="G10" s="160"/>
      <c r="I10" s="32"/>
      <c r="J10" s="31"/>
      <c r="K10" s="31"/>
      <c r="L10" s="31"/>
      <c r="M10" s="31"/>
      <c r="N10" s="31"/>
      <c r="O10" s="31"/>
      <c r="P10" s="31"/>
      <c r="Q10" s="31"/>
      <c r="R10" s="31"/>
      <c r="S10" s="31"/>
      <c r="T10" s="31"/>
      <c r="U10" s="31"/>
      <c r="V10" s="31"/>
      <c r="W10" s="31"/>
      <c r="X10" s="31"/>
      <c r="Y10" s="31"/>
      <c r="Z10" s="31"/>
      <c r="AA10" s="31"/>
      <c r="AB10" s="31"/>
      <c r="AC10" s="31"/>
      <c r="AD10" s="31"/>
      <c r="AE10" s="31"/>
      <c r="AF10" s="31"/>
    </row>
    <row r="11" spans="1:32" x14ac:dyDescent="0.2">
      <c r="A11" s="35"/>
      <c r="B11" s="35"/>
      <c r="C11" s="35"/>
      <c r="D11" s="33"/>
      <c r="E11" s="31"/>
      <c r="F11" s="35"/>
      <c r="G11" s="35"/>
      <c r="H11" s="35"/>
      <c r="I11" s="31"/>
      <c r="J11" s="31"/>
      <c r="K11" s="31"/>
      <c r="L11" s="31"/>
      <c r="M11" s="31"/>
      <c r="N11" s="31"/>
      <c r="O11" s="31"/>
      <c r="P11" s="31"/>
      <c r="Q11" s="31"/>
      <c r="R11" s="31"/>
      <c r="S11" s="31"/>
      <c r="T11" s="31"/>
      <c r="U11" s="31"/>
      <c r="V11" s="31"/>
      <c r="W11" s="31"/>
      <c r="X11" s="31"/>
      <c r="Y11" s="31"/>
      <c r="Z11" s="31"/>
      <c r="AA11" s="31"/>
      <c r="AB11" s="31"/>
      <c r="AC11" s="31"/>
      <c r="AD11" s="31"/>
      <c r="AE11" s="31"/>
      <c r="AF11" s="31"/>
    </row>
    <row r="12" spans="1:32" x14ac:dyDescent="0.2">
      <c r="A12" s="31"/>
      <c r="B12" s="31"/>
      <c r="C12" s="31"/>
      <c r="D12" s="31"/>
      <c r="E12" s="32"/>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row>
    <row r="13" spans="1:32" x14ac:dyDescent="0.2">
      <c r="A13" s="31"/>
      <c r="B13" s="31"/>
      <c r="C13" s="31"/>
      <c r="D13" s="31"/>
      <c r="E13" s="32"/>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row>
    <row r="14" spans="1:32" x14ac:dyDescent="0.2">
      <c r="A14" s="31"/>
      <c r="B14" s="31"/>
      <c r="C14" s="31"/>
      <c r="D14" s="31"/>
      <c r="E14" s="32"/>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row>
    <row r="15" spans="1:32" x14ac:dyDescent="0.2">
      <c r="A15" s="31"/>
      <c r="B15" s="31"/>
      <c r="C15" s="31"/>
      <c r="D15" s="31"/>
      <c r="E15" s="3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row>
    <row r="16" spans="1:32" x14ac:dyDescent="0.2">
      <c r="A16" s="31"/>
      <c r="B16" s="31"/>
      <c r="C16" s="31"/>
      <c r="D16" s="31"/>
      <c r="E16" s="3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row>
    <row r="17" spans="1:32" x14ac:dyDescent="0.2">
      <c r="A17" s="31"/>
      <c r="B17" s="31"/>
      <c r="C17" s="31"/>
      <c r="D17" s="31"/>
      <c r="E17" s="3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row>
    <row r="18" spans="1:32" x14ac:dyDescent="0.2">
      <c r="A18" s="31"/>
      <c r="B18" s="31"/>
      <c r="C18" s="31"/>
      <c r="D18" s="31"/>
      <c r="E18" s="32"/>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row>
    <row r="19" spans="1:32" x14ac:dyDescent="0.2">
      <c r="A19" s="31"/>
      <c r="B19" s="31"/>
      <c r="C19" s="31"/>
      <c r="D19" s="31"/>
      <c r="E19" s="32"/>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row>
    <row r="20" spans="1:32" x14ac:dyDescent="0.2">
      <c r="A20" s="31"/>
      <c r="B20" s="31"/>
      <c r="C20" s="31"/>
      <c r="D20" s="31"/>
      <c r="E20" s="32"/>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row>
    <row r="21" spans="1:32" x14ac:dyDescent="0.2">
      <c r="A21" s="31"/>
      <c r="B21" s="31"/>
      <c r="C21" s="34"/>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row>
    <row r="22" spans="1:32" x14ac:dyDescent="0.2">
      <c r="A22" s="31"/>
      <c r="B22" s="31"/>
      <c r="C22" s="34"/>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row>
    <row r="23" spans="1:32" x14ac:dyDescent="0.2">
      <c r="A23" s="31"/>
      <c r="B23" s="31"/>
      <c r="C23" s="34"/>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row>
    <row r="24" spans="1:32" x14ac:dyDescent="0.2">
      <c r="A24" s="31"/>
      <c r="B24" s="31"/>
      <c r="C24" s="34"/>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row>
    <row r="25" spans="1:32" x14ac:dyDescent="0.2">
      <c r="A25" s="31"/>
      <c r="B25" s="31"/>
      <c r="C25" s="34"/>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spans="1:32" x14ac:dyDescent="0.2">
      <c r="A26" s="31"/>
      <c r="B26" s="31"/>
      <c r="C26" s="34"/>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row>
    <row r="27" spans="1:32" x14ac:dyDescent="0.2">
      <c r="A27" s="31"/>
      <c r="B27" s="31"/>
      <c r="C27" s="34"/>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row>
    <row r="28" spans="1:32" x14ac:dyDescent="0.2">
      <c r="A28" s="31"/>
      <c r="B28" s="31"/>
      <c r="C28" s="34"/>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spans="1:32" x14ac:dyDescent="0.2">
      <c r="A29" s="31"/>
      <c r="B29" s="31"/>
      <c r="C29" s="34"/>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row>
    <row r="30" spans="1:32" x14ac:dyDescent="0.2">
      <c r="A30" s="31"/>
      <c r="B30" s="31"/>
      <c r="C30" s="34"/>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row>
    <row r="31" spans="1:32" x14ac:dyDescent="0.2">
      <c r="A31" s="31"/>
      <c r="B31" s="31"/>
      <c r="C31" s="34"/>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row>
    <row r="32" spans="1:32" x14ac:dyDescent="0.2">
      <c r="A32" s="31"/>
      <c r="B32" s="31"/>
      <c r="C32" s="34"/>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row>
    <row r="33" spans="1:32" x14ac:dyDescent="0.2">
      <c r="A33" s="31"/>
      <c r="B33" s="31"/>
      <c r="C33" s="34"/>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row>
    <row r="34" spans="1:32" x14ac:dyDescent="0.2">
      <c r="A34" s="31"/>
      <c r="B34" s="31"/>
      <c r="C34" s="34"/>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row>
    <row r="35" spans="1:32" x14ac:dyDescent="0.2">
      <c r="A35" s="31"/>
      <c r="B35" s="31"/>
      <c r="C35" s="34"/>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row>
    <row r="36" spans="1:32" x14ac:dyDescent="0.2">
      <c r="A36" s="31"/>
      <c r="B36" s="31"/>
      <c r="C36" s="34"/>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row>
    <row r="37" spans="1:32" x14ac:dyDescent="0.2">
      <c r="A37" s="31"/>
      <c r="B37" s="31"/>
      <c r="C37" s="34"/>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row>
    <row r="38" spans="1:32" x14ac:dyDescent="0.2">
      <c r="A38" s="31"/>
      <c r="B38" s="31"/>
      <c r="C38" s="34"/>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row>
    <row r="39" spans="1:32" x14ac:dyDescent="0.2">
      <c r="A39" s="31"/>
      <c r="B39" s="31"/>
      <c r="C39" s="34"/>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row>
    <row r="40" spans="1:32" x14ac:dyDescent="0.2">
      <c r="A40" s="31"/>
      <c r="B40" s="31"/>
      <c r="C40" s="34"/>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row>
    <row r="41" spans="1:32" x14ac:dyDescent="0.2">
      <c r="A41" s="31"/>
      <c r="B41" s="31"/>
      <c r="C41" s="34"/>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row>
    <row r="42" spans="1:32" x14ac:dyDescent="0.2">
      <c r="A42" s="31"/>
      <c r="B42" s="31"/>
      <c r="C42" s="34"/>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spans="1:32" x14ac:dyDescent="0.2">
      <c r="A43" s="31"/>
      <c r="B43" s="31"/>
      <c r="C43" s="34"/>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row>
    <row r="44" spans="1:32" x14ac:dyDescent="0.2">
      <c r="A44" s="31"/>
      <c r="B44" s="31"/>
      <c r="C44" s="34"/>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row>
    <row r="45" spans="1:32" x14ac:dyDescent="0.2">
      <c r="A45" s="31"/>
      <c r="B45" s="31"/>
      <c r="C45" s="34"/>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spans="1:32" x14ac:dyDescent="0.2">
      <c r="A46" s="31"/>
      <c r="B46" s="31"/>
      <c r="C46" s="34"/>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row>
    <row r="47" spans="1:32" x14ac:dyDescent="0.2">
      <c r="A47" s="31"/>
      <c r="B47" s="31"/>
      <c r="C47" s="34"/>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row>
    <row r="48" spans="1:32" x14ac:dyDescent="0.2">
      <c r="A48" s="31"/>
      <c r="B48" s="31"/>
      <c r="C48" s="34"/>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row>
    <row r="49" spans="1:32" x14ac:dyDescent="0.2">
      <c r="A49" s="31"/>
      <c r="B49" s="31"/>
      <c r="C49" s="34"/>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row>
    <row r="50" spans="1:32" x14ac:dyDescent="0.2">
      <c r="A50" s="31"/>
      <c r="B50" s="31"/>
      <c r="C50" s="34"/>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row>
    <row r="51" spans="1:32" x14ac:dyDescent="0.2">
      <c r="A51" s="31"/>
      <c r="B51" s="31"/>
      <c r="C51" s="34"/>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row>
    <row r="52" spans="1:32" x14ac:dyDescent="0.2">
      <c r="A52" s="31"/>
      <c r="B52" s="31"/>
      <c r="C52" s="34"/>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row>
    <row r="53" spans="1:32" x14ac:dyDescent="0.2">
      <c r="A53" s="31"/>
      <c r="B53" s="31"/>
      <c r="C53" s="34"/>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row>
    <row r="54" spans="1:32" x14ac:dyDescent="0.2">
      <c r="A54" s="31"/>
      <c r="B54" s="31"/>
      <c r="C54" s="34"/>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row>
    <row r="55" spans="1:32" x14ac:dyDescent="0.2">
      <c r="A55" s="31"/>
      <c r="B55" s="31"/>
      <c r="C55" s="34"/>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row>
    <row r="56" spans="1:32" x14ac:dyDescent="0.2">
      <c r="A56" s="31"/>
      <c r="B56" s="31"/>
      <c r="C56" s="34"/>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row>
    <row r="57" spans="1:32" x14ac:dyDescent="0.2">
      <c r="A57" s="31"/>
      <c r="B57" s="31"/>
      <c r="C57" s="34"/>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row>
    <row r="58" spans="1:32" x14ac:dyDescent="0.2">
      <c r="A58" s="31"/>
      <c r="B58" s="31"/>
      <c r="C58" s="34"/>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row>
    <row r="59" spans="1:32" x14ac:dyDescent="0.2">
      <c r="A59" s="31"/>
      <c r="B59" s="31"/>
      <c r="C59" s="34"/>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row>
    <row r="60" spans="1:32" x14ac:dyDescent="0.2">
      <c r="A60" s="31"/>
      <c r="B60" s="31"/>
      <c r="C60" s="34"/>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row>
    <row r="61" spans="1:32" x14ac:dyDescent="0.2">
      <c r="A61" s="31"/>
      <c r="B61" s="31"/>
      <c r="C61" s="34"/>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spans="1:32" x14ac:dyDescent="0.2">
      <c r="A62" s="31"/>
      <c r="B62" s="31"/>
      <c r="C62" s="34"/>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row>
    <row r="63" spans="1:32" x14ac:dyDescent="0.2">
      <c r="A63" s="31"/>
      <c r="B63" s="31"/>
      <c r="C63" s="34"/>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row>
    <row r="64" spans="1:32" x14ac:dyDescent="0.2">
      <c r="A64" s="31"/>
      <c r="B64" s="31"/>
      <c r="C64" s="34"/>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row>
    <row r="65" spans="1:32" x14ac:dyDescent="0.2">
      <c r="A65" s="31"/>
      <c r="B65" s="31"/>
      <c r="C65" s="34"/>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spans="1:32" x14ac:dyDescent="0.2">
      <c r="A66" s="31"/>
      <c r="B66" s="31"/>
      <c r="C66" s="34"/>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row>
    <row r="67" spans="1:32" x14ac:dyDescent="0.2">
      <c r="A67" s="31"/>
      <c r="B67" s="31"/>
      <c r="C67" s="34"/>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row>
    <row r="68" spans="1:32" x14ac:dyDescent="0.2">
      <c r="A68" s="31"/>
      <c r="B68" s="31"/>
      <c r="C68" s="34"/>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row>
    <row r="69" spans="1:32" x14ac:dyDescent="0.2">
      <c r="A69" s="31"/>
      <c r="B69" s="31"/>
      <c r="C69" s="34"/>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row>
    <row r="70" spans="1:32" x14ac:dyDescent="0.2">
      <c r="A70" s="31"/>
      <c r="B70" s="31"/>
      <c r="C70" s="34"/>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row>
    <row r="71" spans="1:32" x14ac:dyDescent="0.2">
      <c r="A71" s="31"/>
      <c r="B71" s="31"/>
      <c r="C71" s="34"/>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row>
    <row r="72" spans="1:32" x14ac:dyDescent="0.2">
      <c r="A72" s="31"/>
      <c r="B72" s="31"/>
      <c r="C72" s="34"/>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spans="1:32" x14ac:dyDescent="0.2">
      <c r="A73" s="31"/>
      <c r="B73" s="31"/>
      <c r="C73" s="34"/>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row>
    <row r="74" spans="1:32" x14ac:dyDescent="0.2">
      <c r="A74" s="31"/>
      <c r="B74" s="31"/>
      <c r="C74" s="34"/>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row>
    <row r="75" spans="1:32" x14ac:dyDescent="0.2">
      <c r="A75" s="31"/>
      <c r="B75" s="31"/>
      <c r="C75" s="34"/>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row>
    <row r="76" spans="1:32" x14ac:dyDescent="0.2">
      <c r="A76" s="31"/>
      <c r="B76" s="31"/>
      <c r="C76" s="34"/>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row>
    <row r="77" spans="1:32" x14ac:dyDescent="0.2">
      <c r="A77" s="31"/>
      <c r="B77" s="31"/>
      <c r="C77" s="34"/>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row>
    <row r="78" spans="1:32" x14ac:dyDescent="0.2">
      <c r="A78" s="31"/>
      <c r="B78" s="31"/>
      <c r="C78" s="34"/>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row>
    <row r="79" spans="1:32" x14ac:dyDescent="0.2">
      <c r="A79" s="31"/>
      <c r="B79" s="31"/>
      <c r="C79" s="34"/>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row>
    <row r="80" spans="1:32" x14ac:dyDescent="0.2">
      <c r="A80" s="31"/>
      <c r="B80" s="31"/>
      <c r="C80" s="34"/>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row>
    <row r="81" spans="1:32" x14ac:dyDescent="0.2">
      <c r="A81" s="31"/>
      <c r="B81" s="31"/>
      <c r="C81" s="34"/>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row>
    <row r="82" spans="1:32" x14ac:dyDescent="0.2">
      <c r="A82" s="31"/>
      <c r="B82" s="31"/>
      <c r="C82" s="34"/>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row>
    <row r="83" spans="1:32" x14ac:dyDescent="0.2">
      <c r="A83" s="31"/>
      <c r="B83" s="31"/>
      <c r="C83" s="34"/>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spans="1:32" x14ac:dyDescent="0.2">
      <c r="A84" s="31"/>
      <c r="B84" s="31"/>
      <c r="C84" s="34"/>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row>
    <row r="85" spans="1:32" x14ac:dyDescent="0.2">
      <c r="A85" s="31"/>
      <c r="B85" s="31"/>
      <c r="C85" s="34"/>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row>
    <row r="86" spans="1:32" x14ac:dyDescent="0.2">
      <c r="A86" s="31"/>
      <c r="B86" s="31"/>
      <c r="C86" s="34"/>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row>
    <row r="87" spans="1:32" x14ac:dyDescent="0.2">
      <c r="A87" s="31"/>
      <c r="B87" s="31"/>
      <c r="C87" s="34"/>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row>
    <row r="88" spans="1:32" x14ac:dyDescent="0.2">
      <c r="A88" s="31"/>
      <c r="B88" s="31"/>
      <c r="C88" s="34"/>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spans="1:32" x14ac:dyDescent="0.2">
      <c r="A89" s="31"/>
      <c r="B89" s="31"/>
      <c r="C89" s="34"/>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row>
    <row r="90" spans="1:32" x14ac:dyDescent="0.2">
      <c r="A90" s="31"/>
      <c r="B90" s="31"/>
      <c r="C90" s="34"/>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spans="1:32" x14ac:dyDescent="0.2">
      <c r="A91" s="31"/>
      <c r="B91" s="31"/>
      <c r="C91" s="34"/>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row>
    <row r="92" spans="1:32" x14ac:dyDescent="0.2">
      <c r="A92" s="31"/>
      <c r="B92" s="31"/>
      <c r="C92" s="34"/>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spans="1:32" x14ac:dyDescent="0.2">
      <c r="A93" s="31"/>
      <c r="B93" s="31"/>
      <c r="C93" s="34"/>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row>
    <row r="94" spans="1:32" x14ac:dyDescent="0.2">
      <c r="A94" s="31"/>
      <c r="B94" s="31"/>
      <c r="C94" s="34"/>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row>
    <row r="95" spans="1:32" x14ac:dyDescent="0.2">
      <c r="A95" s="31"/>
      <c r="B95" s="31"/>
      <c r="C95" s="34"/>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row>
    <row r="96" spans="1:32" x14ac:dyDescent="0.2">
      <c r="A96" s="31"/>
      <c r="B96" s="31"/>
      <c r="C96" s="34"/>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spans="1:32" x14ac:dyDescent="0.2">
      <c r="A97" s="31"/>
      <c r="B97" s="31"/>
      <c r="C97" s="34"/>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spans="1:32" x14ac:dyDescent="0.2">
      <c r="A98" s="31"/>
      <c r="B98" s="31"/>
      <c r="C98" s="34"/>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spans="1:32" x14ac:dyDescent="0.2">
      <c r="A99" s="31"/>
      <c r="B99" s="31"/>
      <c r="C99" s="34"/>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spans="1:32" x14ac:dyDescent="0.2">
      <c r="A100" s="31"/>
      <c r="B100" s="31"/>
      <c r="C100" s="34"/>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spans="1:32" x14ac:dyDescent="0.2">
      <c r="A101" s="31"/>
      <c r="B101" s="31"/>
      <c r="C101" s="34"/>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spans="1:32" x14ac:dyDescent="0.2">
      <c r="A102" s="31"/>
      <c r="B102" s="31"/>
      <c r="C102" s="34"/>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1:32" x14ac:dyDescent="0.2">
      <c r="A103" s="31"/>
      <c r="B103" s="31"/>
      <c r="C103" s="34"/>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spans="1:32" x14ac:dyDescent="0.2">
      <c r="A104" s="31"/>
      <c r="B104" s="31"/>
      <c r="C104" s="34"/>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spans="1:32" x14ac:dyDescent="0.2">
      <c r="A105" s="31"/>
      <c r="B105" s="31"/>
      <c r="C105" s="34"/>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1:32" x14ac:dyDescent="0.2">
      <c r="A106" s="31"/>
      <c r="B106" s="31"/>
      <c r="C106" s="34"/>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spans="1:32" x14ac:dyDescent="0.2">
      <c r="A107" s="31"/>
      <c r="B107" s="31"/>
      <c r="C107" s="34"/>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spans="1:32" x14ac:dyDescent="0.2">
      <c r="A108" s="31"/>
      <c r="B108" s="31"/>
      <c r="C108" s="34"/>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spans="1:32" x14ac:dyDescent="0.2">
      <c r="A109" s="31"/>
      <c r="B109" s="31"/>
      <c r="C109" s="34"/>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1:32" x14ac:dyDescent="0.2">
      <c r="A110" s="31"/>
      <c r="B110" s="31"/>
      <c r="C110" s="34"/>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spans="1:32" x14ac:dyDescent="0.2">
      <c r="A111" s="31"/>
      <c r="B111" s="31"/>
      <c r="C111" s="34"/>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spans="1:32" x14ac:dyDescent="0.2">
      <c r="A112" s="31"/>
      <c r="B112" s="31"/>
      <c r="C112" s="34"/>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spans="1:32" x14ac:dyDescent="0.2">
      <c r="A113" s="31"/>
      <c r="B113" s="31"/>
      <c r="C113" s="34"/>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spans="1:32" x14ac:dyDescent="0.2">
      <c r="A114" s="31"/>
      <c r="B114" s="31"/>
      <c r="C114" s="34"/>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spans="1:32" x14ac:dyDescent="0.2">
      <c r="A115" s="31"/>
      <c r="B115" s="31"/>
      <c r="C115" s="34"/>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1:32" x14ac:dyDescent="0.2">
      <c r="A116" s="31"/>
      <c r="B116" s="31"/>
      <c r="C116" s="34"/>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spans="1:32" x14ac:dyDescent="0.2">
      <c r="A117" s="31"/>
      <c r="B117" s="31"/>
      <c r="C117" s="34"/>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spans="1:32" x14ac:dyDescent="0.2">
      <c r="A118" s="31"/>
      <c r="B118" s="31"/>
      <c r="C118" s="34"/>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spans="1:32" x14ac:dyDescent="0.2">
      <c r="A119" s="31"/>
      <c r="B119" s="31"/>
      <c r="C119" s="34"/>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1:32" x14ac:dyDescent="0.2">
      <c r="A120" s="31"/>
      <c r="B120" s="31"/>
      <c r="C120" s="34"/>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spans="1:32" x14ac:dyDescent="0.2">
      <c r="A121" s="31"/>
      <c r="B121" s="31"/>
      <c r="C121" s="34"/>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spans="1:32" x14ac:dyDescent="0.2">
      <c r="A122" s="31"/>
      <c r="B122" s="31"/>
      <c r="C122" s="34"/>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spans="1:32" x14ac:dyDescent="0.2">
      <c r="A123" s="31"/>
      <c r="B123" s="31"/>
      <c r="C123" s="34"/>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spans="1:32" x14ac:dyDescent="0.2">
      <c r="A124" s="31"/>
      <c r="B124" s="31"/>
      <c r="C124" s="34"/>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spans="1:32" x14ac:dyDescent="0.2">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spans="1:32" x14ac:dyDescent="0.2">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spans="1:32" x14ac:dyDescent="0.2">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spans="1:32" x14ac:dyDescent="0.2">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spans="4:32" x14ac:dyDescent="0.2">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4:32" x14ac:dyDescent="0.2">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spans="4:32" x14ac:dyDescent="0.2">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spans="4:32" x14ac:dyDescent="0.2">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4:32" x14ac:dyDescent="0.2">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spans="4:32" x14ac:dyDescent="0.2">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spans="4:32" x14ac:dyDescent="0.2">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spans="4:32" x14ac:dyDescent="0.2">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4:32" x14ac:dyDescent="0.2">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spans="4:32" x14ac:dyDescent="0.2">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spans="4:32" x14ac:dyDescent="0.2">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spans="4:32" x14ac:dyDescent="0.2">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4:32" x14ac:dyDescent="0.2">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spans="4:32" x14ac:dyDescent="0.2">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spans="4:32" x14ac:dyDescent="0.2">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spans="4:32" x14ac:dyDescent="0.2">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spans="4:32" x14ac:dyDescent="0.2">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spans="4:32" x14ac:dyDescent="0.2">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spans="4:32" x14ac:dyDescent="0.2">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spans="4:32" x14ac:dyDescent="0.2">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spans="4:32" x14ac:dyDescent="0.2">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4:32" x14ac:dyDescent="0.2">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spans="4:32" x14ac:dyDescent="0.2">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spans="4:32" x14ac:dyDescent="0.2">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spans="4:32" x14ac:dyDescent="0.2">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4:32" x14ac:dyDescent="0.2">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spans="4:32" x14ac:dyDescent="0.2">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spans="4:32" x14ac:dyDescent="0.2">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4:32" x14ac:dyDescent="0.2">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spans="4:32" x14ac:dyDescent="0.2">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spans="4:32" x14ac:dyDescent="0.2">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spans="4:32" x14ac:dyDescent="0.2">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spans="4:32" x14ac:dyDescent="0.2">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spans="4:32" x14ac:dyDescent="0.2">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4:32" x14ac:dyDescent="0.2">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spans="4:32" x14ac:dyDescent="0.2">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spans="4:32" x14ac:dyDescent="0.2">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spans="4:32" x14ac:dyDescent="0.2">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spans="4:32" x14ac:dyDescent="0.2">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spans="4:32" x14ac:dyDescent="0.2">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spans="4:32" x14ac:dyDescent="0.2">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spans="4:32" x14ac:dyDescent="0.2">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spans="4:32" x14ac:dyDescent="0.2">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spans="4:32" x14ac:dyDescent="0.2">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spans="4:32" x14ac:dyDescent="0.2">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spans="4:32" x14ac:dyDescent="0.2">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spans="4:32" x14ac:dyDescent="0.2">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spans="4:32" x14ac:dyDescent="0.2">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spans="4:32" x14ac:dyDescent="0.2">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spans="4:32" x14ac:dyDescent="0.2">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spans="4:32" x14ac:dyDescent="0.2">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spans="4:32" x14ac:dyDescent="0.2">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spans="4:32" x14ac:dyDescent="0.2">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spans="4:32" x14ac:dyDescent="0.2">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spans="4:32" x14ac:dyDescent="0.2">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spans="4:32" x14ac:dyDescent="0.2">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spans="4:32" x14ac:dyDescent="0.2">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spans="4:32" x14ac:dyDescent="0.2">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spans="4:32" x14ac:dyDescent="0.2">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spans="4:32" x14ac:dyDescent="0.2">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spans="4:32" x14ac:dyDescent="0.2">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spans="4:32" x14ac:dyDescent="0.2">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spans="4:32" x14ac:dyDescent="0.2">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spans="4:32" x14ac:dyDescent="0.2">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spans="4:32" x14ac:dyDescent="0.2">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spans="4:32" x14ac:dyDescent="0.2">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spans="4:32" x14ac:dyDescent="0.2">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spans="4:32" x14ac:dyDescent="0.2">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spans="4:32" x14ac:dyDescent="0.2">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spans="4:32" x14ac:dyDescent="0.2">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spans="4:32" x14ac:dyDescent="0.2">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spans="4:32" x14ac:dyDescent="0.2">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spans="4:32" x14ac:dyDescent="0.2">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spans="4:32" x14ac:dyDescent="0.2">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spans="4:32" x14ac:dyDescent="0.2">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spans="4:32" x14ac:dyDescent="0.2">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spans="4:32" x14ac:dyDescent="0.2">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spans="4:32" x14ac:dyDescent="0.2">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spans="4:32" x14ac:dyDescent="0.2">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spans="4:32" x14ac:dyDescent="0.2">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spans="4:32" x14ac:dyDescent="0.2">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spans="4:32" x14ac:dyDescent="0.2">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spans="4:32" x14ac:dyDescent="0.2">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spans="4:32" x14ac:dyDescent="0.2">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spans="4:32" x14ac:dyDescent="0.2">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spans="4:32" x14ac:dyDescent="0.2">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spans="4:32" x14ac:dyDescent="0.2">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spans="4:32" x14ac:dyDescent="0.2">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spans="4:32" x14ac:dyDescent="0.2">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spans="4:32" x14ac:dyDescent="0.2">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spans="4:32" x14ac:dyDescent="0.2">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spans="4:32" x14ac:dyDescent="0.2">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spans="4:32" x14ac:dyDescent="0.2">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spans="4:32" x14ac:dyDescent="0.2">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spans="4:32" x14ac:dyDescent="0.2">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spans="4:32" x14ac:dyDescent="0.2">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spans="4:32" x14ac:dyDescent="0.2">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spans="4:32" x14ac:dyDescent="0.2">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spans="4:32" x14ac:dyDescent="0.2">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spans="4:32" x14ac:dyDescent="0.2">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spans="4:32" x14ac:dyDescent="0.2">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spans="4:32" x14ac:dyDescent="0.2">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spans="4:32" x14ac:dyDescent="0.2">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spans="4:32" x14ac:dyDescent="0.2">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spans="4:32" x14ac:dyDescent="0.2">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spans="4:32" x14ac:dyDescent="0.2">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spans="4:32" x14ac:dyDescent="0.2">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spans="4:32" x14ac:dyDescent="0.2">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spans="4:32" x14ac:dyDescent="0.2">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spans="4:32" x14ac:dyDescent="0.2">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spans="4:32" x14ac:dyDescent="0.2">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spans="4:32" x14ac:dyDescent="0.2">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spans="4:32" x14ac:dyDescent="0.2">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spans="4:32" x14ac:dyDescent="0.2">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spans="4:32" x14ac:dyDescent="0.2">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spans="4:32" x14ac:dyDescent="0.2">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spans="4:32" x14ac:dyDescent="0.2">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spans="4:32" x14ac:dyDescent="0.2">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spans="4:32" x14ac:dyDescent="0.2">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spans="4:32" x14ac:dyDescent="0.2">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spans="4:32" x14ac:dyDescent="0.2">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spans="4:32" x14ac:dyDescent="0.2">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spans="4:32" x14ac:dyDescent="0.2">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spans="4:32" x14ac:dyDescent="0.2">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spans="4:32" x14ac:dyDescent="0.2">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spans="4:32" x14ac:dyDescent="0.2">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spans="4:32" x14ac:dyDescent="0.2">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spans="4:32" x14ac:dyDescent="0.2">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spans="4:32" x14ac:dyDescent="0.2">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spans="4:32" x14ac:dyDescent="0.2">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spans="4:32" x14ac:dyDescent="0.2">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spans="4:32" x14ac:dyDescent="0.2">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spans="4:32" x14ac:dyDescent="0.2">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spans="4:32" x14ac:dyDescent="0.2">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spans="4:32" x14ac:dyDescent="0.2">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spans="4:32" x14ac:dyDescent="0.2">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spans="4:32" x14ac:dyDescent="0.2">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spans="4:32" x14ac:dyDescent="0.2">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spans="4:32" x14ac:dyDescent="0.2">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spans="4:32" x14ac:dyDescent="0.2">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spans="4:32" x14ac:dyDescent="0.2">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spans="4:32" x14ac:dyDescent="0.2">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spans="4:32" x14ac:dyDescent="0.2">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spans="4:32" x14ac:dyDescent="0.2">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spans="4:32" x14ac:dyDescent="0.2">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spans="4:32" x14ac:dyDescent="0.2">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spans="4:32" x14ac:dyDescent="0.2">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spans="4:32" x14ac:dyDescent="0.2">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spans="4:32" x14ac:dyDescent="0.2">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spans="4:32" x14ac:dyDescent="0.2">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spans="4:32" x14ac:dyDescent="0.2">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spans="4:32" x14ac:dyDescent="0.2">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spans="4:32" x14ac:dyDescent="0.2">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spans="4:32" x14ac:dyDescent="0.2">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spans="4:32" x14ac:dyDescent="0.2">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spans="4:32" x14ac:dyDescent="0.2">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spans="4:32" x14ac:dyDescent="0.2">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spans="4:32" x14ac:dyDescent="0.2">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spans="4:32" x14ac:dyDescent="0.2">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spans="4:32" x14ac:dyDescent="0.2">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spans="4:32" x14ac:dyDescent="0.2">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spans="4:32" x14ac:dyDescent="0.2">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spans="4:32" x14ac:dyDescent="0.2">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spans="4:32" x14ac:dyDescent="0.2">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spans="4:32" x14ac:dyDescent="0.2">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spans="4:32" x14ac:dyDescent="0.2">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spans="4:32" x14ac:dyDescent="0.2">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spans="4:32" x14ac:dyDescent="0.2">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spans="4:32" x14ac:dyDescent="0.2">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spans="4:32" x14ac:dyDescent="0.2">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spans="4:32" x14ac:dyDescent="0.2">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spans="4:32" x14ac:dyDescent="0.2">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spans="4:32" x14ac:dyDescent="0.2">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spans="4:32" x14ac:dyDescent="0.2">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spans="4:32" x14ac:dyDescent="0.2">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spans="4:32" x14ac:dyDescent="0.2">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spans="4:32" x14ac:dyDescent="0.2">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spans="4:32" x14ac:dyDescent="0.2">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spans="4:32" x14ac:dyDescent="0.2">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4:32" x14ac:dyDescent="0.2">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spans="4:32" x14ac:dyDescent="0.2">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spans="4:32" x14ac:dyDescent="0.2">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spans="4:32" x14ac:dyDescent="0.2">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spans="4:32" x14ac:dyDescent="0.2">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spans="4:32" x14ac:dyDescent="0.2">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spans="4:32" x14ac:dyDescent="0.2">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spans="4:32" x14ac:dyDescent="0.2">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spans="4:32" x14ac:dyDescent="0.2">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spans="4:32" x14ac:dyDescent="0.2">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spans="4:32" x14ac:dyDescent="0.2">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spans="4:32" x14ac:dyDescent="0.2">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spans="4:32" x14ac:dyDescent="0.2">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spans="4:32" x14ac:dyDescent="0.2">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spans="4:32" x14ac:dyDescent="0.2">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spans="4:32" x14ac:dyDescent="0.2">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spans="4:32" x14ac:dyDescent="0.2">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spans="4:32" x14ac:dyDescent="0.2">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spans="4:32" x14ac:dyDescent="0.2">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spans="4:32" x14ac:dyDescent="0.2">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spans="4:32" x14ac:dyDescent="0.2">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spans="4:32" x14ac:dyDescent="0.2">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spans="4:32" x14ac:dyDescent="0.2">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spans="4:32" x14ac:dyDescent="0.2">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spans="4:32" x14ac:dyDescent="0.2">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spans="4:32" x14ac:dyDescent="0.2">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spans="4:32" x14ac:dyDescent="0.2">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spans="4:32" x14ac:dyDescent="0.2">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spans="4:32" x14ac:dyDescent="0.2">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spans="4:32" x14ac:dyDescent="0.2">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spans="4:32" x14ac:dyDescent="0.2">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spans="4:32" x14ac:dyDescent="0.2">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spans="4:32" x14ac:dyDescent="0.2">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spans="4:32" x14ac:dyDescent="0.2">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spans="4:32" x14ac:dyDescent="0.2">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spans="4:32" x14ac:dyDescent="0.2">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spans="4:32" x14ac:dyDescent="0.2">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spans="4:32" x14ac:dyDescent="0.2">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spans="4:32" x14ac:dyDescent="0.2">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spans="4:32" x14ac:dyDescent="0.2">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spans="4:32" x14ac:dyDescent="0.2">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spans="4:32" x14ac:dyDescent="0.2">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spans="4:32" x14ac:dyDescent="0.2">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spans="4:32" x14ac:dyDescent="0.2">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spans="4:32" x14ac:dyDescent="0.2">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spans="4:32" x14ac:dyDescent="0.2">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spans="4:32" x14ac:dyDescent="0.2">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spans="4:32" x14ac:dyDescent="0.2">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spans="4:32" x14ac:dyDescent="0.2">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spans="4:32" x14ac:dyDescent="0.2">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spans="4:32" x14ac:dyDescent="0.2">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spans="4:32" x14ac:dyDescent="0.2">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spans="4:32" x14ac:dyDescent="0.2">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spans="4:32" x14ac:dyDescent="0.2">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spans="4:32" x14ac:dyDescent="0.2">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spans="4:32" x14ac:dyDescent="0.2">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spans="4:32" x14ac:dyDescent="0.2">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spans="4:32" x14ac:dyDescent="0.2">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spans="4:32" x14ac:dyDescent="0.2">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spans="4:32" x14ac:dyDescent="0.2">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spans="4:32" x14ac:dyDescent="0.2">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spans="4:32" x14ac:dyDescent="0.2">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spans="4:32" x14ac:dyDescent="0.2">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spans="4:32" x14ac:dyDescent="0.2">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spans="4:32" x14ac:dyDescent="0.2">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spans="4:32" x14ac:dyDescent="0.2">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spans="4:32" x14ac:dyDescent="0.2">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spans="4:32" x14ac:dyDescent="0.2">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spans="4:32" x14ac:dyDescent="0.2">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spans="4:32" x14ac:dyDescent="0.2">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spans="4:32" x14ac:dyDescent="0.2">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spans="4:32" x14ac:dyDescent="0.2">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spans="4:32" x14ac:dyDescent="0.2">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spans="4:32" x14ac:dyDescent="0.2">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spans="4:32" x14ac:dyDescent="0.2">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spans="4:32" x14ac:dyDescent="0.2">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spans="4:32" x14ac:dyDescent="0.2">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spans="4:32" x14ac:dyDescent="0.2">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spans="4:32" x14ac:dyDescent="0.2">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spans="4:32" x14ac:dyDescent="0.2">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spans="4:32" x14ac:dyDescent="0.2">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spans="4:32" x14ac:dyDescent="0.2">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spans="4:32" x14ac:dyDescent="0.2">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spans="4:32" x14ac:dyDescent="0.2">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spans="4:32" x14ac:dyDescent="0.2">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spans="4:32" x14ac:dyDescent="0.2">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spans="4:32" x14ac:dyDescent="0.2">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spans="4:32" x14ac:dyDescent="0.2">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spans="4:32" x14ac:dyDescent="0.2">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spans="4:32" x14ac:dyDescent="0.2">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spans="4:32" x14ac:dyDescent="0.2">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spans="4:32" x14ac:dyDescent="0.2">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spans="4:32" x14ac:dyDescent="0.2">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spans="4:32" x14ac:dyDescent="0.2">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spans="4:32" x14ac:dyDescent="0.2">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spans="4:32" x14ac:dyDescent="0.2">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spans="4:32" x14ac:dyDescent="0.2">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spans="4:32" x14ac:dyDescent="0.2">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spans="4:32" x14ac:dyDescent="0.2">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spans="4:32" x14ac:dyDescent="0.2">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spans="4:32" x14ac:dyDescent="0.2">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spans="4:32" x14ac:dyDescent="0.2">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spans="4:32" x14ac:dyDescent="0.2">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spans="4:32" x14ac:dyDescent="0.2">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spans="4:32" x14ac:dyDescent="0.2">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spans="4:32" x14ac:dyDescent="0.2">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spans="4:32" x14ac:dyDescent="0.2">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spans="4:32" x14ac:dyDescent="0.2">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spans="4:32" x14ac:dyDescent="0.2">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spans="4:32" x14ac:dyDescent="0.2">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spans="4:32" x14ac:dyDescent="0.2">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spans="4:32" x14ac:dyDescent="0.2">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spans="4:32" x14ac:dyDescent="0.2">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spans="4:32" x14ac:dyDescent="0.2">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spans="4:32" x14ac:dyDescent="0.2">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spans="4:32" x14ac:dyDescent="0.2">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spans="4:32" x14ac:dyDescent="0.2">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spans="4:32" x14ac:dyDescent="0.2">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spans="4:32" x14ac:dyDescent="0.2">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spans="4:32" x14ac:dyDescent="0.2">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spans="4:32" x14ac:dyDescent="0.2">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spans="4:32" x14ac:dyDescent="0.2">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spans="4:32" x14ac:dyDescent="0.2">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spans="4:32" x14ac:dyDescent="0.2">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spans="4:32" x14ac:dyDescent="0.2">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spans="4:32" x14ac:dyDescent="0.2">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spans="4:32" x14ac:dyDescent="0.2">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spans="4:32" x14ac:dyDescent="0.2">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spans="4:32" x14ac:dyDescent="0.2">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spans="4:32" x14ac:dyDescent="0.2">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spans="4:32" x14ac:dyDescent="0.2">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spans="4:32" x14ac:dyDescent="0.2">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spans="4:32" x14ac:dyDescent="0.2">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spans="4:32" x14ac:dyDescent="0.2">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spans="4:32" x14ac:dyDescent="0.2">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spans="4:32" x14ac:dyDescent="0.2">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spans="4:32" x14ac:dyDescent="0.2">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spans="4:32" x14ac:dyDescent="0.2">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spans="4:32" x14ac:dyDescent="0.2">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spans="4:32" x14ac:dyDescent="0.2">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spans="4:32" x14ac:dyDescent="0.2">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spans="4:32" x14ac:dyDescent="0.2">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spans="4:32" x14ac:dyDescent="0.2">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spans="4:32" x14ac:dyDescent="0.2">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spans="4:32" x14ac:dyDescent="0.2">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spans="4:32" x14ac:dyDescent="0.2">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spans="4:32" x14ac:dyDescent="0.2">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spans="4:32" x14ac:dyDescent="0.2">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spans="4:32" x14ac:dyDescent="0.2">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spans="4:32" x14ac:dyDescent="0.2">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spans="4:32" x14ac:dyDescent="0.2">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spans="4:32" x14ac:dyDescent="0.2">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spans="4:32" x14ac:dyDescent="0.2">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spans="4:32" x14ac:dyDescent="0.2">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spans="4:32" x14ac:dyDescent="0.2">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spans="4:32" x14ac:dyDescent="0.2">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spans="4:32" x14ac:dyDescent="0.2">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spans="4:32" x14ac:dyDescent="0.2">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spans="4:32" x14ac:dyDescent="0.2">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spans="4:32" x14ac:dyDescent="0.2">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spans="4:32" x14ac:dyDescent="0.2">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spans="4:32" x14ac:dyDescent="0.2">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spans="4:32" x14ac:dyDescent="0.2">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spans="4:32" x14ac:dyDescent="0.2">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spans="4:32" x14ac:dyDescent="0.2">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spans="4:32" x14ac:dyDescent="0.2">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spans="4:32" x14ac:dyDescent="0.2">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spans="4:32" x14ac:dyDescent="0.2">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spans="4:32" x14ac:dyDescent="0.2">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spans="4:32" x14ac:dyDescent="0.2">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spans="4:32" x14ac:dyDescent="0.2">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spans="4:32" x14ac:dyDescent="0.2">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spans="4:32" x14ac:dyDescent="0.2">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spans="4:32" x14ac:dyDescent="0.2">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spans="4:32" x14ac:dyDescent="0.2">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spans="4:32" x14ac:dyDescent="0.2">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spans="4:32" x14ac:dyDescent="0.2">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spans="4:32" x14ac:dyDescent="0.2">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spans="4:32" x14ac:dyDescent="0.2">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spans="4:32" x14ac:dyDescent="0.2">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spans="4:32" x14ac:dyDescent="0.2">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spans="4:32" x14ac:dyDescent="0.2">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spans="4:32" x14ac:dyDescent="0.2">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spans="4:32" x14ac:dyDescent="0.2">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spans="4:32" x14ac:dyDescent="0.2">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spans="4:32" x14ac:dyDescent="0.2">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spans="4:32" x14ac:dyDescent="0.2">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spans="4:32" x14ac:dyDescent="0.2">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spans="4:32" x14ac:dyDescent="0.2">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spans="4:32" x14ac:dyDescent="0.2">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spans="4:32" x14ac:dyDescent="0.2">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spans="4:32" x14ac:dyDescent="0.2">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4:32" x14ac:dyDescent="0.2">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spans="4:32" x14ac:dyDescent="0.2">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spans="4:32" x14ac:dyDescent="0.2">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spans="4:32" x14ac:dyDescent="0.2">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spans="4:32" x14ac:dyDescent="0.2">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spans="4:32" x14ac:dyDescent="0.2">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spans="4:32" x14ac:dyDescent="0.2">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spans="4:32" x14ac:dyDescent="0.2">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spans="4:32" x14ac:dyDescent="0.2">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spans="4:32" x14ac:dyDescent="0.2">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4:32" x14ac:dyDescent="0.2">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4:32" x14ac:dyDescent="0.2">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spans="4:32" x14ac:dyDescent="0.2">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spans="4:32" x14ac:dyDescent="0.2">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spans="4:32" x14ac:dyDescent="0.2">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spans="4:32" x14ac:dyDescent="0.2">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spans="4:32" x14ac:dyDescent="0.2">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spans="4:32" x14ac:dyDescent="0.2">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spans="4:32" x14ac:dyDescent="0.2">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spans="4:32" x14ac:dyDescent="0.2">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spans="4:32" x14ac:dyDescent="0.2">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spans="4:32" x14ac:dyDescent="0.2">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spans="4:32" x14ac:dyDescent="0.2">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spans="4:32" x14ac:dyDescent="0.2">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spans="4:32" x14ac:dyDescent="0.2">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spans="4:32" x14ac:dyDescent="0.2">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spans="4:32" x14ac:dyDescent="0.2">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spans="4:32" x14ac:dyDescent="0.2">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spans="4:32" x14ac:dyDescent="0.2">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spans="4:32" x14ac:dyDescent="0.2">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spans="4:32" x14ac:dyDescent="0.2">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spans="4:32" x14ac:dyDescent="0.2">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spans="4:32" x14ac:dyDescent="0.2">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spans="4:32" x14ac:dyDescent="0.2">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spans="4:32" x14ac:dyDescent="0.2">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spans="4:32" x14ac:dyDescent="0.2">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spans="4:32" x14ac:dyDescent="0.2">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spans="4:32" x14ac:dyDescent="0.2">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spans="4:32" x14ac:dyDescent="0.2">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spans="4:32" x14ac:dyDescent="0.2">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spans="4:32" x14ac:dyDescent="0.2">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spans="4:32" x14ac:dyDescent="0.2">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spans="4:32" x14ac:dyDescent="0.2">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spans="4:32" x14ac:dyDescent="0.2">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spans="4:32" x14ac:dyDescent="0.2">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spans="4:32" x14ac:dyDescent="0.2">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spans="4:32" x14ac:dyDescent="0.2">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spans="4:32" x14ac:dyDescent="0.2">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spans="4:32" x14ac:dyDescent="0.2">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spans="4:32" x14ac:dyDescent="0.2">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spans="4:32" x14ac:dyDescent="0.2">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spans="4:32" x14ac:dyDescent="0.2">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spans="4:32" x14ac:dyDescent="0.2">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spans="4:32" x14ac:dyDescent="0.2">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spans="4:32" x14ac:dyDescent="0.2">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spans="4:32" x14ac:dyDescent="0.2">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spans="4:32" x14ac:dyDescent="0.2">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spans="4:32" x14ac:dyDescent="0.2">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spans="4:32" x14ac:dyDescent="0.2">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spans="4:32" x14ac:dyDescent="0.2">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spans="4:32" x14ac:dyDescent="0.2">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spans="4:32" x14ac:dyDescent="0.2">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spans="4:32" x14ac:dyDescent="0.2">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spans="4:32" x14ac:dyDescent="0.2">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spans="4:32" x14ac:dyDescent="0.2">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spans="4:32" x14ac:dyDescent="0.2">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spans="4:32" x14ac:dyDescent="0.2">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spans="4:32" x14ac:dyDescent="0.2">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spans="4:32" x14ac:dyDescent="0.2">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spans="4:32" x14ac:dyDescent="0.2">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spans="4:32" x14ac:dyDescent="0.2">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spans="4:32" x14ac:dyDescent="0.2">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spans="4:32" x14ac:dyDescent="0.2">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spans="4:32" x14ac:dyDescent="0.2">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spans="4:32" x14ac:dyDescent="0.2">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spans="4:32" x14ac:dyDescent="0.2">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spans="4:32" x14ac:dyDescent="0.2">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spans="4:32" x14ac:dyDescent="0.2">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spans="4:32" x14ac:dyDescent="0.2">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spans="4:32" x14ac:dyDescent="0.2">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spans="4:32" x14ac:dyDescent="0.2">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spans="4:32" x14ac:dyDescent="0.2">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spans="4:32" x14ac:dyDescent="0.2">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spans="4:32" x14ac:dyDescent="0.2">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spans="4:32" x14ac:dyDescent="0.2">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spans="4:32" x14ac:dyDescent="0.2">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spans="4:32" x14ac:dyDescent="0.2">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spans="4:32" x14ac:dyDescent="0.2">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spans="4:32" x14ac:dyDescent="0.2">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spans="4:32" x14ac:dyDescent="0.2">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spans="4:32" x14ac:dyDescent="0.2">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spans="4:32" x14ac:dyDescent="0.2">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spans="4:32" x14ac:dyDescent="0.2">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spans="4:32" x14ac:dyDescent="0.2">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spans="4:32" x14ac:dyDescent="0.2">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spans="4:32" x14ac:dyDescent="0.2">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spans="4:32" x14ac:dyDescent="0.2">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spans="4:32" x14ac:dyDescent="0.2">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spans="4:32" x14ac:dyDescent="0.2">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spans="4:32" x14ac:dyDescent="0.2">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spans="4:32" x14ac:dyDescent="0.2">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spans="4:32" x14ac:dyDescent="0.2">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spans="4:32" x14ac:dyDescent="0.2">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spans="4:32" x14ac:dyDescent="0.2">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spans="4:32" x14ac:dyDescent="0.2">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spans="4:32" x14ac:dyDescent="0.2">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spans="4:32" x14ac:dyDescent="0.2">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spans="4:32" x14ac:dyDescent="0.2">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spans="4:32" x14ac:dyDescent="0.2">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spans="4:32" x14ac:dyDescent="0.2">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spans="4:32" x14ac:dyDescent="0.2">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spans="4:32" x14ac:dyDescent="0.2">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spans="4:32" x14ac:dyDescent="0.2">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spans="4:32" x14ac:dyDescent="0.2">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spans="4:32" x14ac:dyDescent="0.2">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spans="4:32" x14ac:dyDescent="0.2">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spans="4:32" x14ac:dyDescent="0.2">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spans="4:32" x14ac:dyDescent="0.2">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spans="4:32" x14ac:dyDescent="0.2">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spans="4:32" x14ac:dyDescent="0.2">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spans="4:32" x14ac:dyDescent="0.2">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spans="4:32" x14ac:dyDescent="0.2">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spans="4:32" x14ac:dyDescent="0.2">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spans="4:32" x14ac:dyDescent="0.2">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spans="4:32" x14ac:dyDescent="0.2">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spans="4:32" x14ac:dyDescent="0.2">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spans="4:32" x14ac:dyDescent="0.2">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spans="4:32" x14ac:dyDescent="0.2">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spans="4:32" x14ac:dyDescent="0.2">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spans="4:32" x14ac:dyDescent="0.2">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spans="4:32" x14ac:dyDescent="0.2">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spans="4:32" x14ac:dyDescent="0.2">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spans="4:32" x14ac:dyDescent="0.2">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spans="4:32" x14ac:dyDescent="0.2">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spans="4:32" x14ac:dyDescent="0.2">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spans="4:32" x14ac:dyDescent="0.2">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spans="4:32" x14ac:dyDescent="0.2">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spans="4:32" x14ac:dyDescent="0.2">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row r="638" spans="4:32" x14ac:dyDescent="0.2">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row>
    <row r="639" spans="4:32" x14ac:dyDescent="0.2">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row>
    <row r="640" spans="4:32" x14ac:dyDescent="0.2">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row>
    <row r="641" spans="4:32" x14ac:dyDescent="0.2">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row>
    <row r="642" spans="4:32" x14ac:dyDescent="0.2">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row>
    <row r="643" spans="4:32" x14ac:dyDescent="0.2">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row>
    <row r="644" spans="4:32" x14ac:dyDescent="0.2">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row>
    <row r="645" spans="4:32" x14ac:dyDescent="0.2">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row>
    <row r="646" spans="4:32" x14ac:dyDescent="0.2">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row>
    <row r="647" spans="4:32" x14ac:dyDescent="0.2">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row>
    <row r="648" spans="4:32" x14ac:dyDescent="0.2">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row>
    <row r="649" spans="4:32" x14ac:dyDescent="0.2">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row>
    <row r="650" spans="4:32" x14ac:dyDescent="0.2">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row>
    <row r="651" spans="4:32" x14ac:dyDescent="0.2">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row>
    <row r="652" spans="4:32" x14ac:dyDescent="0.2">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row>
    <row r="653" spans="4:32" x14ac:dyDescent="0.2">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row>
    <row r="654" spans="4:32" x14ac:dyDescent="0.2">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row>
    <row r="655" spans="4:32" x14ac:dyDescent="0.2">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row>
    <row r="656" spans="4:32" x14ac:dyDescent="0.2">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row>
    <row r="657" spans="4:32" x14ac:dyDescent="0.2">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row>
    <row r="658" spans="4:32" x14ac:dyDescent="0.2">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row>
    <row r="659" spans="4:32" x14ac:dyDescent="0.2">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row>
    <row r="660" spans="4:32" x14ac:dyDescent="0.2">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row>
    <row r="661" spans="4:32" x14ac:dyDescent="0.2">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row>
    <row r="662" spans="4:32" x14ac:dyDescent="0.2">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row>
    <row r="663" spans="4:32" x14ac:dyDescent="0.2">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row>
    <row r="664" spans="4:32" x14ac:dyDescent="0.2">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row>
    <row r="665" spans="4:32" x14ac:dyDescent="0.2">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row>
    <row r="666" spans="4:32" x14ac:dyDescent="0.2">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row>
    <row r="667" spans="4:32" x14ac:dyDescent="0.2">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row>
    <row r="668" spans="4:32" x14ac:dyDescent="0.2">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row>
    <row r="669" spans="4:32" x14ac:dyDescent="0.2">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row>
    <row r="670" spans="4:32" x14ac:dyDescent="0.2">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row>
    <row r="671" spans="4:32" x14ac:dyDescent="0.2">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row>
    <row r="672" spans="4:32" x14ac:dyDescent="0.2">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row>
    <row r="673" spans="4:32" x14ac:dyDescent="0.2">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row>
    <row r="674" spans="4:32" x14ac:dyDescent="0.2">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row>
    <row r="675" spans="4:32" x14ac:dyDescent="0.2">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row>
    <row r="676" spans="4:32" x14ac:dyDescent="0.2">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row>
    <row r="677" spans="4:32" x14ac:dyDescent="0.2">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row>
    <row r="678" spans="4:32" x14ac:dyDescent="0.2">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row>
    <row r="679" spans="4:32" x14ac:dyDescent="0.2">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row>
    <row r="680" spans="4:32" x14ac:dyDescent="0.2">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row>
    <row r="681" spans="4:32" x14ac:dyDescent="0.2">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row>
    <row r="682" spans="4:32" x14ac:dyDescent="0.2">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row>
    <row r="683" spans="4:32" x14ac:dyDescent="0.2">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row>
    <row r="684" spans="4:32" x14ac:dyDescent="0.2">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row>
    <row r="685" spans="4:32" x14ac:dyDescent="0.2">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row>
    <row r="686" spans="4:32" x14ac:dyDescent="0.2">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row>
    <row r="687" spans="4:32" x14ac:dyDescent="0.2">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row>
    <row r="688" spans="4:32" x14ac:dyDescent="0.2">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row>
    <row r="689" spans="4:32" x14ac:dyDescent="0.2">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row>
    <row r="690" spans="4:32" x14ac:dyDescent="0.2">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row>
    <row r="691" spans="4:32" x14ac:dyDescent="0.2">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row>
    <row r="692" spans="4:32" x14ac:dyDescent="0.2">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row>
    <row r="693" spans="4:32" x14ac:dyDescent="0.2">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row>
    <row r="694" spans="4:32" x14ac:dyDescent="0.2">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row>
    <row r="695" spans="4:32" x14ac:dyDescent="0.2">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row>
    <row r="696" spans="4:32" x14ac:dyDescent="0.2">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row>
    <row r="697" spans="4:32" x14ac:dyDescent="0.2">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row>
    <row r="698" spans="4:32" x14ac:dyDescent="0.2">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row>
    <row r="699" spans="4:32" x14ac:dyDescent="0.2">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row>
    <row r="700" spans="4:32" x14ac:dyDescent="0.2">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row>
    <row r="701" spans="4:32" x14ac:dyDescent="0.2">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row>
    <row r="702" spans="4:32" x14ac:dyDescent="0.2">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row>
    <row r="703" spans="4:32" x14ac:dyDescent="0.2">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row>
    <row r="704" spans="4:32" x14ac:dyDescent="0.2">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row>
    <row r="705" spans="4:32" x14ac:dyDescent="0.2">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row>
    <row r="706" spans="4:32" x14ac:dyDescent="0.2">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row>
    <row r="707" spans="4:32" x14ac:dyDescent="0.2">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row>
    <row r="708" spans="4:32" x14ac:dyDescent="0.2">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row>
    <row r="709" spans="4:32" x14ac:dyDescent="0.2">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row>
    <row r="710" spans="4:32" x14ac:dyDescent="0.2">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row>
    <row r="711" spans="4:32" x14ac:dyDescent="0.2">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spans="4:32" x14ac:dyDescent="0.2">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row>
    <row r="713" spans="4:32" x14ac:dyDescent="0.2">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row>
    <row r="714" spans="4:32" x14ac:dyDescent="0.2">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row>
    <row r="715" spans="4:32" x14ac:dyDescent="0.2">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row>
    <row r="716" spans="4:32" x14ac:dyDescent="0.2">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row>
    <row r="717" spans="4:32" x14ac:dyDescent="0.2">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row>
    <row r="718" spans="4:32" x14ac:dyDescent="0.2">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row>
    <row r="719" spans="4:32" x14ac:dyDescent="0.2">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row>
    <row r="720" spans="4:32" x14ac:dyDescent="0.2">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row>
    <row r="721" spans="4:32" x14ac:dyDescent="0.2">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row>
    <row r="722" spans="4:32" x14ac:dyDescent="0.2">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row>
    <row r="723" spans="4:32" x14ac:dyDescent="0.2">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row>
    <row r="724" spans="4:32" x14ac:dyDescent="0.2">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row>
    <row r="725" spans="4:32" x14ac:dyDescent="0.2">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row>
    <row r="726" spans="4:32" x14ac:dyDescent="0.2">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row>
    <row r="727" spans="4:32" x14ac:dyDescent="0.2">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row>
    <row r="728" spans="4:32" x14ac:dyDescent="0.2">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row>
    <row r="729" spans="4:32" x14ac:dyDescent="0.2">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row>
    <row r="730" spans="4:32" x14ac:dyDescent="0.2">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row>
    <row r="731" spans="4:32" x14ac:dyDescent="0.2">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row>
    <row r="732" spans="4:32" x14ac:dyDescent="0.2">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row>
    <row r="733" spans="4:32" x14ac:dyDescent="0.2">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row>
    <row r="734" spans="4:32" x14ac:dyDescent="0.2">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row>
    <row r="735" spans="4:32" x14ac:dyDescent="0.2">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row>
    <row r="736" spans="4:32" x14ac:dyDescent="0.2">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row>
    <row r="737" spans="4:32" x14ac:dyDescent="0.2">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row>
    <row r="738" spans="4:32" x14ac:dyDescent="0.2">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row>
    <row r="739" spans="4:32" x14ac:dyDescent="0.2">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row>
    <row r="740" spans="4:32" x14ac:dyDescent="0.2">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row>
    <row r="741" spans="4:32" x14ac:dyDescent="0.2">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row>
    <row r="742" spans="4:32" x14ac:dyDescent="0.2">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row>
    <row r="743" spans="4:32" x14ac:dyDescent="0.2">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row>
    <row r="744" spans="4:32" x14ac:dyDescent="0.2">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row>
    <row r="745" spans="4:32" x14ac:dyDescent="0.2">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row>
    <row r="746" spans="4:32" x14ac:dyDescent="0.2">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row>
    <row r="747" spans="4:32" x14ac:dyDescent="0.2">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row>
    <row r="748" spans="4:32" x14ac:dyDescent="0.2">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row>
    <row r="749" spans="4:32" x14ac:dyDescent="0.2">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row>
    <row r="750" spans="4:32" x14ac:dyDescent="0.2">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row>
    <row r="751" spans="4:32" x14ac:dyDescent="0.2">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row>
    <row r="752" spans="4:32" x14ac:dyDescent="0.2">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row>
    <row r="753" spans="4:32" x14ac:dyDescent="0.2">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row>
    <row r="754" spans="4:32" x14ac:dyDescent="0.2">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row>
    <row r="755" spans="4:32" x14ac:dyDescent="0.2">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row>
    <row r="756" spans="4:32" x14ac:dyDescent="0.2">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row>
    <row r="757" spans="4:32" x14ac:dyDescent="0.2">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row>
    <row r="758" spans="4:32" x14ac:dyDescent="0.2">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row>
    <row r="759" spans="4:32" x14ac:dyDescent="0.2">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row>
    <row r="760" spans="4:32" x14ac:dyDescent="0.2">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row>
    <row r="761" spans="4:32" x14ac:dyDescent="0.2">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row>
    <row r="762" spans="4:32" x14ac:dyDescent="0.2">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row>
    <row r="763" spans="4:32" x14ac:dyDescent="0.2">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row>
    <row r="764" spans="4:32" x14ac:dyDescent="0.2">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row>
    <row r="765" spans="4:32" x14ac:dyDescent="0.2">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row>
    <row r="766" spans="4:32" x14ac:dyDescent="0.2">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row>
    <row r="767" spans="4:32" x14ac:dyDescent="0.2">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row>
    <row r="768" spans="4:32" x14ac:dyDescent="0.2">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row>
    <row r="769" spans="4:32" x14ac:dyDescent="0.2">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row>
    <row r="770" spans="4:32" x14ac:dyDescent="0.2">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row>
    <row r="771" spans="4:32" x14ac:dyDescent="0.2">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row>
    <row r="772" spans="4:32" x14ac:dyDescent="0.2">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row>
    <row r="773" spans="4:32" x14ac:dyDescent="0.2">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row>
    <row r="774" spans="4:32" x14ac:dyDescent="0.2">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row>
    <row r="775" spans="4:32" x14ac:dyDescent="0.2">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row>
    <row r="776" spans="4:32" x14ac:dyDescent="0.2">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row>
    <row r="777" spans="4:32" x14ac:dyDescent="0.2">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row>
    <row r="778" spans="4:32" x14ac:dyDescent="0.2">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row>
    <row r="779" spans="4:32" x14ac:dyDescent="0.2">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row>
    <row r="780" spans="4:32" x14ac:dyDescent="0.2">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row>
    <row r="781" spans="4:32" x14ac:dyDescent="0.2">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row>
    <row r="782" spans="4:32" x14ac:dyDescent="0.2">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row>
    <row r="783" spans="4:32" x14ac:dyDescent="0.2">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row>
    <row r="784" spans="4:32" x14ac:dyDescent="0.2">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row>
    <row r="785" spans="4:32" x14ac:dyDescent="0.2">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row>
    <row r="786" spans="4:32" x14ac:dyDescent="0.2">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row>
    <row r="787" spans="4:32" x14ac:dyDescent="0.2">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row>
    <row r="788" spans="4:32" x14ac:dyDescent="0.2">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row>
    <row r="789" spans="4:32" x14ac:dyDescent="0.2">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row>
    <row r="790" spans="4:32" x14ac:dyDescent="0.2">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row>
    <row r="791" spans="4:32" x14ac:dyDescent="0.2">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row>
    <row r="792" spans="4:32" x14ac:dyDescent="0.2">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row>
    <row r="793" spans="4:32" x14ac:dyDescent="0.2">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row>
    <row r="794" spans="4:32" x14ac:dyDescent="0.2">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row>
    <row r="795" spans="4:32" x14ac:dyDescent="0.2">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row>
    <row r="796" spans="4:32" x14ac:dyDescent="0.2">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row>
    <row r="797" spans="4:32" x14ac:dyDescent="0.2">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row>
    <row r="798" spans="4:32" x14ac:dyDescent="0.2">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row>
    <row r="799" spans="4:32" x14ac:dyDescent="0.2">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row>
    <row r="800" spans="4:32" x14ac:dyDescent="0.2">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row>
    <row r="801" spans="4:32" x14ac:dyDescent="0.2">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row>
    <row r="802" spans="4:32" x14ac:dyDescent="0.2">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row>
    <row r="803" spans="4:32" x14ac:dyDescent="0.2">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row>
    <row r="804" spans="4:32" x14ac:dyDescent="0.2">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row>
    <row r="805" spans="4:32" x14ac:dyDescent="0.2">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row>
    <row r="806" spans="4:32" x14ac:dyDescent="0.2">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row>
    <row r="807" spans="4:32" x14ac:dyDescent="0.2">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row>
    <row r="808" spans="4:32" x14ac:dyDescent="0.2">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row>
    <row r="809" spans="4:32" x14ac:dyDescent="0.2">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row>
    <row r="810" spans="4:32" x14ac:dyDescent="0.2">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row>
    <row r="811" spans="4:32" x14ac:dyDescent="0.2">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row>
    <row r="812" spans="4:32" x14ac:dyDescent="0.2">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row>
    <row r="813" spans="4:32" x14ac:dyDescent="0.2">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row>
    <row r="814" spans="4:32" x14ac:dyDescent="0.2">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row>
    <row r="815" spans="4:32" x14ac:dyDescent="0.2">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row>
    <row r="816" spans="4:32" x14ac:dyDescent="0.2">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row>
    <row r="817" spans="4:32" x14ac:dyDescent="0.2">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row>
    <row r="818" spans="4:32" x14ac:dyDescent="0.2">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row>
    <row r="819" spans="4:32" x14ac:dyDescent="0.2">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row>
    <row r="820" spans="4:32" x14ac:dyDescent="0.2">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row>
    <row r="821" spans="4:32" x14ac:dyDescent="0.2">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row>
    <row r="822" spans="4:32" x14ac:dyDescent="0.2">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row>
    <row r="823" spans="4:32" x14ac:dyDescent="0.2">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row>
    <row r="824" spans="4:32" x14ac:dyDescent="0.2">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row>
    <row r="825" spans="4:32" x14ac:dyDescent="0.2">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row>
    <row r="826" spans="4:32" x14ac:dyDescent="0.2">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row>
    <row r="827" spans="4:32" x14ac:dyDescent="0.2">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row>
    <row r="828" spans="4:32" x14ac:dyDescent="0.2">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row>
    <row r="829" spans="4:32" x14ac:dyDescent="0.2">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row>
    <row r="830" spans="4:32" x14ac:dyDescent="0.2">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row>
    <row r="831" spans="4:32" x14ac:dyDescent="0.2">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row>
    <row r="832" spans="4:32" x14ac:dyDescent="0.2">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row>
    <row r="833" spans="4:32" x14ac:dyDescent="0.2">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row>
    <row r="834" spans="4:32" x14ac:dyDescent="0.2">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row>
    <row r="835" spans="4:32" x14ac:dyDescent="0.2">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row>
    <row r="836" spans="4:32" x14ac:dyDescent="0.2">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row>
    <row r="837" spans="4:32" x14ac:dyDescent="0.2">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row>
    <row r="838" spans="4:32" x14ac:dyDescent="0.2">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row>
    <row r="839" spans="4:32" x14ac:dyDescent="0.2">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row>
    <row r="840" spans="4:32" x14ac:dyDescent="0.2">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row>
    <row r="841" spans="4:32" x14ac:dyDescent="0.2">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row>
    <row r="842" spans="4:32" x14ac:dyDescent="0.2">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row>
    <row r="843" spans="4:32" x14ac:dyDescent="0.2">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row>
    <row r="844" spans="4:32" x14ac:dyDescent="0.2">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row>
    <row r="845" spans="4:32" x14ac:dyDescent="0.2">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row>
    <row r="846" spans="4:32" x14ac:dyDescent="0.2">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row>
    <row r="847" spans="4:32" x14ac:dyDescent="0.2">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row>
    <row r="848" spans="4:32" x14ac:dyDescent="0.2">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row>
    <row r="849" spans="4:32" x14ac:dyDescent="0.2">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row>
    <row r="850" spans="4:32" x14ac:dyDescent="0.2">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row>
    <row r="851" spans="4:32" x14ac:dyDescent="0.2">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row>
    <row r="852" spans="4:32" x14ac:dyDescent="0.2">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row>
    <row r="853" spans="4:32" x14ac:dyDescent="0.2">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row>
    <row r="854" spans="4:32" x14ac:dyDescent="0.2">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row>
    <row r="855" spans="4:32" x14ac:dyDescent="0.2">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row>
    <row r="856" spans="4:32" x14ac:dyDescent="0.2">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row>
    <row r="857" spans="4:32" x14ac:dyDescent="0.2">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row>
    <row r="858" spans="4:32" x14ac:dyDescent="0.2">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row>
    <row r="859" spans="4:32" x14ac:dyDescent="0.2">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row>
    <row r="860" spans="4:32" x14ac:dyDescent="0.2">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row>
    <row r="861" spans="4:32" x14ac:dyDescent="0.2">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row>
    <row r="862" spans="4:32" x14ac:dyDescent="0.2">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row>
    <row r="863" spans="4:32" x14ac:dyDescent="0.2">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row>
    <row r="864" spans="4:32" x14ac:dyDescent="0.2">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row>
    <row r="865" spans="4:32" x14ac:dyDescent="0.2">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row>
    <row r="866" spans="4:32" x14ac:dyDescent="0.2">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row>
    <row r="867" spans="4:32" x14ac:dyDescent="0.2">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row>
    <row r="868" spans="4:32" x14ac:dyDescent="0.2">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row>
    <row r="869" spans="4:32" x14ac:dyDescent="0.2">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row>
    <row r="870" spans="4:32" x14ac:dyDescent="0.2">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row>
    <row r="871" spans="4:32" x14ac:dyDescent="0.2">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row>
    <row r="872" spans="4:32" x14ac:dyDescent="0.2">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row>
    <row r="873" spans="4:32" x14ac:dyDescent="0.2">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row>
    <row r="874" spans="4:32" x14ac:dyDescent="0.2">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row>
    <row r="875" spans="4:32" x14ac:dyDescent="0.2">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row>
    <row r="876" spans="4:32" x14ac:dyDescent="0.2">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row>
    <row r="877" spans="4:32" x14ac:dyDescent="0.2">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row>
    <row r="878" spans="4:32" x14ac:dyDescent="0.2">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row>
    <row r="879" spans="4:32" x14ac:dyDescent="0.2">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row>
    <row r="880" spans="4:32" x14ac:dyDescent="0.2">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row>
    <row r="881" spans="4:32" x14ac:dyDescent="0.2">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row>
    <row r="882" spans="4:32" x14ac:dyDescent="0.2">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row>
    <row r="883" spans="4:32" x14ac:dyDescent="0.2">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row>
    <row r="884" spans="4:32" x14ac:dyDescent="0.2">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row>
    <row r="885" spans="4:32" x14ac:dyDescent="0.2">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row>
    <row r="886" spans="4:32" x14ac:dyDescent="0.2">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spans="4:32" x14ac:dyDescent="0.2">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row>
    <row r="888" spans="4:32" x14ac:dyDescent="0.2">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row>
    <row r="889" spans="4:32" x14ac:dyDescent="0.2">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row>
    <row r="890" spans="4:32" x14ac:dyDescent="0.2">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row>
    <row r="891" spans="4:32" x14ac:dyDescent="0.2">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row>
    <row r="892" spans="4:32" x14ac:dyDescent="0.2">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row>
    <row r="893" spans="4:32" x14ac:dyDescent="0.2">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row>
    <row r="894" spans="4:32" x14ac:dyDescent="0.2">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row>
    <row r="895" spans="4:32" x14ac:dyDescent="0.2">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row>
    <row r="896" spans="4:32" x14ac:dyDescent="0.2">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row>
    <row r="897" spans="4:32" x14ac:dyDescent="0.2">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row>
    <row r="898" spans="4:32" x14ac:dyDescent="0.2">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row>
    <row r="899" spans="4:32" x14ac:dyDescent="0.2">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row>
    <row r="900" spans="4:32" x14ac:dyDescent="0.2">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row>
    <row r="901" spans="4:32" x14ac:dyDescent="0.2">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row>
    <row r="902" spans="4:32" x14ac:dyDescent="0.2">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row>
    <row r="903" spans="4:32" x14ac:dyDescent="0.2">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row>
    <row r="904" spans="4:32" x14ac:dyDescent="0.2">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row>
    <row r="905" spans="4:32" x14ac:dyDescent="0.2">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row>
    <row r="906" spans="4:32" x14ac:dyDescent="0.2">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row>
    <row r="907" spans="4:32" x14ac:dyDescent="0.2">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row>
    <row r="908" spans="4:32" x14ac:dyDescent="0.2">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row>
    <row r="909" spans="4:32" x14ac:dyDescent="0.2">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row>
    <row r="910" spans="4:32" x14ac:dyDescent="0.2">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row>
    <row r="911" spans="4:32" x14ac:dyDescent="0.2">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row>
    <row r="912" spans="4:32" x14ac:dyDescent="0.2">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row>
    <row r="913" spans="4:32" x14ac:dyDescent="0.2">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row>
    <row r="914" spans="4:32" x14ac:dyDescent="0.2">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row>
    <row r="915" spans="4:32" x14ac:dyDescent="0.2">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row>
    <row r="916" spans="4:32" x14ac:dyDescent="0.2">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row>
    <row r="917" spans="4:32" x14ac:dyDescent="0.2">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row>
    <row r="918" spans="4:32" x14ac:dyDescent="0.2">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row>
    <row r="919" spans="4:32" x14ac:dyDescent="0.2">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row>
    <row r="920" spans="4:32" x14ac:dyDescent="0.2">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row>
    <row r="921" spans="4:32" x14ac:dyDescent="0.2">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row>
    <row r="922" spans="4:32" x14ac:dyDescent="0.2">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row>
    <row r="923" spans="4:32" x14ac:dyDescent="0.2">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row>
    <row r="924" spans="4:32" x14ac:dyDescent="0.2">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row>
    <row r="925" spans="4:32" x14ac:dyDescent="0.2">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row>
    <row r="926" spans="4:32" x14ac:dyDescent="0.2">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row>
    <row r="927" spans="4:32" x14ac:dyDescent="0.2">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row>
    <row r="928" spans="4:32" x14ac:dyDescent="0.2">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row>
    <row r="929" spans="4:32" x14ac:dyDescent="0.2">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row>
    <row r="930" spans="4:32" x14ac:dyDescent="0.2">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row>
    <row r="931" spans="4:32" x14ac:dyDescent="0.2">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row>
    <row r="932" spans="4:32" x14ac:dyDescent="0.2">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row>
    <row r="933" spans="4:32" x14ac:dyDescent="0.2">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row>
    <row r="934" spans="4:32" x14ac:dyDescent="0.2">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row>
    <row r="935" spans="4:32" x14ac:dyDescent="0.2">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row>
    <row r="936" spans="4:32" x14ac:dyDescent="0.2">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row>
    <row r="937" spans="4:32" x14ac:dyDescent="0.2">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row>
    <row r="938" spans="4:32" x14ac:dyDescent="0.2">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row>
    <row r="939" spans="4:32" x14ac:dyDescent="0.2">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row>
    <row r="940" spans="4:32" x14ac:dyDescent="0.2">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row>
    <row r="941" spans="4:32" x14ac:dyDescent="0.2">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row>
    <row r="942" spans="4:32" x14ac:dyDescent="0.2">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row>
    <row r="943" spans="4:32" x14ac:dyDescent="0.2">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row>
    <row r="944" spans="4:32" x14ac:dyDescent="0.2">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row>
    <row r="945" spans="4:32" x14ac:dyDescent="0.2">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row>
    <row r="946" spans="4:32" x14ac:dyDescent="0.2">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row>
    <row r="947" spans="4:32" x14ac:dyDescent="0.2">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row>
    <row r="948" spans="4:32" x14ac:dyDescent="0.2">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row>
    <row r="949" spans="4:32" x14ac:dyDescent="0.2">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row>
    <row r="950" spans="4:32" x14ac:dyDescent="0.2">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row>
    <row r="951" spans="4:32" x14ac:dyDescent="0.2">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row>
    <row r="952" spans="4:32" x14ac:dyDescent="0.2">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row>
    <row r="953" spans="4:32" x14ac:dyDescent="0.2">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row>
    <row r="954" spans="4:32" x14ac:dyDescent="0.2">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row>
    <row r="955" spans="4:32" x14ac:dyDescent="0.2">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row>
    <row r="956" spans="4:32" x14ac:dyDescent="0.2">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row>
    <row r="957" spans="4:32" x14ac:dyDescent="0.2">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row>
    <row r="958" spans="4:32" x14ac:dyDescent="0.2">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row>
    <row r="959" spans="4:32" x14ac:dyDescent="0.2">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row>
    <row r="960" spans="4:32" x14ac:dyDescent="0.2">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row>
    <row r="961" spans="4:32" x14ac:dyDescent="0.2">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row>
    <row r="962" spans="4:32" x14ac:dyDescent="0.2">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row>
    <row r="963" spans="4:32" x14ac:dyDescent="0.2">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row>
    <row r="964" spans="4:32" x14ac:dyDescent="0.2">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row>
    <row r="965" spans="4:32" x14ac:dyDescent="0.2">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row>
    <row r="966" spans="4:32" x14ac:dyDescent="0.2">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row>
    <row r="967" spans="4:32" x14ac:dyDescent="0.2">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row>
    <row r="968" spans="4:32" x14ac:dyDescent="0.2">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row>
    <row r="969" spans="4:32" x14ac:dyDescent="0.2">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row>
    <row r="970" spans="4:32" x14ac:dyDescent="0.2">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row>
    <row r="971" spans="4:32" x14ac:dyDescent="0.2">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row>
    <row r="972" spans="4:32" x14ac:dyDescent="0.2">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row>
    <row r="973" spans="4:32" x14ac:dyDescent="0.2">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row>
    <row r="974" spans="4:32" x14ac:dyDescent="0.2">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row>
    <row r="975" spans="4:32" x14ac:dyDescent="0.2">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row>
    <row r="976" spans="4:32" x14ac:dyDescent="0.2">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row>
    <row r="977" spans="4:32" x14ac:dyDescent="0.2">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row>
    <row r="978" spans="4:32" x14ac:dyDescent="0.2">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row>
    <row r="979" spans="4:32" x14ac:dyDescent="0.2">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row>
    <row r="980" spans="4:32" x14ac:dyDescent="0.2">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row>
    <row r="981" spans="4:32" x14ac:dyDescent="0.2">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row>
    <row r="982" spans="4:32" x14ac:dyDescent="0.2">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row>
    <row r="983" spans="4:32" x14ac:dyDescent="0.2">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row>
    <row r="984" spans="4:32" x14ac:dyDescent="0.2">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row>
    <row r="985" spans="4:32" x14ac:dyDescent="0.2">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row>
    <row r="986" spans="4:32" x14ac:dyDescent="0.2">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row>
    <row r="987" spans="4:32" x14ac:dyDescent="0.2">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row>
    <row r="988" spans="4:32" x14ac:dyDescent="0.2">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row>
    <row r="989" spans="4:32" x14ac:dyDescent="0.2">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row>
    <row r="990" spans="4:32" x14ac:dyDescent="0.2">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row>
    <row r="991" spans="4:32" x14ac:dyDescent="0.2">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row>
    <row r="992" spans="4:32" x14ac:dyDescent="0.2">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row>
    <row r="993" spans="4:32" x14ac:dyDescent="0.2">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row>
    <row r="994" spans="4:32" x14ac:dyDescent="0.2">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row>
    <row r="995" spans="4:32" x14ac:dyDescent="0.2">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row>
    <row r="996" spans="4:32" x14ac:dyDescent="0.2">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row>
    <row r="997" spans="4:32" x14ac:dyDescent="0.2">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c r="AE997" s="31"/>
      <c r="AF997" s="31"/>
    </row>
    <row r="998" spans="4:32" x14ac:dyDescent="0.2">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c r="AE998" s="31"/>
      <c r="AF998" s="31"/>
    </row>
    <row r="999" spans="4:32" x14ac:dyDescent="0.2">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c r="AE999" s="31"/>
      <c r="AF999" s="31"/>
    </row>
    <row r="1000" spans="4:32" x14ac:dyDescent="0.2">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c r="AE1000" s="31"/>
      <c r="AF1000" s="31"/>
    </row>
    <row r="1001" spans="4:32" x14ac:dyDescent="0.2">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c r="AA1001" s="31"/>
      <c r="AB1001" s="31"/>
      <c r="AC1001" s="31"/>
      <c r="AD1001" s="31"/>
      <c r="AE1001" s="31"/>
      <c r="AF1001" s="31"/>
    </row>
    <row r="1002" spans="4:32" x14ac:dyDescent="0.2">
      <c r="D1002" s="31"/>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c r="AA1002" s="31"/>
      <c r="AB1002" s="31"/>
      <c r="AC1002" s="31"/>
      <c r="AD1002" s="31"/>
      <c r="AE1002" s="31"/>
      <c r="AF1002" s="31"/>
    </row>
    <row r="1003" spans="4:32" x14ac:dyDescent="0.2">
      <c r="D1003" s="31"/>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c r="AA1003" s="31"/>
      <c r="AB1003" s="31"/>
      <c r="AC1003" s="31"/>
      <c r="AD1003" s="31"/>
      <c r="AE1003" s="31"/>
      <c r="AF1003" s="31"/>
    </row>
    <row r="1004" spans="4:32" x14ac:dyDescent="0.2">
      <c r="D1004" s="31"/>
      <c r="E1004" s="31"/>
      <c r="F1004" s="31"/>
      <c r="G1004" s="31"/>
      <c r="H1004" s="31"/>
      <c r="I1004" s="31"/>
      <c r="J1004" s="31"/>
      <c r="K1004" s="31"/>
      <c r="L1004" s="31"/>
      <c r="M1004" s="31"/>
      <c r="N1004" s="31"/>
      <c r="O1004" s="31"/>
      <c r="P1004" s="31"/>
      <c r="Q1004" s="31"/>
      <c r="R1004" s="31"/>
      <c r="S1004" s="31"/>
      <c r="T1004" s="31"/>
      <c r="U1004" s="31"/>
      <c r="V1004" s="31"/>
      <c r="W1004" s="31"/>
      <c r="X1004" s="31"/>
      <c r="Y1004" s="31"/>
      <c r="Z1004" s="31"/>
      <c r="AA1004" s="31"/>
      <c r="AB1004" s="31"/>
      <c r="AC1004" s="31"/>
      <c r="AD1004" s="31"/>
      <c r="AE1004" s="31"/>
      <c r="AF1004" s="31"/>
    </row>
    <row r="1005" spans="4:32" x14ac:dyDescent="0.2">
      <c r="D1005" s="31"/>
      <c r="E1005" s="31"/>
      <c r="F1005" s="31"/>
      <c r="G1005" s="31"/>
      <c r="H1005" s="31"/>
      <c r="I1005" s="31"/>
      <c r="J1005" s="31"/>
      <c r="K1005" s="31"/>
      <c r="L1005" s="31"/>
      <c r="M1005" s="31"/>
      <c r="N1005" s="31"/>
      <c r="O1005" s="31"/>
      <c r="P1005" s="31"/>
      <c r="Q1005" s="31"/>
      <c r="R1005" s="31"/>
      <c r="S1005" s="31"/>
      <c r="T1005" s="31"/>
      <c r="U1005" s="31"/>
      <c r="V1005" s="31"/>
      <c r="W1005" s="31"/>
      <c r="X1005" s="31"/>
      <c r="Y1005" s="31"/>
      <c r="Z1005" s="31"/>
      <c r="AA1005" s="31"/>
      <c r="AB1005" s="31"/>
      <c r="AC1005" s="31"/>
      <c r="AD1005" s="31"/>
      <c r="AE1005" s="31"/>
      <c r="AF1005" s="31"/>
    </row>
    <row r="1006" spans="4:32" x14ac:dyDescent="0.2">
      <c r="D1006" s="31"/>
      <c r="E1006" s="31"/>
      <c r="F1006" s="31"/>
      <c r="G1006" s="31"/>
      <c r="H1006" s="31"/>
      <c r="I1006" s="31"/>
      <c r="J1006" s="31"/>
      <c r="K1006" s="31"/>
      <c r="L1006" s="31"/>
      <c r="M1006" s="31"/>
      <c r="N1006" s="31"/>
      <c r="O1006" s="31"/>
      <c r="P1006" s="31"/>
      <c r="Q1006" s="31"/>
      <c r="R1006" s="31"/>
      <c r="S1006" s="31"/>
      <c r="T1006" s="31"/>
      <c r="U1006" s="31"/>
      <c r="V1006" s="31"/>
      <c r="W1006" s="31"/>
      <c r="X1006" s="31"/>
      <c r="Y1006" s="31"/>
      <c r="Z1006" s="31"/>
      <c r="AA1006" s="31"/>
      <c r="AB1006" s="31"/>
      <c r="AC1006" s="31"/>
      <c r="AD1006" s="31"/>
      <c r="AE1006" s="31"/>
      <c r="AF1006" s="31"/>
    </row>
    <row r="1007" spans="4:32" x14ac:dyDescent="0.2">
      <c r="D1007" s="31"/>
      <c r="E1007" s="31"/>
      <c r="F1007" s="31"/>
      <c r="G1007" s="31"/>
      <c r="H1007" s="31"/>
      <c r="I1007" s="31"/>
      <c r="J1007" s="31"/>
      <c r="K1007" s="31"/>
      <c r="L1007" s="31"/>
      <c r="M1007" s="31"/>
      <c r="N1007" s="31"/>
      <c r="O1007" s="31"/>
      <c r="P1007" s="31"/>
      <c r="Q1007" s="31"/>
      <c r="R1007" s="31"/>
      <c r="S1007" s="31"/>
      <c r="T1007" s="31"/>
      <c r="U1007" s="31"/>
      <c r="V1007" s="31"/>
      <c r="W1007" s="31"/>
      <c r="X1007" s="31"/>
      <c r="Y1007" s="31"/>
      <c r="Z1007" s="31"/>
      <c r="AA1007" s="31"/>
      <c r="AB1007" s="31"/>
      <c r="AC1007" s="31"/>
      <c r="AD1007" s="31"/>
      <c r="AE1007" s="31"/>
      <c r="AF1007" s="31"/>
    </row>
    <row r="1008" spans="4:32" x14ac:dyDescent="0.2">
      <c r="D1008" s="31"/>
      <c r="E1008" s="31"/>
      <c r="F1008" s="31"/>
      <c r="G1008" s="31"/>
      <c r="H1008" s="31"/>
      <c r="I1008" s="31"/>
      <c r="J1008" s="31"/>
      <c r="K1008" s="31"/>
      <c r="L1008" s="31"/>
      <c r="M1008" s="31"/>
      <c r="N1008" s="31"/>
      <c r="O1008" s="31"/>
      <c r="P1008" s="31"/>
      <c r="Q1008" s="31"/>
      <c r="R1008" s="31"/>
      <c r="S1008" s="31"/>
      <c r="T1008" s="31"/>
      <c r="U1008" s="31"/>
      <c r="V1008" s="31"/>
      <c r="W1008" s="31"/>
      <c r="X1008" s="31"/>
      <c r="Y1008" s="31"/>
      <c r="Z1008" s="31"/>
      <c r="AA1008" s="31"/>
      <c r="AB1008" s="31"/>
      <c r="AC1008" s="31"/>
      <c r="AD1008" s="31"/>
      <c r="AE1008" s="31"/>
      <c r="AF1008" s="31"/>
    </row>
    <row r="1009" spans="4:32" x14ac:dyDescent="0.2">
      <c r="D1009" s="31"/>
      <c r="E1009" s="31"/>
      <c r="F1009" s="31"/>
      <c r="G1009" s="31"/>
      <c r="H1009" s="31"/>
      <c r="I1009" s="31"/>
      <c r="J1009" s="31"/>
      <c r="K1009" s="31"/>
      <c r="L1009" s="31"/>
      <c r="M1009" s="31"/>
      <c r="N1009" s="31"/>
      <c r="O1009" s="31"/>
      <c r="P1009" s="31"/>
      <c r="Q1009" s="31"/>
      <c r="R1009" s="31"/>
      <c r="S1009" s="31"/>
      <c r="T1009" s="31"/>
      <c r="U1009" s="31"/>
      <c r="V1009" s="31"/>
      <c r="W1009" s="31"/>
      <c r="X1009" s="31"/>
      <c r="Y1009" s="31"/>
      <c r="Z1009" s="31"/>
      <c r="AA1009" s="31"/>
      <c r="AB1009" s="31"/>
      <c r="AC1009" s="31"/>
      <c r="AD1009" s="31"/>
      <c r="AE1009" s="31"/>
      <c r="AF1009" s="31"/>
    </row>
    <row r="1010" spans="4:32" x14ac:dyDescent="0.2">
      <c r="D1010" s="31"/>
      <c r="E1010" s="31"/>
      <c r="F1010" s="31"/>
      <c r="G1010" s="31"/>
      <c r="H1010" s="31"/>
      <c r="I1010" s="31"/>
      <c r="J1010" s="31"/>
      <c r="K1010" s="31"/>
      <c r="L1010" s="31"/>
      <c r="M1010" s="31"/>
      <c r="N1010" s="31"/>
      <c r="O1010" s="31"/>
      <c r="P1010" s="31"/>
      <c r="Q1010" s="31"/>
      <c r="R1010" s="31"/>
      <c r="S1010" s="31"/>
      <c r="T1010" s="31"/>
      <c r="U1010" s="31"/>
      <c r="V1010" s="31"/>
      <c r="W1010" s="31"/>
      <c r="X1010" s="31"/>
      <c r="Y1010" s="31"/>
      <c r="Z1010" s="31"/>
      <c r="AA1010" s="31"/>
      <c r="AB1010" s="31"/>
      <c r="AC1010" s="31"/>
      <c r="AD1010" s="31"/>
      <c r="AE1010" s="31"/>
      <c r="AF1010" s="31"/>
    </row>
    <row r="1011" spans="4:32" x14ac:dyDescent="0.2">
      <c r="D1011" s="31"/>
      <c r="E1011" s="31"/>
      <c r="F1011" s="31"/>
      <c r="G1011" s="31"/>
      <c r="H1011" s="31"/>
      <c r="I1011" s="31"/>
      <c r="J1011" s="31"/>
      <c r="K1011" s="31"/>
      <c r="L1011" s="31"/>
      <c r="M1011" s="31"/>
      <c r="N1011" s="31"/>
      <c r="O1011" s="31"/>
      <c r="P1011" s="31"/>
      <c r="Q1011" s="31"/>
      <c r="R1011" s="31"/>
      <c r="S1011" s="31"/>
      <c r="T1011" s="31"/>
      <c r="U1011" s="31"/>
      <c r="V1011" s="31"/>
      <c r="W1011" s="31"/>
      <c r="X1011" s="31"/>
      <c r="Y1011" s="31"/>
      <c r="Z1011" s="31"/>
      <c r="AA1011" s="31"/>
      <c r="AB1011" s="31"/>
      <c r="AC1011" s="31"/>
      <c r="AD1011" s="31"/>
      <c r="AE1011" s="31"/>
      <c r="AF1011" s="31"/>
    </row>
    <row r="1012" spans="4:32" x14ac:dyDescent="0.2">
      <c r="D1012" s="31"/>
      <c r="E1012" s="31"/>
      <c r="F1012" s="31"/>
      <c r="G1012" s="31"/>
      <c r="H1012" s="31"/>
      <c r="I1012" s="31"/>
      <c r="J1012" s="31"/>
      <c r="K1012" s="31"/>
      <c r="L1012" s="31"/>
      <c r="M1012" s="31"/>
      <c r="N1012" s="31"/>
      <c r="O1012" s="31"/>
      <c r="P1012" s="31"/>
      <c r="Q1012" s="31"/>
      <c r="R1012" s="31"/>
      <c r="S1012" s="31"/>
      <c r="T1012" s="31"/>
      <c r="U1012" s="31"/>
      <c r="V1012" s="31"/>
      <c r="W1012" s="31"/>
      <c r="X1012" s="31"/>
      <c r="Y1012" s="31"/>
      <c r="Z1012" s="31"/>
      <c r="AA1012" s="31"/>
      <c r="AB1012" s="31"/>
      <c r="AC1012" s="31"/>
      <c r="AD1012" s="31"/>
      <c r="AE1012" s="31"/>
      <c r="AF1012" s="31"/>
    </row>
    <row r="1013" spans="4:32" x14ac:dyDescent="0.2">
      <c r="D1013" s="31"/>
      <c r="E1013" s="31"/>
      <c r="F1013" s="31"/>
      <c r="G1013" s="31"/>
      <c r="H1013" s="31"/>
      <c r="I1013" s="31"/>
      <c r="J1013" s="31"/>
      <c r="K1013" s="31"/>
      <c r="L1013" s="31"/>
      <c r="M1013" s="31"/>
      <c r="N1013" s="31"/>
      <c r="O1013" s="31"/>
      <c r="P1013" s="31"/>
      <c r="Q1013" s="31"/>
      <c r="R1013" s="31"/>
      <c r="S1013" s="31"/>
      <c r="T1013" s="31"/>
      <c r="U1013" s="31"/>
      <c r="V1013" s="31"/>
      <c r="W1013" s="31"/>
      <c r="X1013" s="31"/>
      <c r="Y1013" s="31"/>
      <c r="Z1013" s="31"/>
      <c r="AA1013" s="31"/>
      <c r="AB1013" s="31"/>
      <c r="AC1013" s="31"/>
      <c r="AD1013" s="31"/>
      <c r="AE1013" s="31"/>
      <c r="AF1013" s="31"/>
    </row>
    <row r="1014" spans="4:32" x14ac:dyDescent="0.2">
      <c r="D1014" s="31"/>
      <c r="E1014" s="31"/>
      <c r="F1014" s="31"/>
      <c r="G1014" s="31"/>
      <c r="H1014" s="31"/>
      <c r="I1014" s="31"/>
      <c r="J1014" s="31"/>
      <c r="K1014" s="31"/>
      <c r="L1014" s="31"/>
      <c r="M1014" s="31"/>
      <c r="N1014" s="31"/>
      <c r="O1014" s="31"/>
      <c r="P1014" s="31"/>
      <c r="Q1014" s="31"/>
      <c r="R1014" s="31"/>
      <c r="S1014" s="31"/>
      <c r="T1014" s="31"/>
      <c r="U1014" s="31"/>
      <c r="V1014" s="31"/>
      <c r="W1014" s="31"/>
      <c r="X1014" s="31"/>
      <c r="Y1014" s="31"/>
      <c r="Z1014" s="31"/>
      <c r="AA1014" s="31"/>
      <c r="AB1014" s="31"/>
      <c r="AC1014" s="31"/>
      <c r="AD1014" s="31"/>
      <c r="AE1014" s="31"/>
      <c r="AF1014" s="31"/>
    </row>
    <row r="1015" spans="4:32" x14ac:dyDescent="0.2">
      <c r="D1015" s="31"/>
      <c r="E1015" s="31"/>
      <c r="F1015" s="31"/>
      <c r="G1015" s="31"/>
      <c r="H1015" s="31"/>
      <c r="I1015" s="31"/>
      <c r="J1015" s="31"/>
      <c r="K1015" s="31"/>
      <c r="L1015" s="31"/>
      <c r="M1015" s="31"/>
      <c r="N1015" s="31"/>
      <c r="O1015" s="31"/>
      <c r="P1015" s="31"/>
      <c r="Q1015" s="31"/>
      <c r="R1015" s="31"/>
      <c r="S1015" s="31"/>
      <c r="T1015" s="31"/>
      <c r="U1015" s="31"/>
      <c r="V1015" s="31"/>
      <c r="W1015" s="31"/>
      <c r="X1015" s="31"/>
      <c r="Y1015" s="31"/>
      <c r="Z1015" s="31"/>
      <c r="AA1015" s="31"/>
      <c r="AB1015" s="31"/>
      <c r="AC1015" s="31"/>
      <c r="AD1015" s="31"/>
      <c r="AE1015" s="31"/>
      <c r="AF1015" s="31"/>
    </row>
    <row r="1016" spans="4:32" x14ac:dyDescent="0.2">
      <c r="D1016" s="31"/>
      <c r="E1016" s="31"/>
      <c r="F1016" s="31"/>
      <c r="G1016" s="31"/>
      <c r="H1016" s="31"/>
      <c r="I1016" s="31"/>
      <c r="J1016" s="31"/>
      <c r="K1016" s="31"/>
      <c r="L1016" s="31"/>
      <c r="M1016" s="31"/>
      <c r="N1016" s="31"/>
      <c r="O1016" s="31"/>
      <c r="P1016" s="31"/>
      <c r="Q1016" s="31"/>
      <c r="R1016" s="31"/>
      <c r="S1016" s="31"/>
      <c r="T1016" s="31"/>
      <c r="U1016" s="31"/>
      <c r="V1016" s="31"/>
      <c r="W1016" s="31"/>
      <c r="X1016" s="31"/>
      <c r="Y1016" s="31"/>
      <c r="Z1016" s="31"/>
      <c r="AA1016" s="31"/>
      <c r="AB1016" s="31"/>
      <c r="AC1016" s="31"/>
      <c r="AD1016" s="31"/>
      <c r="AE1016" s="31"/>
      <c r="AF1016" s="31"/>
    </row>
    <row r="1017" spans="4:32" x14ac:dyDescent="0.2">
      <c r="D1017" s="31"/>
      <c r="E1017" s="31"/>
      <c r="F1017" s="31"/>
      <c r="G1017" s="31"/>
      <c r="H1017" s="31"/>
      <c r="I1017" s="31"/>
      <c r="J1017" s="31"/>
      <c r="K1017" s="31"/>
      <c r="L1017" s="31"/>
      <c r="M1017" s="31"/>
      <c r="N1017" s="31"/>
      <c r="O1017" s="31"/>
      <c r="P1017" s="31"/>
      <c r="Q1017" s="31"/>
      <c r="R1017" s="31"/>
      <c r="S1017" s="31"/>
      <c r="T1017" s="31"/>
      <c r="U1017" s="31"/>
      <c r="V1017" s="31"/>
      <c r="W1017" s="31"/>
      <c r="X1017" s="31"/>
      <c r="Y1017" s="31"/>
      <c r="Z1017" s="31"/>
      <c r="AA1017" s="31"/>
      <c r="AB1017" s="31"/>
      <c r="AC1017" s="31"/>
      <c r="AD1017" s="31"/>
      <c r="AE1017" s="31"/>
      <c r="AF1017" s="31"/>
    </row>
    <row r="1018" spans="4:32" x14ac:dyDescent="0.2">
      <c r="D1018" s="31"/>
      <c r="E1018" s="31"/>
      <c r="F1018" s="31"/>
      <c r="G1018" s="31"/>
      <c r="H1018" s="31"/>
      <c r="I1018" s="31"/>
      <c r="J1018" s="31"/>
      <c r="K1018" s="31"/>
      <c r="L1018" s="31"/>
      <c r="M1018" s="31"/>
      <c r="N1018" s="31"/>
      <c r="O1018" s="31"/>
      <c r="P1018" s="31"/>
      <c r="Q1018" s="31"/>
      <c r="R1018" s="31"/>
      <c r="S1018" s="31"/>
      <c r="T1018" s="31"/>
      <c r="U1018" s="31"/>
      <c r="V1018" s="31"/>
      <c r="W1018" s="31"/>
      <c r="X1018" s="31"/>
      <c r="Y1018" s="31"/>
      <c r="Z1018" s="31"/>
      <c r="AA1018" s="31"/>
      <c r="AB1018" s="31"/>
      <c r="AC1018" s="31"/>
      <c r="AD1018" s="31"/>
      <c r="AE1018" s="31"/>
      <c r="AF1018" s="31"/>
    </row>
    <row r="1019" spans="4:32" x14ac:dyDescent="0.2">
      <c r="D1019" s="31"/>
      <c r="E1019" s="31"/>
      <c r="F1019" s="31"/>
      <c r="G1019" s="31"/>
      <c r="H1019" s="31"/>
      <c r="I1019" s="31"/>
      <c r="J1019" s="31"/>
      <c r="K1019" s="31"/>
      <c r="L1019" s="31"/>
      <c r="M1019" s="31"/>
      <c r="N1019" s="31"/>
      <c r="O1019" s="31"/>
      <c r="P1019" s="31"/>
      <c r="Q1019" s="31"/>
      <c r="R1019" s="31"/>
      <c r="S1019" s="31"/>
      <c r="T1019" s="31"/>
      <c r="U1019" s="31"/>
      <c r="V1019" s="31"/>
      <c r="W1019" s="31"/>
      <c r="X1019" s="31"/>
      <c r="Y1019" s="31"/>
      <c r="Z1019" s="31"/>
      <c r="AA1019" s="31"/>
      <c r="AB1019" s="31"/>
      <c r="AC1019" s="31"/>
      <c r="AD1019" s="31"/>
      <c r="AE1019" s="31"/>
      <c r="AF1019" s="31"/>
    </row>
    <row r="1020" spans="4:32" x14ac:dyDescent="0.2">
      <c r="D1020" s="31"/>
      <c r="E1020" s="31"/>
      <c r="F1020" s="31"/>
      <c r="G1020" s="31"/>
      <c r="H1020" s="31"/>
      <c r="I1020" s="31"/>
      <c r="J1020" s="31"/>
      <c r="K1020" s="31"/>
      <c r="L1020" s="31"/>
      <c r="M1020" s="31"/>
      <c r="N1020" s="31"/>
      <c r="O1020" s="31"/>
      <c r="P1020" s="31"/>
      <c r="Q1020" s="31"/>
      <c r="R1020" s="31"/>
      <c r="S1020" s="31"/>
      <c r="T1020" s="31"/>
      <c r="U1020" s="31"/>
      <c r="V1020" s="31"/>
      <c r="W1020" s="31"/>
      <c r="X1020" s="31"/>
      <c r="Y1020" s="31"/>
      <c r="Z1020" s="31"/>
      <c r="AA1020" s="31"/>
      <c r="AB1020" s="31"/>
      <c r="AC1020" s="31"/>
      <c r="AD1020" s="31"/>
      <c r="AE1020" s="31"/>
      <c r="AF1020" s="31"/>
    </row>
    <row r="1021" spans="4:32" x14ac:dyDescent="0.2">
      <c r="D1021" s="31"/>
      <c r="E1021" s="31"/>
      <c r="F1021" s="31"/>
      <c r="G1021" s="31"/>
      <c r="H1021" s="31"/>
      <c r="I1021" s="31"/>
      <c r="J1021" s="31"/>
      <c r="K1021" s="31"/>
      <c r="L1021" s="31"/>
      <c r="M1021" s="31"/>
      <c r="N1021" s="31"/>
      <c r="O1021" s="31"/>
      <c r="P1021" s="31"/>
      <c r="Q1021" s="31"/>
      <c r="R1021" s="31"/>
      <c r="S1021" s="31"/>
      <c r="T1021" s="31"/>
      <c r="U1021" s="31"/>
      <c r="V1021" s="31"/>
      <c r="W1021" s="31"/>
      <c r="X1021" s="31"/>
      <c r="Y1021" s="31"/>
      <c r="Z1021" s="31"/>
      <c r="AA1021" s="31"/>
      <c r="AB1021" s="31"/>
      <c r="AC1021" s="31"/>
      <c r="AD1021" s="31"/>
      <c r="AE1021" s="31"/>
      <c r="AF1021" s="31"/>
    </row>
    <row r="1022" spans="4:32" x14ac:dyDescent="0.2">
      <c r="D1022" s="31"/>
      <c r="E1022" s="31"/>
      <c r="F1022" s="31"/>
      <c r="G1022" s="31"/>
      <c r="H1022" s="31"/>
      <c r="I1022" s="31"/>
      <c r="J1022" s="31"/>
      <c r="K1022" s="31"/>
      <c r="L1022" s="31"/>
      <c r="M1022" s="31"/>
      <c r="N1022" s="31"/>
      <c r="O1022" s="31"/>
      <c r="P1022" s="31"/>
      <c r="Q1022" s="31"/>
      <c r="R1022" s="31"/>
      <c r="S1022" s="31"/>
      <c r="T1022" s="31"/>
      <c r="U1022" s="31"/>
      <c r="V1022" s="31"/>
      <c r="W1022" s="31"/>
      <c r="X1022" s="31"/>
      <c r="Y1022" s="31"/>
      <c r="Z1022" s="31"/>
      <c r="AA1022" s="31"/>
      <c r="AB1022" s="31"/>
      <c r="AC1022" s="31"/>
      <c r="AD1022" s="31"/>
      <c r="AE1022" s="31"/>
      <c r="AF1022" s="31"/>
    </row>
    <row r="1023" spans="4:32" x14ac:dyDescent="0.2">
      <c r="D1023" s="31"/>
      <c r="E1023" s="31"/>
      <c r="F1023" s="31"/>
      <c r="G1023" s="31"/>
      <c r="H1023" s="31"/>
      <c r="I1023" s="31"/>
      <c r="J1023" s="31"/>
      <c r="K1023" s="31"/>
      <c r="L1023" s="31"/>
      <c r="M1023" s="31"/>
      <c r="N1023" s="31"/>
      <c r="O1023" s="31"/>
      <c r="P1023" s="31"/>
      <c r="Q1023" s="31"/>
      <c r="R1023" s="31"/>
      <c r="S1023" s="31"/>
      <c r="T1023" s="31"/>
      <c r="U1023" s="31"/>
      <c r="V1023" s="31"/>
      <c r="W1023" s="31"/>
      <c r="X1023" s="31"/>
      <c r="Y1023" s="31"/>
      <c r="Z1023" s="31"/>
      <c r="AA1023" s="31"/>
      <c r="AB1023" s="31"/>
      <c r="AC1023" s="31"/>
      <c r="AD1023" s="31"/>
      <c r="AE1023" s="31"/>
      <c r="AF1023" s="31"/>
    </row>
    <row r="1024" spans="4:32" x14ac:dyDescent="0.2">
      <c r="D1024" s="31"/>
      <c r="E1024" s="31"/>
      <c r="F1024" s="31"/>
      <c r="G1024" s="31"/>
      <c r="H1024" s="31"/>
      <c r="I1024" s="31"/>
      <c r="J1024" s="31"/>
      <c r="K1024" s="31"/>
      <c r="L1024" s="31"/>
      <c r="M1024" s="31"/>
      <c r="N1024" s="31"/>
      <c r="O1024" s="31"/>
      <c r="P1024" s="31"/>
      <c r="Q1024" s="31"/>
      <c r="R1024" s="31"/>
      <c r="S1024" s="31"/>
      <c r="T1024" s="31"/>
      <c r="U1024" s="31"/>
      <c r="V1024" s="31"/>
      <c r="W1024" s="31"/>
      <c r="X1024" s="31"/>
      <c r="Y1024" s="31"/>
      <c r="Z1024" s="31"/>
      <c r="AA1024" s="31"/>
      <c r="AB1024" s="31"/>
      <c r="AC1024" s="31"/>
      <c r="AD1024" s="31"/>
      <c r="AE1024" s="31"/>
      <c r="AF1024" s="31"/>
    </row>
    <row r="1025" spans="4:32" x14ac:dyDescent="0.2">
      <c r="D1025" s="31"/>
      <c r="E1025" s="31"/>
      <c r="F1025" s="31"/>
      <c r="G1025" s="31"/>
      <c r="H1025" s="31"/>
      <c r="I1025" s="31"/>
      <c r="J1025" s="31"/>
      <c r="K1025" s="31"/>
      <c r="L1025" s="31"/>
      <c r="M1025" s="31"/>
      <c r="N1025" s="31"/>
      <c r="O1025" s="31"/>
      <c r="P1025" s="31"/>
      <c r="Q1025" s="31"/>
      <c r="R1025" s="31"/>
      <c r="S1025" s="31"/>
      <c r="T1025" s="31"/>
      <c r="U1025" s="31"/>
      <c r="V1025" s="31"/>
      <c r="W1025" s="31"/>
      <c r="X1025" s="31"/>
      <c r="Y1025" s="31"/>
      <c r="Z1025" s="31"/>
      <c r="AA1025" s="31"/>
      <c r="AB1025" s="31"/>
      <c r="AC1025" s="31"/>
      <c r="AD1025" s="31"/>
      <c r="AE1025" s="31"/>
      <c r="AF1025" s="31"/>
    </row>
    <row r="1026" spans="4:32" x14ac:dyDescent="0.2">
      <c r="D1026" s="31"/>
      <c r="E1026" s="31"/>
      <c r="F1026" s="31"/>
      <c r="G1026" s="31"/>
      <c r="H1026" s="31"/>
      <c r="I1026" s="31"/>
      <c r="J1026" s="31"/>
      <c r="K1026" s="31"/>
      <c r="L1026" s="31"/>
      <c r="M1026" s="31"/>
      <c r="N1026" s="31"/>
      <c r="O1026" s="31"/>
      <c r="P1026" s="31"/>
      <c r="Q1026" s="31"/>
      <c r="R1026" s="31"/>
      <c r="S1026" s="31"/>
      <c r="T1026" s="31"/>
      <c r="U1026" s="31"/>
      <c r="V1026" s="31"/>
      <c r="W1026" s="31"/>
      <c r="X1026" s="31"/>
      <c r="Y1026" s="31"/>
      <c r="Z1026" s="31"/>
      <c r="AA1026" s="31"/>
      <c r="AB1026" s="31"/>
      <c r="AC1026" s="31"/>
      <c r="AD1026" s="31"/>
      <c r="AE1026" s="31"/>
      <c r="AF1026" s="31"/>
    </row>
    <row r="1027" spans="4:32" x14ac:dyDescent="0.2">
      <c r="D1027" s="31"/>
      <c r="E1027" s="31"/>
      <c r="F1027" s="31"/>
      <c r="G1027" s="31"/>
      <c r="H1027" s="31"/>
      <c r="I1027" s="31"/>
      <c r="J1027" s="31"/>
      <c r="K1027" s="31"/>
      <c r="L1027" s="31"/>
      <c r="M1027" s="31"/>
      <c r="N1027" s="31"/>
      <c r="O1027" s="31"/>
      <c r="P1027" s="31"/>
      <c r="Q1027" s="31"/>
      <c r="R1027" s="31"/>
      <c r="S1027" s="31"/>
      <c r="T1027" s="31"/>
      <c r="U1027" s="31"/>
      <c r="V1027" s="31"/>
      <c r="W1027" s="31"/>
      <c r="X1027" s="31"/>
      <c r="Y1027" s="31"/>
      <c r="Z1027" s="31"/>
      <c r="AA1027" s="31"/>
      <c r="AB1027" s="31"/>
      <c r="AC1027" s="31"/>
      <c r="AD1027" s="31"/>
      <c r="AE1027" s="31"/>
      <c r="AF1027" s="31"/>
    </row>
    <row r="1028" spans="4:32" x14ac:dyDescent="0.2">
      <c r="D1028" s="31"/>
      <c r="E1028" s="31"/>
      <c r="F1028" s="31"/>
      <c r="G1028" s="31"/>
      <c r="H1028" s="31"/>
      <c r="I1028" s="31"/>
      <c r="J1028" s="31"/>
      <c r="K1028" s="31"/>
      <c r="L1028" s="31"/>
      <c r="M1028" s="31"/>
      <c r="N1028" s="31"/>
      <c r="O1028" s="31"/>
      <c r="P1028" s="31"/>
      <c r="Q1028" s="31"/>
      <c r="R1028" s="31"/>
      <c r="S1028" s="31"/>
      <c r="T1028" s="31"/>
      <c r="U1028" s="31"/>
      <c r="V1028" s="31"/>
      <c r="W1028" s="31"/>
      <c r="X1028" s="31"/>
      <c r="Y1028" s="31"/>
      <c r="Z1028" s="31"/>
      <c r="AA1028" s="31"/>
      <c r="AB1028" s="31"/>
      <c r="AC1028" s="31"/>
      <c r="AD1028" s="31"/>
      <c r="AE1028" s="31"/>
      <c r="AF1028" s="31"/>
    </row>
    <row r="1029" spans="4:32" x14ac:dyDescent="0.2">
      <c r="D1029" s="31"/>
      <c r="E1029" s="31"/>
      <c r="F1029" s="31"/>
      <c r="G1029" s="31"/>
      <c r="H1029" s="31"/>
      <c r="I1029" s="31"/>
      <c r="J1029" s="31"/>
      <c r="K1029" s="31"/>
      <c r="L1029" s="31"/>
      <c r="M1029" s="31"/>
      <c r="N1029" s="31"/>
      <c r="O1029" s="31"/>
      <c r="P1029" s="31"/>
      <c r="Q1029" s="31"/>
      <c r="R1029" s="31"/>
      <c r="S1029" s="31"/>
      <c r="T1029" s="31"/>
      <c r="U1029" s="31"/>
      <c r="V1029" s="31"/>
      <c r="W1029" s="31"/>
      <c r="X1029" s="31"/>
      <c r="Y1029" s="31"/>
      <c r="Z1029" s="31"/>
      <c r="AA1029" s="31"/>
      <c r="AB1029" s="31"/>
      <c r="AC1029" s="31"/>
      <c r="AD1029" s="31"/>
      <c r="AE1029" s="31"/>
      <c r="AF1029" s="31"/>
    </row>
    <row r="1030" spans="4:32" x14ac:dyDescent="0.2">
      <c r="D1030" s="31"/>
      <c r="E1030" s="31"/>
      <c r="F1030" s="31"/>
      <c r="G1030" s="31"/>
      <c r="H1030" s="31"/>
      <c r="I1030" s="31"/>
      <c r="J1030" s="31"/>
      <c r="K1030" s="31"/>
      <c r="L1030" s="31"/>
      <c r="M1030" s="31"/>
      <c r="N1030" s="31"/>
      <c r="O1030" s="31"/>
      <c r="P1030" s="31"/>
      <c r="Q1030" s="31"/>
      <c r="R1030" s="31"/>
      <c r="S1030" s="31"/>
      <c r="T1030" s="31"/>
      <c r="U1030" s="31"/>
      <c r="V1030" s="31"/>
      <c r="W1030" s="31"/>
      <c r="X1030" s="31"/>
      <c r="Y1030" s="31"/>
      <c r="Z1030" s="31"/>
      <c r="AA1030" s="31"/>
      <c r="AB1030" s="31"/>
      <c r="AC1030" s="31"/>
      <c r="AD1030" s="31"/>
      <c r="AE1030" s="31"/>
      <c r="AF1030" s="31"/>
    </row>
    <row r="1031" spans="4:32" x14ac:dyDescent="0.2">
      <c r="D1031" s="31"/>
      <c r="E1031" s="31"/>
      <c r="F1031" s="31"/>
      <c r="G1031" s="31"/>
      <c r="H1031" s="31"/>
      <c r="I1031" s="31"/>
      <c r="J1031" s="31"/>
      <c r="K1031" s="31"/>
      <c r="L1031" s="31"/>
      <c r="M1031" s="31"/>
      <c r="N1031" s="31"/>
      <c r="O1031" s="31"/>
      <c r="P1031" s="31"/>
      <c r="Q1031" s="31"/>
      <c r="R1031" s="31"/>
      <c r="S1031" s="31"/>
      <c r="T1031" s="31"/>
      <c r="U1031" s="31"/>
      <c r="V1031" s="31"/>
      <c r="W1031" s="31"/>
      <c r="X1031" s="31"/>
      <c r="Y1031" s="31"/>
      <c r="Z1031" s="31"/>
      <c r="AA1031" s="31"/>
      <c r="AB1031" s="31"/>
      <c r="AC1031" s="31"/>
      <c r="AD1031" s="31"/>
      <c r="AE1031" s="31"/>
      <c r="AF1031" s="31"/>
    </row>
    <row r="1032" spans="4:32" x14ac:dyDescent="0.2">
      <c r="D1032" s="31"/>
      <c r="E1032" s="31"/>
      <c r="F1032" s="31"/>
      <c r="G1032" s="31"/>
      <c r="H1032" s="31"/>
      <c r="I1032" s="31"/>
      <c r="J1032" s="31"/>
      <c r="K1032" s="31"/>
      <c r="L1032" s="31"/>
      <c r="M1032" s="31"/>
      <c r="N1032" s="31"/>
      <c r="O1032" s="31"/>
      <c r="P1032" s="31"/>
      <c r="Q1032" s="31"/>
      <c r="R1032" s="31"/>
      <c r="S1032" s="31"/>
      <c r="T1032" s="31"/>
      <c r="U1032" s="31"/>
      <c r="V1032" s="31"/>
      <c r="W1032" s="31"/>
      <c r="X1032" s="31"/>
      <c r="Y1032" s="31"/>
      <c r="Z1032" s="31"/>
      <c r="AA1032" s="31"/>
      <c r="AB1032" s="31"/>
      <c r="AC1032" s="31"/>
      <c r="AD1032" s="31"/>
      <c r="AE1032" s="31"/>
      <c r="AF1032" s="31"/>
    </row>
    <row r="1033" spans="4:32" x14ac:dyDescent="0.2">
      <c r="D1033" s="31"/>
      <c r="E1033" s="31"/>
      <c r="F1033" s="31"/>
      <c r="G1033" s="31"/>
      <c r="H1033" s="31"/>
      <c r="I1033" s="31"/>
      <c r="J1033" s="31"/>
      <c r="K1033" s="31"/>
      <c r="L1033" s="31"/>
      <c r="M1033" s="31"/>
      <c r="N1033" s="31"/>
      <c r="O1033" s="31"/>
      <c r="P1033" s="31"/>
      <c r="Q1033" s="31"/>
      <c r="R1033" s="31"/>
      <c r="S1033" s="31"/>
      <c r="T1033" s="31"/>
      <c r="U1033" s="31"/>
      <c r="V1033" s="31"/>
      <c r="W1033" s="31"/>
      <c r="X1033" s="31"/>
      <c r="Y1033" s="31"/>
      <c r="Z1033" s="31"/>
      <c r="AA1033" s="31"/>
      <c r="AB1033" s="31"/>
      <c r="AC1033" s="31"/>
      <c r="AD1033" s="31"/>
      <c r="AE1033" s="31"/>
      <c r="AF1033" s="31"/>
    </row>
    <row r="1034" spans="4:32" x14ac:dyDescent="0.2">
      <c r="D1034" s="31"/>
      <c r="E1034" s="31"/>
      <c r="F1034" s="31"/>
      <c r="G1034" s="31"/>
      <c r="H1034" s="31"/>
      <c r="I1034" s="31"/>
      <c r="J1034" s="31"/>
      <c r="K1034" s="31"/>
      <c r="L1034" s="31"/>
      <c r="M1034" s="31"/>
      <c r="N1034" s="31"/>
      <c r="O1034" s="31"/>
      <c r="P1034" s="31"/>
      <c r="Q1034" s="31"/>
      <c r="R1034" s="31"/>
      <c r="S1034" s="31"/>
      <c r="T1034" s="31"/>
      <c r="U1034" s="31"/>
      <c r="V1034" s="31"/>
      <c r="W1034" s="31"/>
      <c r="X1034" s="31"/>
      <c r="Y1034" s="31"/>
      <c r="Z1034" s="31"/>
      <c r="AA1034" s="31"/>
      <c r="AB1034" s="31"/>
      <c r="AC1034" s="31"/>
      <c r="AD1034" s="31"/>
      <c r="AE1034" s="31"/>
      <c r="AF1034" s="31"/>
    </row>
    <row r="1035" spans="4:32" x14ac:dyDescent="0.2">
      <c r="D1035" s="31"/>
      <c r="E1035" s="31"/>
      <c r="F1035" s="31"/>
      <c r="G1035" s="31"/>
      <c r="H1035" s="31"/>
      <c r="I1035" s="31"/>
      <c r="J1035" s="31"/>
      <c r="K1035" s="31"/>
      <c r="L1035" s="31"/>
      <c r="M1035" s="31"/>
      <c r="N1035" s="31"/>
      <c r="O1035" s="31"/>
      <c r="P1035" s="31"/>
      <c r="Q1035" s="31"/>
      <c r="R1035" s="31"/>
      <c r="S1035" s="31"/>
      <c r="T1035" s="31"/>
      <c r="U1035" s="31"/>
      <c r="V1035" s="31"/>
      <c r="W1035" s="31"/>
      <c r="X1035" s="31"/>
      <c r="Y1035" s="31"/>
      <c r="Z1035" s="31"/>
      <c r="AA1035" s="31"/>
      <c r="AB1035" s="31"/>
      <c r="AC1035" s="31"/>
      <c r="AD1035" s="31"/>
      <c r="AE1035" s="31"/>
      <c r="AF1035" s="31"/>
    </row>
    <row r="1036" spans="4:32" x14ac:dyDescent="0.2">
      <c r="D1036" s="31"/>
      <c r="E1036" s="31"/>
      <c r="F1036" s="31"/>
      <c r="G1036" s="31"/>
      <c r="H1036" s="31"/>
      <c r="I1036" s="31"/>
      <c r="J1036" s="31"/>
      <c r="K1036" s="31"/>
      <c r="L1036" s="31"/>
      <c r="M1036" s="31"/>
      <c r="N1036" s="31"/>
      <c r="O1036" s="31"/>
      <c r="P1036" s="31"/>
      <c r="Q1036" s="31"/>
      <c r="R1036" s="31"/>
      <c r="S1036" s="31"/>
      <c r="T1036" s="31"/>
      <c r="U1036" s="31"/>
      <c r="V1036" s="31"/>
      <c r="W1036" s="31"/>
      <c r="X1036" s="31"/>
      <c r="Y1036" s="31"/>
      <c r="Z1036" s="31"/>
      <c r="AA1036" s="31"/>
      <c r="AB1036" s="31"/>
      <c r="AC1036" s="31"/>
      <c r="AD1036" s="31"/>
      <c r="AE1036" s="31"/>
      <c r="AF1036" s="31"/>
    </row>
    <row r="1037" spans="4:32" x14ac:dyDescent="0.2">
      <c r="D1037" s="31"/>
      <c r="E1037" s="31"/>
      <c r="F1037" s="31"/>
      <c r="G1037" s="31"/>
      <c r="H1037" s="31"/>
      <c r="I1037" s="31"/>
      <c r="J1037" s="31"/>
      <c r="K1037" s="31"/>
      <c r="L1037" s="31"/>
      <c r="M1037" s="31"/>
      <c r="N1037" s="31"/>
      <c r="O1037" s="31"/>
      <c r="P1037" s="31"/>
      <c r="Q1037" s="31"/>
      <c r="R1037" s="31"/>
      <c r="S1037" s="31"/>
      <c r="T1037" s="31"/>
      <c r="U1037" s="31"/>
      <c r="V1037" s="31"/>
      <c r="W1037" s="31"/>
      <c r="X1037" s="31"/>
      <c r="Y1037" s="31"/>
      <c r="Z1037" s="31"/>
      <c r="AA1037" s="31"/>
      <c r="AB1037" s="31"/>
      <c r="AC1037" s="31"/>
      <c r="AD1037" s="31"/>
      <c r="AE1037" s="31"/>
      <c r="AF1037" s="31"/>
    </row>
    <row r="1038" spans="4:32" x14ac:dyDescent="0.2">
      <c r="D1038" s="31"/>
      <c r="E1038" s="31"/>
      <c r="F1038" s="31"/>
      <c r="G1038" s="31"/>
      <c r="H1038" s="31"/>
      <c r="I1038" s="31"/>
      <c r="J1038" s="31"/>
      <c r="K1038" s="31"/>
      <c r="L1038" s="31"/>
      <c r="M1038" s="31"/>
      <c r="N1038" s="31"/>
      <c r="O1038" s="31"/>
      <c r="P1038" s="31"/>
      <c r="Q1038" s="31"/>
      <c r="R1038" s="31"/>
      <c r="S1038" s="31"/>
      <c r="T1038" s="31"/>
      <c r="U1038" s="31"/>
      <c r="V1038" s="31"/>
      <c r="W1038" s="31"/>
      <c r="X1038" s="31"/>
      <c r="Y1038" s="31"/>
      <c r="Z1038" s="31"/>
      <c r="AA1038" s="31"/>
      <c r="AB1038" s="31"/>
      <c r="AC1038" s="31"/>
      <c r="AD1038" s="31"/>
      <c r="AE1038" s="31"/>
      <c r="AF1038" s="31"/>
    </row>
    <row r="1039" spans="4:32" x14ac:dyDescent="0.2">
      <c r="D1039" s="31"/>
      <c r="E1039" s="31"/>
      <c r="F1039" s="31"/>
      <c r="G1039" s="31"/>
      <c r="H1039" s="31"/>
      <c r="I1039" s="31"/>
      <c r="J1039" s="31"/>
      <c r="K1039" s="31"/>
      <c r="L1039" s="31"/>
      <c r="M1039" s="31"/>
      <c r="N1039" s="31"/>
      <c r="O1039" s="31"/>
      <c r="P1039" s="31"/>
      <c r="Q1039" s="31"/>
      <c r="R1039" s="31"/>
      <c r="S1039" s="31"/>
      <c r="T1039" s="31"/>
      <c r="U1039" s="31"/>
      <c r="V1039" s="31"/>
      <c r="W1039" s="31"/>
      <c r="X1039" s="31"/>
      <c r="Y1039" s="31"/>
      <c r="Z1039" s="31"/>
      <c r="AA1039" s="31"/>
      <c r="AB1039" s="31"/>
      <c r="AC1039" s="31"/>
      <c r="AD1039" s="31"/>
      <c r="AE1039" s="31"/>
      <c r="AF1039" s="31"/>
    </row>
    <row r="1040" spans="4:32" x14ac:dyDescent="0.2">
      <c r="D1040" s="31"/>
      <c r="E1040" s="31"/>
      <c r="F1040" s="31"/>
      <c r="G1040" s="31"/>
      <c r="H1040" s="31"/>
      <c r="I1040" s="31"/>
      <c r="J1040" s="31"/>
      <c r="K1040" s="31"/>
      <c r="L1040" s="31"/>
      <c r="M1040" s="31"/>
      <c r="N1040" s="31"/>
      <c r="O1040" s="31"/>
      <c r="P1040" s="31"/>
      <c r="Q1040" s="31"/>
      <c r="R1040" s="31"/>
      <c r="S1040" s="31"/>
      <c r="T1040" s="31"/>
      <c r="U1040" s="31"/>
      <c r="V1040" s="31"/>
      <c r="W1040" s="31"/>
      <c r="X1040" s="31"/>
      <c r="Y1040" s="31"/>
      <c r="Z1040" s="31"/>
      <c r="AA1040" s="31"/>
      <c r="AB1040" s="31"/>
      <c r="AC1040" s="31"/>
      <c r="AD1040" s="31"/>
      <c r="AE1040" s="31"/>
      <c r="AF1040" s="31"/>
    </row>
    <row r="1041" spans="4:32" x14ac:dyDescent="0.2">
      <c r="D1041" s="31"/>
      <c r="E1041" s="31"/>
      <c r="F1041" s="31"/>
      <c r="G1041" s="31"/>
      <c r="H1041" s="31"/>
      <c r="I1041" s="31"/>
      <c r="J1041" s="31"/>
      <c r="K1041" s="31"/>
      <c r="L1041" s="31"/>
      <c r="M1041" s="31"/>
      <c r="N1041" s="31"/>
      <c r="O1041" s="31"/>
      <c r="P1041" s="31"/>
      <c r="Q1041" s="31"/>
      <c r="R1041" s="31"/>
      <c r="S1041" s="31"/>
      <c r="T1041" s="31"/>
      <c r="U1041" s="31"/>
      <c r="V1041" s="31"/>
      <c r="W1041" s="31"/>
      <c r="X1041" s="31"/>
      <c r="Y1041" s="31"/>
      <c r="Z1041" s="31"/>
      <c r="AA1041" s="31"/>
      <c r="AB1041" s="31"/>
      <c r="AC1041" s="31"/>
      <c r="AD1041" s="31"/>
      <c r="AE1041" s="31"/>
      <c r="AF1041" s="31"/>
    </row>
    <row r="1042" spans="4:32" x14ac:dyDescent="0.2">
      <c r="D1042" s="31"/>
      <c r="E1042" s="31"/>
      <c r="F1042" s="31"/>
      <c r="G1042" s="31"/>
      <c r="H1042" s="31"/>
      <c r="I1042" s="31"/>
      <c r="J1042" s="31"/>
      <c r="K1042" s="31"/>
      <c r="L1042" s="31"/>
      <c r="M1042" s="31"/>
      <c r="N1042" s="31"/>
      <c r="O1042" s="31"/>
      <c r="P1042" s="31"/>
      <c r="Q1042" s="31"/>
      <c r="R1042" s="31"/>
      <c r="S1042" s="31"/>
      <c r="T1042" s="31"/>
      <c r="U1042" s="31"/>
      <c r="V1042" s="31"/>
      <c r="W1042" s="31"/>
      <c r="X1042" s="31"/>
      <c r="Y1042" s="31"/>
      <c r="Z1042" s="31"/>
      <c r="AA1042" s="31"/>
      <c r="AB1042" s="31"/>
      <c r="AC1042" s="31"/>
      <c r="AD1042" s="31"/>
      <c r="AE1042" s="31"/>
      <c r="AF1042" s="31"/>
    </row>
    <row r="1043" spans="4:32" x14ac:dyDescent="0.2">
      <c r="D1043" s="31"/>
      <c r="E1043" s="31"/>
      <c r="F1043" s="31"/>
      <c r="G1043" s="31"/>
      <c r="H1043" s="31"/>
      <c r="I1043" s="31"/>
      <c r="J1043" s="31"/>
      <c r="K1043" s="31"/>
      <c r="L1043" s="31"/>
      <c r="M1043" s="31"/>
      <c r="N1043" s="31"/>
      <c r="O1043" s="31"/>
      <c r="P1043" s="31"/>
      <c r="Q1043" s="31"/>
      <c r="R1043" s="31"/>
      <c r="S1043" s="31"/>
      <c r="T1043" s="31"/>
      <c r="U1043" s="31"/>
      <c r="V1043" s="31"/>
      <c r="W1043" s="31"/>
      <c r="X1043" s="31"/>
      <c r="Y1043" s="31"/>
      <c r="Z1043" s="31"/>
      <c r="AA1043" s="31"/>
      <c r="AB1043" s="31"/>
      <c r="AC1043" s="31"/>
      <c r="AD1043" s="31"/>
      <c r="AE1043" s="31"/>
      <c r="AF1043" s="31"/>
    </row>
    <row r="1044" spans="4:32" x14ac:dyDescent="0.2">
      <c r="D1044" s="31"/>
      <c r="E1044" s="31"/>
      <c r="F1044" s="31"/>
      <c r="G1044" s="31"/>
      <c r="H1044" s="31"/>
      <c r="I1044" s="31"/>
      <c r="J1044" s="31"/>
      <c r="K1044" s="31"/>
      <c r="L1044" s="31"/>
      <c r="M1044" s="31"/>
      <c r="N1044" s="31"/>
      <c r="O1044" s="31"/>
      <c r="P1044" s="31"/>
      <c r="Q1044" s="31"/>
      <c r="R1044" s="31"/>
      <c r="S1044" s="31"/>
      <c r="T1044" s="31"/>
      <c r="U1044" s="31"/>
      <c r="V1044" s="31"/>
      <c r="W1044" s="31"/>
      <c r="X1044" s="31"/>
      <c r="Y1044" s="31"/>
      <c r="Z1044" s="31"/>
      <c r="AA1044" s="31"/>
      <c r="AB1044" s="31"/>
      <c r="AC1044" s="31"/>
      <c r="AD1044" s="31"/>
      <c r="AE1044" s="31"/>
      <c r="AF1044" s="31"/>
    </row>
    <row r="1045" spans="4:32" x14ac:dyDescent="0.2">
      <c r="D1045" s="31"/>
      <c r="E1045" s="31"/>
      <c r="F1045" s="31"/>
      <c r="G1045" s="31"/>
      <c r="H1045" s="31"/>
      <c r="I1045" s="31"/>
      <c r="J1045" s="31"/>
      <c r="K1045" s="31"/>
      <c r="L1045" s="31"/>
      <c r="M1045" s="31"/>
      <c r="N1045" s="31"/>
      <c r="O1045" s="31"/>
      <c r="P1045" s="31"/>
      <c r="Q1045" s="31"/>
      <c r="R1045" s="31"/>
      <c r="S1045" s="31"/>
      <c r="T1045" s="31"/>
      <c r="U1045" s="31"/>
      <c r="V1045" s="31"/>
      <c r="W1045" s="31"/>
      <c r="X1045" s="31"/>
      <c r="Y1045" s="31"/>
      <c r="Z1045" s="31"/>
      <c r="AA1045" s="31"/>
      <c r="AB1045" s="31"/>
      <c r="AC1045" s="31"/>
      <c r="AD1045" s="31"/>
      <c r="AE1045" s="31"/>
      <c r="AF1045" s="31"/>
    </row>
    <row r="1046" spans="4:32" x14ac:dyDescent="0.2">
      <c r="D1046" s="31"/>
      <c r="E1046" s="31"/>
      <c r="F1046" s="31"/>
      <c r="G1046" s="31"/>
      <c r="H1046" s="31"/>
      <c r="I1046" s="31"/>
      <c r="J1046" s="31"/>
      <c r="K1046" s="31"/>
      <c r="L1046" s="31"/>
      <c r="M1046" s="31"/>
      <c r="N1046" s="31"/>
      <c r="O1046" s="31"/>
      <c r="P1046" s="31"/>
      <c r="Q1046" s="31"/>
      <c r="R1046" s="31"/>
      <c r="S1046" s="31"/>
      <c r="T1046" s="31"/>
      <c r="U1046" s="31"/>
      <c r="V1046" s="31"/>
      <c r="W1046" s="31"/>
      <c r="X1046" s="31"/>
      <c r="Y1046" s="31"/>
      <c r="Z1046" s="31"/>
      <c r="AA1046" s="31"/>
      <c r="AB1046" s="31"/>
      <c r="AC1046" s="31"/>
      <c r="AD1046" s="31"/>
      <c r="AE1046" s="31"/>
      <c r="AF1046" s="31"/>
    </row>
    <row r="1047" spans="4:32" x14ac:dyDescent="0.2">
      <c r="D1047" s="31"/>
      <c r="E1047" s="31"/>
      <c r="F1047" s="31"/>
      <c r="G1047" s="31"/>
      <c r="H1047" s="31"/>
      <c r="I1047" s="31"/>
      <c r="J1047" s="31"/>
      <c r="K1047" s="31"/>
      <c r="L1047" s="31"/>
      <c r="M1047" s="31"/>
      <c r="N1047" s="31"/>
      <c r="O1047" s="31"/>
      <c r="P1047" s="31"/>
      <c r="Q1047" s="31"/>
      <c r="R1047" s="31"/>
      <c r="S1047" s="31"/>
      <c r="T1047" s="31"/>
      <c r="U1047" s="31"/>
      <c r="V1047" s="31"/>
      <c r="W1047" s="31"/>
      <c r="X1047" s="31"/>
      <c r="Y1047" s="31"/>
      <c r="Z1047" s="31"/>
      <c r="AA1047" s="31"/>
      <c r="AB1047" s="31"/>
      <c r="AC1047" s="31"/>
      <c r="AD1047" s="31"/>
      <c r="AE1047" s="31"/>
      <c r="AF1047" s="31"/>
    </row>
    <row r="1048" spans="4:32" x14ac:dyDescent="0.2">
      <c r="D1048" s="31"/>
      <c r="E1048" s="31"/>
      <c r="F1048" s="31"/>
      <c r="G1048" s="31"/>
      <c r="H1048" s="31"/>
      <c r="I1048" s="31"/>
      <c r="J1048" s="31"/>
      <c r="K1048" s="31"/>
      <c r="L1048" s="31"/>
      <c r="M1048" s="31"/>
      <c r="N1048" s="31"/>
      <c r="O1048" s="31"/>
      <c r="P1048" s="31"/>
      <c r="Q1048" s="31"/>
      <c r="R1048" s="31"/>
      <c r="S1048" s="31"/>
      <c r="T1048" s="31"/>
      <c r="U1048" s="31"/>
      <c r="V1048" s="31"/>
      <c r="W1048" s="31"/>
      <c r="X1048" s="31"/>
      <c r="Y1048" s="31"/>
      <c r="Z1048" s="31"/>
      <c r="AA1048" s="31"/>
      <c r="AB1048" s="31"/>
      <c r="AC1048" s="31"/>
      <c r="AD1048" s="31"/>
      <c r="AE1048" s="31"/>
      <c r="AF1048" s="31"/>
    </row>
    <row r="1049" spans="4:32" x14ac:dyDescent="0.2">
      <c r="D1049" s="31"/>
      <c r="E1049" s="31"/>
      <c r="F1049" s="31"/>
      <c r="G1049" s="31"/>
      <c r="H1049" s="31"/>
      <c r="I1049" s="31"/>
      <c r="J1049" s="31"/>
      <c r="K1049" s="31"/>
      <c r="L1049" s="31"/>
      <c r="M1049" s="31"/>
      <c r="N1049" s="31"/>
      <c r="O1049" s="31"/>
      <c r="P1049" s="31"/>
      <c r="Q1049" s="31"/>
      <c r="R1049" s="31"/>
      <c r="S1049" s="31"/>
      <c r="T1049" s="31"/>
      <c r="U1049" s="31"/>
      <c r="V1049" s="31"/>
      <c r="W1049" s="31"/>
      <c r="X1049" s="31"/>
      <c r="Y1049" s="31"/>
      <c r="Z1049" s="31"/>
      <c r="AA1049" s="31"/>
      <c r="AB1049" s="31"/>
      <c r="AC1049" s="31"/>
      <c r="AD1049" s="31"/>
      <c r="AE1049" s="31"/>
      <c r="AF1049" s="31"/>
    </row>
    <row r="1050" spans="4:32" x14ac:dyDescent="0.2">
      <c r="D1050" s="31"/>
      <c r="E1050" s="31"/>
      <c r="F1050" s="31"/>
      <c r="G1050" s="31"/>
      <c r="H1050" s="31"/>
      <c r="I1050" s="31"/>
      <c r="J1050" s="31"/>
      <c r="K1050" s="31"/>
      <c r="L1050" s="31"/>
      <c r="M1050" s="31"/>
      <c r="N1050" s="31"/>
      <c r="O1050" s="31"/>
      <c r="P1050" s="31"/>
      <c r="Q1050" s="31"/>
      <c r="R1050" s="31"/>
      <c r="S1050" s="31"/>
      <c r="T1050" s="31"/>
      <c r="U1050" s="31"/>
      <c r="V1050" s="31"/>
      <c r="W1050" s="31"/>
      <c r="X1050" s="31"/>
      <c r="Y1050" s="31"/>
      <c r="Z1050" s="31"/>
      <c r="AA1050" s="31"/>
      <c r="AB1050" s="31"/>
      <c r="AC1050" s="31"/>
      <c r="AD1050" s="31"/>
      <c r="AE1050" s="31"/>
      <c r="AF1050" s="31"/>
    </row>
    <row r="1051" spans="4:32" x14ac:dyDescent="0.2">
      <c r="D1051" s="31"/>
      <c r="E1051" s="31"/>
      <c r="F1051" s="31"/>
      <c r="G1051" s="31"/>
      <c r="H1051" s="31"/>
      <c r="I1051" s="31"/>
      <c r="J1051" s="31"/>
      <c r="K1051" s="31"/>
      <c r="L1051" s="31"/>
      <c r="M1051" s="31"/>
      <c r="N1051" s="31"/>
      <c r="O1051" s="31"/>
      <c r="P1051" s="31"/>
      <c r="Q1051" s="31"/>
      <c r="R1051" s="31"/>
      <c r="S1051" s="31"/>
      <c r="T1051" s="31"/>
      <c r="U1051" s="31"/>
      <c r="V1051" s="31"/>
      <c r="W1051" s="31"/>
      <c r="X1051" s="31"/>
      <c r="Y1051" s="31"/>
      <c r="Z1051" s="31"/>
      <c r="AA1051" s="31"/>
      <c r="AB1051" s="31"/>
      <c r="AC1051" s="31"/>
      <c r="AD1051" s="31"/>
      <c r="AE1051" s="31"/>
      <c r="AF1051" s="31"/>
    </row>
    <row r="1052" spans="4:32" x14ac:dyDescent="0.2">
      <c r="D1052" s="31"/>
      <c r="E1052" s="31"/>
      <c r="F1052" s="31"/>
      <c r="G1052" s="31"/>
      <c r="H1052" s="31"/>
      <c r="I1052" s="31"/>
      <c r="J1052" s="31"/>
      <c r="K1052" s="31"/>
      <c r="L1052" s="31"/>
      <c r="M1052" s="31"/>
      <c r="N1052" s="31"/>
      <c r="O1052" s="31"/>
      <c r="P1052" s="31"/>
      <c r="Q1052" s="31"/>
      <c r="R1052" s="31"/>
      <c r="S1052" s="31"/>
      <c r="T1052" s="31"/>
      <c r="U1052" s="31"/>
      <c r="V1052" s="31"/>
      <c r="W1052" s="31"/>
      <c r="X1052" s="31"/>
      <c r="Y1052" s="31"/>
      <c r="Z1052" s="31"/>
      <c r="AA1052" s="31"/>
      <c r="AB1052" s="31"/>
      <c r="AC1052" s="31"/>
      <c r="AD1052" s="31"/>
      <c r="AE1052" s="31"/>
      <c r="AF1052" s="31"/>
    </row>
    <row r="1053" spans="4:32" x14ac:dyDescent="0.2">
      <c r="D1053" s="31"/>
      <c r="E1053" s="31"/>
      <c r="F1053" s="31"/>
      <c r="G1053" s="31"/>
      <c r="H1053" s="31"/>
      <c r="I1053" s="31"/>
      <c r="J1053" s="31"/>
      <c r="K1053" s="31"/>
      <c r="L1053" s="31"/>
      <c r="M1053" s="31"/>
      <c r="N1053" s="31"/>
      <c r="O1053" s="31"/>
      <c r="P1053" s="31"/>
      <c r="Q1053" s="31"/>
      <c r="R1053" s="31"/>
      <c r="S1053" s="31"/>
      <c r="T1053" s="31"/>
      <c r="U1053" s="31"/>
      <c r="V1053" s="31"/>
      <c r="W1053" s="31"/>
      <c r="X1053" s="31"/>
      <c r="Y1053" s="31"/>
      <c r="Z1053" s="31"/>
      <c r="AA1053" s="31"/>
      <c r="AB1053" s="31"/>
      <c r="AC1053" s="31"/>
      <c r="AD1053" s="31"/>
      <c r="AE1053" s="31"/>
      <c r="AF1053" s="31"/>
    </row>
    <row r="1054" spans="4:32" x14ac:dyDescent="0.2">
      <c r="D1054" s="31"/>
      <c r="E1054" s="31"/>
      <c r="F1054" s="31"/>
      <c r="G1054" s="31"/>
      <c r="H1054" s="31"/>
      <c r="I1054" s="31"/>
      <c r="J1054" s="31"/>
      <c r="K1054" s="31"/>
      <c r="L1054" s="31"/>
      <c r="M1054" s="31"/>
      <c r="N1054" s="31"/>
      <c r="O1054" s="31"/>
      <c r="P1054" s="31"/>
      <c r="Q1054" s="31"/>
      <c r="R1054" s="31"/>
      <c r="S1054" s="31"/>
      <c r="T1054" s="31"/>
      <c r="U1054" s="31"/>
      <c r="V1054" s="31"/>
      <c r="W1054" s="31"/>
      <c r="X1054" s="31"/>
      <c r="Y1054" s="31"/>
      <c r="Z1054" s="31"/>
      <c r="AA1054" s="31"/>
      <c r="AB1054" s="31"/>
      <c r="AC1054" s="31"/>
      <c r="AD1054" s="31"/>
      <c r="AE1054" s="31"/>
      <c r="AF1054" s="31"/>
    </row>
    <row r="1055" spans="4:32" x14ac:dyDescent="0.2">
      <c r="D1055" s="31"/>
      <c r="E1055" s="31"/>
      <c r="F1055" s="31"/>
      <c r="G1055" s="31"/>
      <c r="H1055" s="31"/>
      <c r="I1055" s="31"/>
      <c r="J1055" s="31"/>
      <c r="K1055" s="31"/>
      <c r="L1055" s="31"/>
      <c r="M1055" s="31"/>
      <c r="N1055" s="31"/>
      <c r="O1055" s="31"/>
      <c r="P1055" s="31"/>
      <c r="Q1055" s="31"/>
      <c r="R1055" s="31"/>
      <c r="S1055" s="31"/>
      <c r="T1055" s="31"/>
      <c r="U1055" s="31"/>
      <c r="V1055" s="31"/>
      <c r="W1055" s="31"/>
      <c r="X1055" s="31"/>
      <c r="Y1055" s="31"/>
      <c r="Z1055" s="31"/>
      <c r="AA1055" s="31"/>
      <c r="AB1055" s="31"/>
      <c r="AC1055" s="31"/>
      <c r="AD1055" s="31"/>
      <c r="AE1055" s="31"/>
      <c r="AF1055" s="31"/>
    </row>
    <row r="1056" spans="4:32" x14ac:dyDescent="0.2">
      <c r="D1056" s="31"/>
      <c r="E1056" s="31"/>
      <c r="F1056" s="31"/>
      <c r="G1056" s="31"/>
      <c r="H1056" s="31"/>
      <c r="I1056" s="31"/>
      <c r="J1056" s="31"/>
      <c r="K1056" s="31"/>
      <c r="L1056" s="31"/>
      <c r="M1056" s="31"/>
      <c r="N1056" s="31"/>
      <c r="O1056" s="31"/>
      <c r="P1056" s="31"/>
      <c r="Q1056" s="31"/>
      <c r="R1056" s="31"/>
      <c r="S1056" s="31"/>
      <c r="T1056" s="31"/>
      <c r="U1056" s="31"/>
      <c r="V1056" s="31"/>
      <c r="W1056" s="31"/>
      <c r="X1056" s="31"/>
      <c r="Y1056" s="31"/>
      <c r="Z1056" s="31"/>
      <c r="AA1056" s="31"/>
      <c r="AB1056" s="31"/>
      <c r="AC1056" s="31"/>
      <c r="AD1056" s="31"/>
      <c r="AE1056" s="31"/>
      <c r="AF1056" s="31"/>
    </row>
    <row r="1057" spans="4:32" x14ac:dyDescent="0.2">
      <c r="D1057" s="31"/>
      <c r="E1057" s="31"/>
      <c r="F1057" s="31"/>
      <c r="G1057" s="31"/>
      <c r="H1057" s="31"/>
      <c r="I1057" s="31"/>
      <c r="J1057" s="31"/>
      <c r="K1057" s="31"/>
      <c r="L1057" s="31"/>
      <c r="M1057" s="31"/>
      <c r="N1057" s="31"/>
      <c r="O1057" s="31"/>
      <c r="P1057" s="31"/>
      <c r="Q1057" s="31"/>
      <c r="R1057" s="31"/>
      <c r="S1057" s="31"/>
      <c r="T1057" s="31"/>
      <c r="U1057" s="31"/>
      <c r="V1057" s="31"/>
      <c r="W1057" s="31"/>
      <c r="X1057" s="31"/>
      <c r="Y1057" s="31"/>
      <c r="Z1057" s="31"/>
      <c r="AA1057" s="31"/>
      <c r="AB1057" s="31"/>
      <c r="AC1057" s="31"/>
      <c r="AD1057" s="31"/>
      <c r="AE1057" s="31"/>
      <c r="AF1057" s="31"/>
    </row>
    <row r="1058" spans="4:32" x14ac:dyDescent="0.2">
      <c r="D1058" s="31"/>
      <c r="E1058" s="31"/>
      <c r="F1058" s="31"/>
      <c r="G1058" s="31"/>
      <c r="H1058" s="31"/>
      <c r="I1058" s="31"/>
      <c r="J1058" s="31"/>
      <c r="K1058" s="31"/>
      <c r="L1058" s="31"/>
      <c r="M1058" s="31"/>
      <c r="N1058" s="31"/>
      <c r="O1058" s="31"/>
      <c r="P1058" s="31"/>
      <c r="Q1058" s="31"/>
      <c r="R1058" s="31"/>
      <c r="S1058" s="31"/>
      <c r="T1058" s="31"/>
      <c r="U1058" s="31"/>
      <c r="V1058" s="31"/>
      <c r="W1058" s="31"/>
      <c r="X1058" s="31"/>
      <c r="Y1058" s="31"/>
      <c r="Z1058" s="31"/>
      <c r="AA1058" s="31"/>
      <c r="AB1058" s="31"/>
      <c r="AC1058" s="31"/>
      <c r="AD1058" s="31"/>
      <c r="AE1058" s="31"/>
      <c r="AF1058" s="31"/>
    </row>
    <row r="1059" spans="4:32" x14ac:dyDescent="0.2">
      <c r="D1059" s="31"/>
      <c r="E1059" s="31"/>
      <c r="F1059" s="31"/>
      <c r="G1059" s="31"/>
      <c r="H1059" s="31"/>
      <c r="I1059" s="31"/>
      <c r="J1059" s="31"/>
      <c r="K1059" s="31"/>
      <c r="L1059" s="31"/>
      <c r="M1059" s="31"/>
      <c r="N1059" s="31"/>
      <c r="O1059" s="31"/>
      <c r="P1059" s="31"/>
      <c r="Q1059" s="31"/>
      <c r="R1059" s="31"/>
      <c r="S1059" s="31"/>
      <c r="T1059" s="31"/>
      <c r="U1059" s="31"/>
      <c r="V1059" s="31"/>
      <c r="W1059" s="31"/>
      <c r="X1059" s="31"/>
      <c r="Y1059" s="31"/>
      <c r="Z1059" s="31"/>
      <c r="AA1059" s="31"/>
      <c r="AB1059" s="31"/>
      <c r="AC1059" s="31"/>
      <c r="AD1059" s="31"/>
      <c r="AE1059" s="31"/>
      <c r="AF1059" s="31"/>
    </row>
    <row r="1060" spans="4:32" x14ac:dyDescent="0.2">
      <c r="D1060" s="31"/>
      <c r="E1060" s="31"/>
      <c r="F1060" s="31"/>
      <c r="G1060" s="31"/>
      <c r="H1060" s="31"/>
      <c r="I1060" s="31"/>
      <c r="J1060" s="31"/>
      <c r="K1060" s="31"/>
      <c r="L1060" s="31"/>
      <c r="M1060" s="31"/>
      <c r="N1060" s="31"/>
      <c r="O1060" s="31"/>
      <c r="P1060" s="31"/>
      <c r="Q1060" s="31"/>
      <c r="R1060" s="31"/>
      <c r="S1060" s="31"/>
      <c r="T1060" s="31"/>
      <c r="U1060" s="31"/>
      <c r="V1060" s="31"/>
      <c r="W1060" s="31"/>
      <c r="X1060" s="31"/>
      <c r="Y1060" s="31"/>
      <c r="Z1060" s="31"/>
      <c r="AA1060" s="31"/>
      <c r="AB1060" s="31"/>
      <c r="AC1060" s="31"/>
      <c r="AD1060" s="31"/>
      <c r="AE1060" s="31"/>
      <c r="AF1060" s="31"/>
    </row>
    <row r="1061" spans="4:32" x14ac:dyDescent="0.2">
      <c r="D1061" s="31"/>
      <c r="E1061" s="31"/>
      <c r="F1061" s="31"/>
      <c r="G1061" s="31"/>
      <c r="H1061" s="31"/>
      <c r="I1061" s="31"/>
      <c r="J1061" s="31"/>
      <c r="K1061" s="31"/>
      <c r="L1061" s="31"/>
      <c r="M1061" s="31"/>
      <c r="N1061" s="31"/>
      <c r="O1061" s="31"/>
      <c r="P1061" s="31"/>
      <c r="Q1061" s="31"/>
      <c r="R1061" s="31"/>
      <c r="S1061" s="31"/>
      <c r="T1061" s="31"/>
      <c r="U1061" s="31"/>
      <c r="V1061" s="31"/>
      <c r="W1061" s="31"/>
      <c r="X1061" s="31"/>
      <c r="Y1061" s="31"/>
      <c r="Z1061" s="31"/>
      <c r="AA1061" s="31"/>
      <c r="AB1061" s="31"/>
      <c r="AC1061" s="31"/>
      <c r="AD1061" s="31"/>
      <c r="AE1061" s="31"/>
      <c r="AF1061" s="31"/>
    </row>
    <row r="1062" spans="4:32" x14ac:dyDescent="0.2">
      <c r="D1062" s="31"/>
      <c r="E1062" s="31"/>
      <c r="F1062" s="31"/>
      <c r="G1062" s="31"/>
      <c r="H1062" s="31"/>
      <c r="I1062" s="31"/>
      <c r="J1062" s="31"/>
      <c r="K1062" s="31"/>
      <c r="L1062" s="31"/>
      <c r="M1062" s="31"/>
      <c r="N1062" s="31"/>
      <c r="O1062" s="31"/>
      <c r="P1062" s="31"/>
      <c r="Q1062" s="31"/>
      <c r="R1062" s="31"/>
      <c r="S1062" s="31"/>
      <c r="T1062" s="31"/>
      <c r="U1062" s="31"/>
      <c r="V1062" s="31"/>
      <c r="W1062" s="31"/>
      <c r="X1062" s="31"/>
      <c r="Y1062" s="31"/>
      <c r="Z1062" s="31"/>
      <c r="AA1062" s="31"/>
      <c r="AB1062" s="31"/>
      <c r="AC1062" s="31"/>
      <c r="AD1062" s="31"/>
      <c r="AE1062" s="31"/>
      <c r="AF1062" s="31"/>
    </row>
    <row r="1063" spans="4:32" x14ac:dyDescent="0.2">
      <c r="D1063" s="31"/>
      <c r="E1063" s="31"/>
      <c r="F1063" s="31"/>
      <c r="G1063" s="31"/>
      <c r="H1063" s="31"/>
      <c r="I1063" s="31"/>
      <c r="J1063" s="31"/>
      <c r="K1063" s="31"/>
      <c r="L1063" s="31"/>
      <c r="M1063" s="31"/>
      <c r="N1063" s="31"/>
      <c r="O1063" s="31"/>
      <c r="P1063" s="31"/>
      <c r="Q1063" s="31"/>
      <c r="R1063" s="31"/>
      <c r="S1063" s="31"/>
      <c r="T1063" s="31"/>
      <c r="U1063" s="31"/>
      <c r="V1063" s="31"/>
      <c r="W1063" s="31"/>
      <c r="X1063" s="31"/>
      <c r="Y1063" s="31"/>
      <c r="Z1063" s="31"/>
      <c r="AA1063" s="31"/>
      <c r="AB1063" s="31"/>
      <c r="AC1063" s="31"/>
      <c r="AD1063" s="31"/>
      <c r="AE1063" s="31"/>
      <c r="AF1063" s="31"/>
    </row>
    <row r="1064" spans="4:32" x14ac:dyDescent="0.2">
      <c r="D1064" s="31"/>
      <c r="E1064" s="31"/>
      <c r="F1064" s="31"/>
      <c r="G1064" s="31"/>
      <c r="H1064" s="31"/>
      <c r="I1064" s="31"/>
      <c r="J1064" s="31"/>
      <c r="K1064" s="31"/>
      <c r="L1064" s="31"/>
      <c r="M1064" s="31"/>
      <c r="N1064" s="31"/>
      <c r="O1064" s="31"/>
      <c r="P1064" s="31"/>
      <c r="Q1064" s="31"/>
      <c r="R1064" s="31"/>
      <c r="S1064" s="31"/>
      <c r="T1064" s="31"/>
      <c r="U1064" s="31"/>
      <c r="V1064" s="31"/>
      <c r="W1064" s="31"/>
      <c r="X1064" s="31"/>
      <c r="Y1064" s="31"/>
      <c r="Z1064" s="31"/>
      <c r="AA1064" s="31"/>
      <c r="AB1064" s="31"/>
      <c r="AC1064" s="31"/>
      <c r="AD1064" s="31"/>
      <c r="AE1064" s="31"/>
      <c r="AF1064" s="31"/>
    </row>
    <row r="1065" spans="4:32" x14ac:dyDescent="0.2">
      <c r="D1065" s="31"/>
      <c r="E1065" s="31"/>
      <c r="F1065" s="31"/>
      <c r="G1065" s="31"/>
      <c r="H1065" s="31"/>
      <c r="I1065" s="31"/>
      <c r="J1065" s="31"/>
      <c r="K1065" s="31"/>
      <c r="L1065" s="31"/>
      <c r="M1065" s="31"/>
      <c r="N1065" s="31"/>
      <c r="O1065" s="31"/>
      <c r="P1065" s="31"/>
      <c r="Q1065" s="31"/>
      <c r="R1065" s="31"/>
      <c r="S1065" s="31"/>
      <c r="T1065" s="31"/>
      <c r="U1065" s="31"/>
      <c r="V1065" s="31"/>
      <c r="W1065" s="31"/>
      <c r="X1065" s="31"/>
      <c r="Y1065" s="31"/>
      <c r="Z1065" s="31"/>
      <c r="AA1065" s="31"/>
      <c r="AB1065" s="31"/>
      <c r="AC1065" s="31"/>
      <c r="AD1065" s="31"/>
      <c r="AE1065" s="31"/>
      <c r="AF1065" s="31"/>
    </row>
    <row r="1066" spans="4:32" x14ac:dyDescent="0.2">
      <c r="D1066" s="31"/>
      <c r="E1066" s="31"/>
      <c r="F1066" s="31"/>
      <c r="G1066" s="31"/>
      <c r="H1066" s="31"/>
      <c r="I1066" s="31"/>
      <c r="J1066" s="31"/>
      <c r="K1066" s="31"/>
      <c r="L1066" s="31"/>
      <c r="M1066" s="31"/>
      <c r="N1066" s="31"/>
      <c r="O1066" s="31"/>
      <c r="P1066" s="31"/>
      <c r="Q1066" s="31"/>
      <c r="R1066" s="31"/>
      <c r="S1066" s="31"/>
      <c r="T1066" s="31"/>
      <c r="U1066" s="31"/>
      <c r="V1066" s="31"/>
      <c r="W1066" s="31"/>
      <c r="X1066" s="31"/>
      <c r="Y1066" s="31"/>
      <c r="Z1066" s="31"/>
      <c r="AA1066" s="31"/>
      <c r="AB1066" s="31"/>
      <c r="AC1066" s="31"/>
      <c r="AD1066" s="31"/>
      <c r="AE1066" s="31"/>
      <c r="AF1066" s="31"/>
    </row>
    <row r="1067" spans="4:32" x14ac:dyDescent="0.2">
      <c r="D1067" s="31"/>
      <c r="E1067" s="31"/>
      <c r="F1067" s="31"/>
      <c r="G1067" s="31"/>
      <c r="H1067" s="31"/>
      <c r="I1067" s="31"/>
      <c r="J1067" s="31"/>
      <c r="K1067" s="31"/>
      <c r="L1067" s="31"/>
      <c r="M1067" s="31"/>
      <c r="N1067" s="31"/>
      <c r="O1067" s="31"/>
      <c r="P1067" s="31"/>
      <c r="Q1067" s="31"/>
      <c r="R1067" s="31"/>
      <c r="S1067" s="31"/>
      <c r="T1067" s="31"/>
      <c r="U1067" s="31"/>
      <c r="V1067" s="31"/>
      <c r="W1067" s="31"/>
      <c r="X1067" s="31"/>
      <c r="Y1067" s="31"/>
      <c r="Z1067" s="31"/>
      <c r="AA1067" s="31"/>
      <c r="AB1067" s="31"/>
      <c r="AC1067" s="31"/>
      <c r="AD1067" s="31"/>
      <c r="AE1067" s="31"/>
      <c r="AF1067" s="31"/>
    </row>
    <row r="1068" spans="4:32" x14ac:dyDescent="0.2">
      <c r="D1068" s="31"/>
      <c r="E1068" s="31"/>
      <c r="F1068" s="31"/>
      <c r="G1068" s="31"/>
      <c r="H1068" s="31"/>
      <c r="I1068" s="31"/>
      <c r="J1068" s="31"/>
      <c r="K1068" s="31"/>
      <c r="L1068" s="31"/>
      <c r="M1068" s="31"/>
      <c r="N1068" s="31"/>
      <c r="O1068" s="31"/>
      <c r="P1068" s="31"/>
      <c r="Q1068" s="31"/>
      <c r="R1068" s="31"/>
      <c r="S1068" s="31"/>
      <c r="T1068" s="31"/>
      <c r="U1068" s="31"/>
      <c r="V1068" s="31"/>
      <c r="W1068" s="31"/>
      <c r="X1068" s="31"/>
      <c r="Y1068" s="31"/>
      <c r="Z1068" s="31"/>
      <c r="AA1068" s="31"/>
      <c r="AB1068" s="31"/>
      <c r="AC1068" s="31"/>
      <c r="AD1068" s="31"/>
      <c r="AE1068" s="31"/>
      <c r="AF1068" s="31"/>
    </row>
    <row r="1069" spans="4:32" x14ac:dyDescent="0.2">
      <c r="D1069" s="31"/>
      <c r="E1069" s="31"/>
      <c r="F1069" s="31"/>
      <c r="G1069" s="31"/>
      <c r="H1069" s="31"/>
      <c r="I1069" s="31"/>
      <c r="J1069" s="31"/>
      <c r="K1069" s="31"/>
      <c r="L1069" s="31"/>
      <c r="M1069" s="31"/>
      <c r="N1069" s="31"/>
      <c r="O1069" s="31"/>
      <c r="P1069" s="31"/>
      <c r="Q1069" s="31"/>
      <c r="R1069" s="31"/>
      <c r="S1069" s="31"/>
      <c r="T1069" s="31"/>
      <c r="U1069" s="31"/>
      <c r="V1069" s="31"/>
      <c r="W1069" s="31"/>
      <c r="X1069" s="31"/>
      <c r="Y1069" s="31"/>
      <c r="Z1069" s="31"/>
      <c r="AA1069" s="31"/>
      <c r="AB1069" s="31"/>
      <c r="AC1069" s="31"/>
      <c r="AD1069" s="31"/>
      <c r="AE1069" s="31"/>
      <c r="AF1069" s="31"/>
    </row>
    <row r="1070" spans="4:32" x14ac:dyDescent="0.2">
      <c r="D1070" s="31"/>
      <c r="E1070" s="31"/>
      <c r="F1070" s="31"/>
      <c r="G1070" s="31"/>
      <c r="H1070" s="31"/>
      <c r="I1070" s="31"/>
      <c r="J1070" s="31"/>
      <c r="K1070" s="31"/>
      <c r="L1070" s="31"/>
      <c r="M1070" s="31"/>
      <c r="N1070" s="31"/>
      <c r="O1070" s="31"/>
      <c r="P1070" s="31"/>
      <c r="Q1070" s="31"/>
      <c r="R1070" s="31"/>
      <c r="S1070" s="31"/>
      <c r="T1070" s="31"/>
      <c r="U1070" s="31"/>
      <c r="V1070" s="31"/>
      <c r="W1070" s="31"/>
      <c r="X1070" s="31"/>
      <c r="Y1070" s="31"/>
      <c r="Z1070" s="31"/>
      <c r="AA1070" s="31"/>
      <c r="AB1070" s="31"/>
      <c r="AC1070" s="31"/>
      <c r="AD1070" s="31"/>
      <c r="AE1070" s="31"/>
      <c r="AF1070" s="31"/>
    </row>
    <row r="1071" spans="4:32" x14ac:dyDescent="0.2">
      <c r="D1071" s="31"/>
      <c r="E1071" s="31"/>
      <c r="F1071" s="31"/>
      <c r="G1071" s="31"/>
      <c r="H1071" s="31"/>
      <c r="I1071" s="31"/>
      <c r="J1071" s="31"/>
      <c r="K1071" s="31"/>
      <c r="L1071" s="31"/>
      <c r="M1071" s="31"/>
      <c r="N1071" s="31"/>
      <c r="O1071" s="31"/>
      <c r="P1071" s="31"/>
      <c r="Q1071" s="31"/>
      <c r="R1071" s="31"/>
      <c r="S1071" s="31"/>
      <c r="T1071" s="31"/>
      <c r="U1071" s="31"/>
      <c r="V1071" s="31"/>
      <c r="W1071" s="31"/>
      <c r="X1071" s="31"/>
      <c r="Y1071" s="31"/>
      <c r="Z1071" s="31"/>
      <c r="AA1071" s="31"/>
      <c r="AB1071" s="31"/>
      <c r="AC1071" s="31"/>
      <c r="AD1071" s="31"/>
      <c r="AE1071" s="31"/>
      <c r="AF1071" s="31"/>
    </row>
    <row r="1072" spans="4:32" x14ac:dyDescent="0.2">
      <c r="D1072" s="31"/>
      <c r="E1072" s="31"/>
      <c r="F1072" s="31"/>
      <c r="G1072" s="31"/>
      <c r="H1072" s="31"/>
      <c r="I1072" s="31"/>
      <c r="J1072" s="31"/>
      <c r="K1072" s="31"/>
      <c r="L1072" s="31"/>
      <c r="M1072" s="31"/>
      <c r="N1072" s="31"/>
      <c r="O1072" s="31"/>
      <c r="P1072" s="31"/>
      <c r="Q1072" s="31"/>
      <c r="R1072" s="31"/>
      <c r="S1072" s="31"/>
      <c r="T1072" s="31"/>
      <c r="U1072" s="31"/>
      <c r="V1072" s="31"/>
      <c r="W1072" s="31"/>
      <c r="X1072" s="31"/>
      <c r="Y1072" s="31"/>
      <c r="Z1072" s="31"/>
      <c r="AA1072" s="31"/>
      <c r="AB1072" s="31"/>
      <c r="AC1072" s="31"/>
      <c r="AD1072" s="31"/>
      <c r="AE1072" s="31"/>
      <c r="AF1072" s="31"/>
    </row>
    <row r="1073" spans="4:32" x14ac:dyDescent="0.2">
      <c r="D1073" s="31"/>
      <c r="E1073" s="31"/>
      <c r="F1073" s="31"/>
      <c r="G1073" s="31"/>
      <c r="H1073" s="31"/>
      <c r="I1073" s="31"/>
      <c r="J1073" s="31"/>
      <c r="K1073" s="31"/>
      <c r="L1073" s="31"/>
      <c r="M1073" s="31"/>
      <c r="N1073" s="31"/>
      <c r="O1073" s="31"/>
      <c r="P1073" s="31"/>
      <c r="Q1073" s="31"/>
      <c r="R1073" s="31"/>
      <c r="S1073" s="31"/>
      <c r="T1073" s="31"/>
      <c r="U1073" s="31"/>
      <c r="V1073" s="31"/>
      <c r="W1073" s="31"/>
      <c r="X1073" s="31"/>
      <c r="Y1073" s="31"/>
      <c r="Z1073" s="31"/>
      <c r="AA1073" s="31"/>
      <c r="AB1073" s="31"/>
      <c r="AC1073" s="31"/>
      <c r="AD1073" s="31"/>
      <c r="AE1073" s="31"/>
      <c r="AF1073" s="31"/>
    </row>
    <row r="1074" spans="4:32" x14ac:dyDescent="0.2">
      <c r="D1074" s="31"/>
      <c r="E1074" s="31"/>
      <c r="F1074" s="31"/>
      <c r="G1074" s="31"/>
      <c r="H1074" s="31"/>
      <c r="I1074" s="31"/>
      <c r="J1074" s="31"/>
      <c r="K1074" s="31"/>
      <c r="L1074" s="31"/>
      <c r="M1074" s="31"/>
      <c r="N1074" s="31"/>
      <c r="O1074" s="31"/>
      <c r="P1074" s="31"/>
      <c r="Q1074" s="31"/>
      <c r="R1074" s="31"/>
      <c r="S1074" s="31"/>
      <c r="T1074" s="31"/>
      <c r="U1074" s="31"/>
      <c r="V1074" s="31"/>
      <c r="W1074" s="31"/>
      <c r="X1074" s="31"/>
      <c r="Y1074" s="31"/>
      <c r="Z1074" s="31"/>
      <c r="AA1074" s="31"/>
      <c r="AB1074" s="31"/>
      <c r="AC1074" s="31"/>
      <c r="AD1074" s="31"/>
      <c r="AE1074" s="31"/>
      <c r="AF1074" s="31"/>
    </row>
    <row r="1075" spans="4:32" x14ac:dyDescent="0.2">
      <c r="D1075" s="31"/>
      <c r="E1075" s="31"/>
      <c r="F1075" s="31"/>
      <c r="G1075" s="31"/>
      <c r="H1075" s="31"/>
      <c r="I1075" s="31"/>
      <c r="J1075" s="31"/>
      <c r="K1075" s="31"/>
      <c r="L1075" s="31"/>
      <c r="M1075" s="31"/>
      <c r="N1075" s="31"/>
      <c r="O1075" s="31"/>
      <c r="P1075" s="31"/>
      <c r="Q1075" s="31"/>
      <c r="R1075" s="31"/>
      <c r="S1075" s="31"/>
      <c r="T1075" s="31"/>
      <c r="U1075" s="31"/>
      <c r="V1075" s="31"/>
      <c r="W1075" s="31"/>
      <c r="X1075" s="31"/>
      <c r="Y1075" s="31"/>
      <c r="Z1075" s="31"/>
      <c r="AA1075" s="31"/>
      <c r="AB1075" s="31"/>
      <c r="AC1075" s="31"/>
      <c r="AD1075" s="31"/>
      <c r="AE1075" s="31"/>
      <c r="AF1075" s="31"/>
    </row>
    <row r="1076" spans="4:32" x14ac:dyDescent="0.2">
      <c r="D1076" s="31"/>
      <c r="E1076" s="31"/>
      <c r="F1076" s="31"/>
      <c r="G1076" s="31"/>
      <c r="H1076" s="31"/>
      <c r="I1076" s="31"/>
      <c r="J1076" s="31"/>
      <c r="K1076" s="31"/>
      <c r="L1076" s="31"/>
      <c r="M1076" s="31"/>
      <c r="N1076" s="31"/>
      <c r="O1076" s="31"/>
      <c r="P1076" s="31"/>
      <c r="Q1076" s="31"/>
      <c r="R1076" s="31"/>
      <c r="S1076" s="31"/>
      <c r="T1076" s="31"/>
      <c r="U1076" s="31"/>
      <c r="V1076" s="31"/>
      <c r="W1076" s="31"/>
      <c r="X1076" s="31"/>
      <c r="Y1076" s="31"/>
      <c r="Z1076" s="31"/>
      <c r="AA1076" s="31"/>
      <c r="AB1076" s="31"/>
      <c r="AC1076" s="31"/>
      <c r="AD1076" s="31"/>
      <c r="AE1076" s="31"/>
      <c r="AF1076" s="31"/>
    </row>
    <row r="1077" spans="4:32" x14ac:dyDescent="0.2">
      <c r="D1077" s="31"/>
      <c r="E1077" s="31"/>
      <c r="F1077" s="31"/>
      <c r="G1077" s="31"/>
      <c r="H1077" s="31"/>
      <c r="I1077" s="31"/>
      <c r="J1077" s="31"/>
      <c r="K1077" s="31"/>
      <c r="L1077" s="31"/>
      <c r="M1077" s="31"/>
      <c r="N1077" s="31"/>
      <c r="O1077" s="31"/>
      <c r="P1077" s="31"/>
      <c r="Q1077" s="31"/>
      <c r="R1077" s="31"/>
      <c r="S1077" s="31"/>
      <c r="T1077" s="31"/>
      <c r="U1077" s="31"/>
      <c r="V1077" s="31"/>
      <c r="W1077" s="31"/>
      <c r="X1077" s="31"/>
      <c r="Y1077" s="31"/>
      <c r="Z1077" s="31"/>
      <c r="AA1077" s="31"/>
      <c r="AB1077" s="31"/>
      <c r="AC1077" s="31"/>
      <c r="AD1077" s="31"/>
      <c r="AE1077" s="31"/>
      <c r="AF1077" s="31"/>
    </row>
    <row r="1078" spans="4:32" x14ac:dyDescent="0.2">
      <c r="D1078" s="31"/>
      <c r="E1078" s="31"/>
      <c r="F1078" s="31"/>
      <c r="G1078" s="31"/>
      <c r="H1078" s="31"/>
      <c r="I1078" s="31"/>
      <c r="J1078" s="31"/>
      <c r="K1078" s="31"/>
      <c r="L1078" s="31"/>
      <c r="M1078" s="31"/>
      <c r="N1078" s="31"/>
      <c r="O1078" s="31"/>
      <c r="P1078" s="31"/>
      <c r="Q1078" s="31"/>
      <c r="R1078" s="31"/>
      <c r="S1078" s="31"/>
      <c r="T1078" s="31"/>
      <c r="U1078" s="31"/>
      <c r="V1078" s="31"/>
      <c r="W1078" s="31"/>
      <c r="X1078" s="31"/>
      <c r="Y1078" s="31"/>
      <c r="Z1078" s="31"/>
      <c r="AA1078" s="31"/>
      <c r="AB1078" s="31"/>
      <c r="AC1078" s="31"/>
      <c r="AD1078" s="31"/>
      <c r="AE1078" s="31"/>
      <c r="AF1078" s="31"/>
    </row>
    <row r="1079" spans="4:32" x14ac:dyDescent="0.2">
      <c r="D1079" s="31"/>
      <c r="E1079" s="31"/>
      <c r="F1079" s="31"/>
      <c r="G1079" s="31"/>
      <c r="H1079" s="31"/>
      <c r="I1079" s="31"/>
      <c r="J1079" s="31"/>
      <c r="K1079" s="31"/>
      <c r="L1079" s="31"/>
      <c r="M1079" s="31"/>
      <c r="N1079" s="31"/>
      <c r="O1079" s="31"/>
      <c r="P1079" s="31"/>
      <c r="Q1079" s="31"/>
      <c r="R1079" s="31"/>
      <c r="S1079" s="31"/>
      <c r="T1079" s="31"/>
      <c r="U1079" s="31"/>
      <c r="V1079" s="31"/>
      <c r="W1079" s="31"/>
      <c r="X1079" s="31"/>
      <c r="Y1079" s="31"/>
      <c r="Z1079" s="31"/>
      <c r="AA1079" s="31"/>
      <c r="AB1079" s="31"/>
      <c r="AC1079" s="31"/>
      <c r="AD1079" s="31"/>
      <c r="AE1079" s="31"/>
      <c r="AF1079" s="31"/>
    </row>
    <row r="1080" spans="4:32" x14ac:dyDescent="0.2">
      <c r="D1080" s="31"/>
      <c r="E1080" s="31"/>
      <c r="F1080" s="31"/>
      <c r="G1080" s="31"/>
      <c r="H1080" s="31"/>
      <c r="I1080" s="31"/>
      <c r="J1080" s="31"/>
      <c r="K1080" s="31"/>
      <c r="L1080" s="31"/>
      <c r="M1080" s="31"/>
      <c r="N1080" s="31"/>
      <c r="O1080" s="31"/>
      <c r="P1080" s="31"/>
      <c r="Q1080" s="31"/>
      <c r="R1080" s="31"/>
      <c r="S1080" s="31"/>
      <c r="T1080" s="31"/>
      <c r="U1080" s="31"/>
      <c r="V1080" s="31"/>
      <c r="W1080" s="31"/>
      <c r="X1080" s="31"/>
      <c r="Y1080" s="31"/>
      <c r="Z1080" s="31"/>
      <c r="AA1080" s="31"/>
      <c r="AB1080" s="31"/>
      <c r="AC1080" s="31"/>
      <c r="AD1080" s="31"/>
      <c r="AE1080" s="31"/>
      <c r="AF1080" s="31"/>
    </row>
    <row r="1081" spans="4:32" x14ac:dyDescent="0.2">
      <c r="D1081" s="31"/>
      <c r="E1081" s="31"/>
      <c r="F1081" s="31"/>
      <c r="G1081" s="31"/>
      <c r="H1081" s="31"/>
      <c r="I1081" s="31"/>
      <c r="J1081" s="31"/>
      <c r="K1081" s="31"/>
      <c r="L1081" s="31"/>
      <c r="M1081" s="31"/>
      <c r="N1081" s="31"/>
      <c r="O1081" s="31"/>
      <c r="P1081" s="31"/>
      <c r="Q1081" s="31"/>
      <c r="R1081" s="31"/>
      <c r="S1081" s="31"/>
      <c r="T1081" s="31"/>
      <c r="U1081" s="31"/>
      <c r="V1081" s="31"/>
      <c r="W1081" s="31"/>
      <c r="X1081" s="31"/>
      <c r="Y1081" s="31"/>
      <c r="Z1081" s="31"/>
      <c r="AA1081" s="31"/>
      <c r="AB1081" s="31"/>
      <c r="AC1081" s="31"/>
      <c r="AD1081" s="31"/>
      <c r="AE1081" s="31"/>
      <c r="AF1081" s="31"/>
    </row>
    <row r="1082" spans="4:32" x14ac:dyDescent="0.2">
      <c r="D1082" s="31"/>
      <c r="E1082" s="31"/>
      <c r="F1082" s="31"/>
      <c r="G1082" s="31"/>
      <c r="H1082" s="31"/>
      <c r="I1082" s="31"/>
      <c r="J1082" s="31"/>
      <c r="K1082" s="31"/>
      <c r="L1082" s="31"/>
      <c r="M1082" s="31"/>
      <c r="N1082" s="31"/>
      <c r="O1082" s="31"/>
      <c r="P1082" s="31"/>
      <c r="Q1082" s="31"/>
      <c r="R1082" s="31"/>
      <c r="S1082" s="31"/>
      <c r="T1082" s="31"/>
      <c r="U1082" s="31"/>
      <c r="V1082" s="31"/>
      <c r="W1082" s="31"/>
      <c r="X1082" s="31"/>
      <c r="Y1082" s="31"/>
      <c r="Z1082" s="31"/>
      <c r="AA1082" s="31"/>
      <c r="AB1082" s="31"/>
      <c r="AC1082" s="31"/>
      <c r="AD1082" s="31"/>
      <c r="AE1082" s="31"/>
      <c r="AF1082" s="31"/>
    </row>
    <row r="1083" spans="4:32" x14ac:dyDescent="0.2">
      <c r="D1083" s="31"/>
      <c r="E1083" s="31"/>
      <c r="F1083" s="31"/>
      <c r="G1083" s="31"/>
      <c r="H1083" s="31"/>
      <c r="I1083" s="31"/>
      <c r="J1083" s="31"/>
      <c r="K1083" s="31"/>
      <c r="L1083" s="31"/>
      <c r="M1083" s="31"/>
      <c r="N1083" s="31"/>
      <c r="O1083" s="31"/>
      <c r="P1083" s="31"/>
      <c r="Q1083" s="31"/>
      <c r="R1083" s="31"/>
      <c r="S1083" s="31"/>
      <c r="T1083" s="31"/>
      <c r="U1083" s="31"/>
      <c r="V1083" s="31"/>
      <c r="W1083" s="31"/>
      <c r="X1083" s="31"/>
      <c r="Y1083" s="31"/>
      <c r="Z1083" s="31"/>
      <c r="AA1083" s="31"/>
      <c r="AB1083" s="31"/>
      <c r="AC1083" s="31"/>
      <c r="AD1083" s="31"/>
      <c r="AE1083" s="31"/>
      <c r="AF1083" s="31"/>
    </row>
    <row r="1084" spans="4:32" x14ac:dyDescent="0.2">
      <c r="D1084" s="31"/>
      <c r="E1084" s="31"/>
      <c r="F1084" s="31"/>
      <c r="G1084" s="31"/>
      <c r="H1084" s="31"/>
      <c r="I1084" s="31"/>
      <c r="J1084" s="31"/>
      <c r="K1084" s="31"/>
      <c r="L1084" s="31"/>
      <c r="M1084" s="31"/>
      <c r="N1084" s="31"/>
      <c r="O1084" s="31"/>
      <c r="P1084" s="31"/>
      <c r="Q1084" s="31"/>
      <c r="R1084" s="31"/>
      <c r="S1084" s="31"/>
      <c r="T1084" s="31"/>
      <c r="U1084" s="31"/>
      <c r="V1084" s="31"/>
      <c r="W1084" s="31"/>
      <c r="X1084" s="31"/>
      <c r="Y1084" s="31"/>
      <c r="Z1084" s="31"/>
      <c r="AA1084" s="31"/>
      <c r="AB1084" s="31"/>
      <c r="AC1084" s="31"/>
      <c r="AD1084" s="31"/>
      <c r="AE1084" s="31"/>
      <c r="AF1084" s="31"/>
    </row>
    <row r="1085" spans="4:32" x14ac:dyDescent="0.2">
      <c r="D1085" s="31"/>
      <c r="E1085" s="31"/>
      <c r="F1085" s="31"/>
      <c r="G1085" s="31"/>
      <c r="H1085" s="31"/>
      <c r="I1085" s="31"/>
      <c r="J1085" s="31"/>
      <c r="K1085" s="31"/>
      <c r="L1085" s="31"/>
      <c r="M1085" s="31"/>
      <c r="N1085" s="31"/>
      <c r="O1085" s="31"/>
      <c r="P1085" s="31"/>
      <c r="Q1085" s="31"/>
      <c r="R1085" s="31"/>
      <c r="S1085" s="31"/>
      <c r="T1085" s="31"/>
      <c r="U1085" s="31"/>
      <c r="V1085" s="31"/>
      <c r="W1085" s="31"/>
      <c r="X1085" s="31"/>
      <c r="Y1085" s="31"/>
      <c r="Z1085" s="31"/>
      <c r="AA1085" s="31"/>
      <c r="AB1085" s="31"/>
      <c r="AC1085" s="31"/>
      <c r="AD1085" s="31"/>
      <c r="AE1085" s="31"/>
      <c r="AF1085" s="31"/>
    </row>
    <row r="1086" spans="4:32" x14ac:dyDescent="0.2">
      <c r="D1086" s="31"/>
      <c r="E1086" s="31"/>
      <c r="F1086" s="31"/>
      <c r="G1086" s="31"/>
      <c r="H1086" s="31"/>
      <c r="I1086" s="31"/>
      <c r="J1086" s="31"/>
      <c r="K1086" s="31"/>
      <c r="L1086" s="31"/>
      <c r="M1086" s="31"/>
      <c r="N1086" s="31"/>
      <c r="O1086" s="31"/>
      <c r="P1086" s="31"/>
      <c r="Q1086" s="31"/>
      <c r="R1086" s="31"/>
      <c r="S1086" s="31"/>
      <c r="T1086" s="31"/>
      <c r="U1086" s="31"/>
      <c r="V1086" s="31"/>
      <c r="W1086" s="31"/>
      <c r="X1086" s="31"/>
      <c r="Y1086" s="31"/>
      <c r="Z1086" s="31"/>
      <c r="AA1086" s="31"/>
      <c r="AB1086" s="31"/>
      <c r="AC1086" s="31"/>
      <c r="AD1086" s="31"/>
      <c r="AE1086" s="31"/>
      <c r="AF1086" s="31"/>
    </row>
    <row r="1087" spans="4:32" x14ac:dyDescent="0.2">
      <c r="D1087" s="31"/>
      <c r="E1087" s="31"/>
      <c r="F1087" s="31"/>
      <c r="G1087" s="31"/>
      <c r="H1087" s="31"/>
      <c r="I1087" s="31"/>
      <c r="J1087" s="31"/>
      <c r="K1087" s="31"/>
      <c r="L1087" s="31"/>
      <c r="M1087" s="31"/>
      <c r="N1087" s="31"/>
      <c r="O1087" s="31"/>
      <c r="P1087" s="31"/>
      <c r="Q1087" s="31"/>
      <c r="R1087" s="31"/>
      <c r="S1087" s="31"/>
      <c r="T1087" s="31"/>
      <c r="U1087" s="31"/>
      <c r="V1087" s="31"/>
      <c r="W1087" s="31"/>
      <c r="X1087" s="31"/>
      <c r="Y1087" s="31"/>
      <c r="Z1087" s="31"/>
      <c r="AA1087" s="31"/>
      <c r="AB1087" s="31"/>
      <c r="AC1087" s="31"/>
      <c r="AD1087" s="31"/>
      <c r="AE1087" s="31"/>
      <c r="AF1087" s="31"/>
    </row>
    <row r="1088" spans="4:32" x14ac:dyDescent="0.2">
      <c r="D1088" s="31"/>
      <c r="E1088" s="31"/>
      <c r="F1088" s="31"/>
      <c r="G1088" s="31"/>
      <c r="H1088" s="31"/>
      <c r="I1088" s="31"/>
      <c r="J1088" s="31"/>
      <c r="K1088" s="31"/>
      <c r="L1088" s="31"/>
      <c r="M1088" s="31"/>
      <c r="N1088" s="31"/>
      <c r="O1088" s="31"/>
      <c r="P1088" s="31"/>
      <c r="Q1088" s="31"/>
      <c r="R1088" s="31"/>
      <c r="S1088" s="31"/>
      <c r="T1088" s="31"/>
      <c r="U1088" s="31"/>
      <c r="V1088" s="31"/>
      <c r="W1088" s="31"/>
      <c r="X1088" s="31"/>
      <c r="Y1088" s="31"/>
      <c r="Z1088" s="31"/>
      <c r="AA1088" s="31"/>
      <c r="AB1088" s="31"/>
      <c r="AC1088" s="31"/>
      <c r="AD1088" s="31"/>
      <c r="AE1088" s="31"/>
      <c r="AF1088" s="31"/>
    </row>
    <row r="1089" spans="4:32" x14ac:dyDescent="0.2">
      <c r="D1089" s="31"/>
      <c r="E1089" s="31"/>
      <c r="F1089" s="31"/>
      <c r="G1089" s="31"/>
      <c r="H1089" s="31"/>
      <c r="I1089" s="31"/>
      <c r="J1089" s="31"/>
      <c r="K1089" s="31"/>
      <c r="L1089" s="31"/>
      <c r="M1089" s="31"/>
      <c r="N1089" s="31"/>
      <c r="O1089" s="31"/>
      <c r="P1089" s="31"/>
      <c r="Q1089" s="31"/>
      <c r="R1089" s="31"/>
      <c r="S1089" s="31"/>
      <c r="T1089" s="31"/>
      <c r="U1089" s="31"/>
      <c r="V1089" s="31"/>
      <c r="W1089" s="31"/>
      <c r="X1089" s="31"/>
      <c r="Y1089" s="31"/>
      <c r="Z1089" s="31"/>
      <c r="AA1089" s="31"/>
      <c r="AB1089" s="31"/>
      <c r="AC1089" s="31"/>
      <c r="AD1089" s="31"/>
      <c r="AE1089" s="31"/>
      <c r="AF1089" s="31"/>
    </row>
    <row r="1090" spans="4:32" x14ac:dyDescent="0.2">
      <c r="D1090" s="31"/>
      <c r="E1090" s="31"/>
      <c r="F1090" s="31"/>
      <c r="G1090" s="31"/>
      <c r="H1090" s="31"/>
      <c r="I1090" s="31"/>
      <c r="J1090" s="31"/>
      <c r="K1090" s="31"/>
      <c r="L1090" s="31"/>
      <c r="M1090" s="31"/>
      <c r="N1090" s="31"/>
      <c r="O1090" s="31"/>
      <c r="P1090" s="31"/>
      <c r="Q1090" s="31"/>
      <c r="R1090" s="31"/>
      <c r="S1090" s="31"/>
      <c r="T1090" s="31"/>
      <c r="U1090" s="31"/>
      <c r="V1090" s="31"/>
      <c r="W1090" s="31"/>
      <c r="X1090" s="31"/>
      <c r="Y1090" s="31"/>
      <c r="Z1090" s="31"/>
      <c r="AA1090" s="31"/>
      <c r="AB1090" s="31"/>
      <c r="AC1090" s="31"/>
      <c r="AD1090" s="31"/>
      <c r="AE1090" s="31"/>
      <c r="AF1090" s="31"/>
    </row>
    <row r="1091" spans="4:32" x14ac:dyDescent="0.2">
      <c r="D1091" s="31"/>
      <c r="E1091" s="31"/>
      <c r="F1091" s="31"/>
      <c r="G1091" s="31"/>
      <c r="H1091" s="31"/>
      <c r="I1091" s="31"/>
      <c r="J1091" s="31"/>
      <c r="K1091" s="31"/>
      <c r="L1091" s="31"/>
      <c r="M1091" s="31"/>
      <c r="N1091" s="31"/>
      <c r="O1091" s="31"/>
      <c r="P1091" s="31"/>
      <c r="Q1091" s="31"/>
      <c r="R1091" s="31"/>
      <c r="S1091" s="31"/>
      <c r="T1091" s="31"/>
      <c r="U1091" s="31"/>
      <c r="V1091" s="31"/>
      <c r="W1091" s="31"/>
      <c r="X1091" s="31"/>
      <c r="Y1091" s="31"/>
      <c r="Z1091" s="31"/>
      <c r="AA1091" s="31"/>
      <c r="AB1091" s="31"/>
      <c r="AC1091" s="31"/>
      <c r="AD1091" s="31"/>
      <c r="AE1091" s="31"/>
      <c r="AF1091" s="31"/>
    </row>
    <row r="1092" spans="4:32" x14ac:dyDescent="0.2">
      <c r="D1092" s="31"/>
      <c r="E1092" s="31"/>
      <c r="F1092" s="31"/>
      <c r="G1092" s="31"/>
      <c r="H1092" s="31"/>
      <c r="I1092" s="31"/>
      <c r="J1092" s="31"/>
      <c r="K1092" s="31"/>
      <c r="L1092" s="31"/>
      <c r="M1092" s="31"/>
      <c r="N1092" s="31"/>
      <c r="O1092" s="31"/>
      <c r="P1092" s="31"/>
      <c r="Q1092" s="31"/>
      <c r="R1092" s="31"/>
      <c r="S1092" s="31"/>
      <c r="T1092" s="31"/>
      <c r="U1092" s="31"/>
      <c r="V1092" s="31"/>
      <c r="W1092" s="31"/>
      <c r="X1092" s="31"/>
      <c r="Y1092" s="31"/>
      <c r="Z1092" s="31"/>
      <c r="AA1092" s="31"/>
      <c r="AB1092" s="31"/>
      <c r="AC1092" s="31"/>
      <c r="AD1092" s="31"/>
      <c r="AE1092" s="31"/>
      <c r="AF1092" s="31"/>
    </row>
    <row r="1093" spans="4:32" x14ac:dyDescent="0.2">
      <c r="D1093" s="31"/>
      <c r="E1093" s="31"/>
      <c r="F1093" s="31"/>
      <c r="G1093" s="31"/>
      <c r="H1093" s="31"/>
      <c r="I1093" s="31"/>
      <c r="J1093" s="31"/>
      <c r="K1093" s="31"/>
      <c r="L1093" s="31"/>
      <c r="M1093" s="31"/>
      <c r="N1093" s="31"/>
      <c r="O1093" s="31"/>
      <c r="P1093" s="31"/>
      <c r="Q1093" s="31"/>
      <c r="R1093" s="31"/>
      <c r="S1093" s="31"/>
      <c r="T1093" s="31"/>
      <c r="U1093" s="31"/>
      <c r="V1093" s="31"/>
      <c r="W1093" s="31"/>
      <c r="X1093" s="31"/>
      <c r="Y1093" s="31"/>
      <c r="Z1093" s="31"/>
      <c r="AA1093" s="31"/>
      <c r="AB1093" s="31"/>
      <c r="AC1093" s="31"/>
      <c r="AD1093" s="31"/>
      <c r="AE1093" s="31"/>
      <c r="AF1093" s="31"/>
    </row>
    <row r="1094" spans="4:32" x14ac:dyDescent="0.2">
      <c r="D1094" s="31"/>
      <c r="E1094" s="31"/>
      <c r="F1094" s="31"/>
      <c r="G1094" s="31"/>
      <c r="H1094" s="31"/>
      <c r="I1094" s="31"/>
      <c r="J1094" s="31"/>
      <c r="K1094" s="31"/>
      <c r="L1094" s="31"/>
      <c r="M1094" s="31"/>
      <c r="N1094" s="31"/>
      <c r="O1094" s="31"/>
      <c r="P1094" s="31"/>
      <c r="Q1094" s="31"/>
      <c r="R1094" s="31"/>
      <c r="S1094" s="31"/>
      <c r="T1094" s="31"/>
      <c r="U1094" s="31"/>
      <c r="V1094" s="31"/>
      <c r="W1094" s="31"/>
      <c r="X1094" s="31"/>
      <c r="Y1094" s="31"/>
      <c r="Z1094" s="31"/>
      <c r="AA1094" s="31"/>
      <c r="AB1094" s="31"/>
      <c r="AC1094" s="31"/>
      <c r="AD1094" s="31"/>
      <c r="AE1094" s="31"/>
      <c r="AF1094" s="31"/>
    </row>
    <row r="1095" spans="4:32" x14ac:dyDescent="0.2">
      <c r="D1095" s="31"/>
      <c r="E1095" s="31"/>
      <c r="F1095" s="31"/>
      <c r="G1095" s="31"/>
      <c r="H1095" s="31"/>
      <c r="I1095" s="31"/>
      <c r="J1095" s="31"/>
      <c r="K1095" s="31"/>
      <c r="L1095" s="31"/>
      <c r="M1095" s="31"/>
      <c r="N1095" s="31"/>
      <c r="O1095" s="31"/>
      <c r="P1095" s="31"/>
      <c r="Q1095" s="31"/>
      <c r="R1095" s="31"/>
      <c r="S1095" s="31"/>
      <c r="T1095" s="31"/>
      <c r="U1095" s="31"/>
      <c r="V1095" s="31"/>
      <c r="W1095" s="31"/>
      <c r="X1095" s="31"/>
      <c r="Y1095" s="31"/>
      <c r="Z1095" s="31"/>
      <c r="AA1095" s="31"/>
      <c r="AB1095" s="31"/>
      <c r="AC1095" s="31"/>
      <c r="AD1095" s="31"/>
      <c r="AE1095" s="31"/>
      <c r="AF1095" s="31"/>
    </row>
    <row r="1096" spans="4:32" x14ac:dyDescent="0.2">
      <c r="D1096" s="31"/>
      <c r="E1096" s="31"/>
      <c r="F1096" s="31"/>
      <c r="G1096" s="31"/>
      <c r="H1096" s="31"/>
      <c r="I1096" s="31"/>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row>
    <row r="1097" spans="4:32" x14ac:dyDescent="0.2">
      <c r="D1097" s="31"/>
      <c r="E1097" s="31"/>
      <c r="F1097" s="31"/>
      <c r="G1097" s="31"/>
      <c r="H1097" s="31"/>
      <c r="I1097" s="31"/>
      <c r="J1097" s="31"/>
      <c r="K1097" s="31"/>
      <c r="L1097" s="31"/>
      <c r="M1097" s="31"/>
      <c r="N1097" s="31"/>
      <c r="O1097" s="31"/>
      <c r="P1097" s="31"/>
      <c r="Q1097" s="31"/>
      <c r="R1097" s="31"/>
      <c r="S1097" s="31"/>
      <c r="T1097" s="31"/>
      <c r="U1097" s="31"/>
      <c r="V1097" s="31"/>
      <c r="W1097" s="31"/>
      <c r="X1097" s="31"/>
      <c r="Y1097" s="31"/>
      <c r="Z1097" s="31"/>
      <c r="AA1097" s="31"/>
      <c r="AB1097" s="31"/>
      <c r="AC1097" s="31"/>
      <c r="AD1097" s="31"/>
      <c r="AE1097" s="31"/>
      <c r="AF1097" s="31"/>
    </row>
    <row r="1098" spans="4:32" x14ac:dyDescent="0.2">
      <c r="D1098" s="31"/>
      <c r="E1098" s="31"/>
      <c r="F1098" s="31"/>
      <c r="G1098" s="31"/>
      <c r="H1098" s="31"/>
      <c r="I1098" s="31"/>
      <c r="J1098" s="31"/>
      <c r="K1098" s="31"/>
      <c r="L1098" s="31"/>
      <c r="M1098" s="31"/>
      <c r="N1098" s="31"/>
      <c r="O1098" s="31"/>
      <c r="P1098" s="31"/>
      <c r="Q1098" s="31"/>
      <c r="R1098" s="31"/>
      <c r="S1098" s="31"/>
      <c r="T1098" s="31"/>
      <c r="U1098" s="31"/>
      <c r="V1098" s="31"/>
      <c r="W1098" s="31"/>
      <c r="X1098" s="31"/>
      <c r="Y1098" s="31"/>
      <c r="Z1098" s="31"/>
      <c r="AA1098" s="31"/>
      <c r="AB1098" s="31"/>
      <c r="AC1098" s="31"/>
      <c r="AD1098" s="31"/>
      <c r="AE1098" s="31"/>
      <c r="AF1098" s="31"/>
    </row>
    <row r="1099" spans="4:32" x14ac:dyDescent="0.2">
      <c r="D1099" s="31"/>
      <c r="E1099" s="31"/>
      <c r="F1099" s="31"/>
      <c r="G1099" s="31"/>
      <c r="H1099" s="31"/>
      <c r="I1099" s="31"/>
      <c r="J1099" s="31"/>
      <c r="K1099" s="31"/>
      <c r="L1099" s="31"/>
      <c r="M1099" s="31"/>
      <c r="N1099" s="31"/>
      <c r="O1099" s="31"/>
      <c r="P1099" s="31"/>
      <c r="Q1099" s="31"/>
      <c r="R1099" s="31"/>
      <c r="S1099" s="31"/>
      <c r="T1099" s="31"/>
      <c r="U1099" s="31"/>
      <c r="V1099" s="31"/>
      <c r="W1099" s="31"/>
      <c r="X1099" s="31"/>
      <c r="Y1099" s="31"/>
      <c r="Z1099" s="31"/>
      <c r="AA1099" s="31"/>
      <c r="AB1099" s="31"/>
      <c r="AC1099" s="31"/>
      <c r="AD1099" s="31"/>
      <c r="AE1099" s="31"/>
      <c r="AF1099" s="31"/>
    </row>
    <row r="1100" spans="4:32" x14ac:dyDescent="0.2">
      <c r="D1100" s="31"/>
      <c r="E1100" s="31"/>
      <c r="F1100" s="31"/>
      <c r="G1100" s="31"/>
      <c r="H1100" s="31"/>
      <c r="I1100" s="31"/>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row>
    <row r="1101" spans="4:32" x14ac:dyDescent="0.2">
      <c r="D1101" s="31"/>
      <c r="E1101" s="31"/>
      <c r="F1101" s="31"/>
      <c r="G1101" s="31"/>
      <c r="H1101" s="31"/>
      <c r="I1101" s="31"/>
      <c r="J1101" s="31"/>
      <c r="K1101" s="31"/>
      <c r="L1101" s="31"/>
      <c r="M1101" s="31"/>
      <c r="N1101" s="31"/>
      <c r="O1101" s="31"/>
      <c r="P1101" s="31"/>
      <c r="Q1101" s="31"/>
      <c r="R1101" s="31"/>
      <c r="S1101" s="31"/>
      <c r="T1101" s="31"/>
      <c r="U1101" s="31"/>
      <c r="V1101" s="31"/>
      <c r="W1101" s="31"/>
      <c r="X1101" s="31"/>
      <c r="Y1101" s="31"/>
      <c r="Z1101" s="31"/>
      <c r="AA1101" s="31"/>
      <c r="AB1101" s="31"/>
      <c r="AC1101" s="31"/>
      <c r="AD1101" s="31"/>
      <c r="AE1101" s="31"/>
      <c r="AF1101" s="31"/>
    </row>
    <row r="1102" spans="4:32" x14ac:dyDescent="0.2">
      <c r="D1102" s="31"/>
      <c r="E1102" s="31"/>
      <c r="F1102" s="31"/>
      <c r="G1102" s="31"/>
      <c r="H1102" s="31"/>
      <c r="I1102" s="31"/>
      <c r="J1102" s="31"/>
      <c r="K1102" s="31"/>
      <c r="L1102" s="31"/>
      <c r="M1102" s="31"/>
      <c r="N1102" s="31"/>
      <c r="O1102" s="31"/>
      <c r="P1102" s="31"/>
      <c r="Q1102" s="31"/>
      <c r="R1102" s="31"/>
      <c r="S1102" s="31"/>
      <c r="T1102" s="31"/>
      <c r="U1102" s="31"/>
      <c r="V1102" s="31"/>
      <c r="W1102" s="31"/>
      <c r="X1102" s="31"/>
      <c r="Y1102" s="31"/>
      <c r="Z1102" s="31"/>
      <c r="AA1102" s="31"/>
      <c r="AB1102" s="31"/>
      <c r="AC1102" s="31"/>
      <c r="AD1102" s="31"/>
      <c r="AE1102" s="31"/>
      <c r="AF1102" s="31"/>
    </row>
    <row r="1103" spans="4:32" x14ac:dyDescent="0.2">
      <c r="D1103" s="31"/>
      <c r="E1103" s="31"/>
      <c r="F1103" s="31"/>
      <c r="G1103" s="31"/>
      <c r="H1103" s="31"/>
      <c r="I1103" s="31"/>
      <c r="J1103" s="31"/>
      <c r="K1103" s="31"/>
      <c r="L1103" s="31"/>
      <c r="M1103" s="31"/>
      <c r="N1103" s="31"/>
      <c r="O1103" s="31"/>
      <c r="P1103" s="31"/>
      <c r="Q1103" s="31"/>
      <c r="R1103" s="31"/>
      <c r="S1103" s="31"/>
      <c r="T1103" s="31"/>
      <c r="U1103" s="31"/>
      <c r="V1103" s="31"/>
      <c r="W1103" s="31"/>
      <c r="X1103" s="31"/>
      <c r="Y1103" s="31"/>
      <c r="Z1103" s="31"/>
      <c r="AA1103" s="31"/>
      <c r="AB1103" s="31"/>
      <c r="AC1103" s="31"/>
      <c r="AD1103" s="31"/>
      <c r="AE1103" s="31"/>
      <c r="AF1103" s="31"/>
    </row>
    <row r="1104" spans="4:32" x14ac:dyDescent="0.2">
      <c r="D1104" s="31"/>
      <c r="E1104" s="31"/>
      <c r="F1104" s="31"/>
      <c r="G1104" s="31"/>
      <c r="H1104" s="31"/>
      <c r="I1104" s="31"/>
      <c r="J1104" s="31"/>
      <c r="K1104" s="31"/>
      <c r="L1104" s="31"/>
      <c r="M1104" s="31"/>
      <c r="N1104" s="31"/>
      <c r="O1104" s="31"/>
      <c r="P1104" s="31"/>
      <c r="Q1104" s="31"/>
      <c r="R1104" s="31"/>
      <c r="S1104" s="31"/>
      <c r="T1104" s="31"/>
      <c r="U1104" s="31"/>
      <c r="V1104" s="31"/>
      <c r="W1104" s="31"/>
      <c r="X1104" s="31"/>
      <c r="Y1104" s="31"/>
      <c r="Z1104" s="31"/>
      <c r="AA1104" s="31"/>
      <c r="AB1104" s="31"/>
      <c r="AC1104" s="31"/>
      <c r="AD1104" s="31"/>
      <c r="AE1104" s="31"/>
      <c r="AF1104" s="31"/>
    </row>
    <row r="1105" spans="4:32" x14ac:dyDescent="0.2">
      <c r="D1105" s="31"/>
      <c r="E1105" s="31"/>
      <c r="F1105" s="31"/>
      <c r="G1105" s="31"/>
      <c r="H1105" s="31"/>
      <c r="I1105" s="31"/>
      <c r="J1105" s="31"/>
      <c r="K1105" s="31"/>
      <c r="L1105" s="31"/>
      <c r="M1105" s="31"/>
      <c r="N1105" s="31"/>
      <c r="O1105" s="31"/>
      <c r="P1105" s="31"/>
      <c r="Q1105" s="31"/>
      <c r="R1105" s="31"/>
      <c r="S1105" s="31"/>
      <c r="T1105" s="31"/>
      <c r="U1105" s="31"/>
      <c r="V1105" s="31"/>
      <c r="W1105" s="31"/>
      <c r="X1105" s="31"/>
      <c r="Y1105" s="31"/>
      <c r="Z1105" s="31"/>
      <c r="AA1105" s="31"/>
      <c r="AB1105" s="31"/>
      <c r="AC1105" s="31"/>
      <c r="AD1105" s="31"/>
      <c r="AE1105" s="31"/>
      <c r="AF1105" s="31"/>
    </row>
    <row r="1106" spans="4:32" x14ac:dyDescent="0.2">
      <c r="D1106" s="31"/>
      <c r="E1106" s="31"/>
      <c r="F1106" s="31"/>
      <c r="G1106" s="31"/>
      <c r="H1106" s="31"/>
      <c r="I1106" s="31"/>
      <c r="J1106" s="31"/>
      <c r="K1106" s="31"/>
      <c r="L1106" s="31"/>
      <c r="M1106" s="31"/>
      <c r="N1106" s="31"/>
      <c r="O1106" s="31"/>
      <c r="P1106" s="31"/>
      <c r="Q1106" s="31"/>
      <c r="R1106" s="31"/>
      <c r="S1106" s="31"/>
      <c r="T1106" s="31"/>
      <c r="U1106" s="31"/>
      <c r="V1106" s="31"/>
      <c r="W1106" s="31"/>
      <c r="X1106" s="31"/>
      <c r="Y1106" s="31"/>
      <c r="Z1106" s="31"/>
      <c r="AA1106" s="31"/>
      <c r="AB1106" s="31"/>
      <c r="AC1106" s="31"/>
      <c r="AD1106" s="31"/>
      <c r="AE1106" s="31"/>
      <c r="AF1106" s="31"/>
    </row>
    <row r="1107" spans="4:32" x14ac:dyDescent="0.2">
      <c r="D1107" s="31"/>
      <c r="E1107" s="31"/>
      <c r="F1107" s="31"/>
      <c r="G1107" s="31"/>
      <c r="H1107" s="31"/>
      <c r="I1107" s="31"/>
      <c r="J1107" s="31"/>
      <c r="K1107" s="31"/>
      <c r="L1107" s="31"/>
      <c r="M1107" s="31"/>
      <c r="N1107" s="31"/>
      <c r="O1107" s="31"/>
      <c r="P1107" s="31"/>
      <c r="Q1107" s="31"/>
      <c r="R1107" s="31"/>
      <c r="S1107" s="31"/>
      <c r="T1107" s="31"/>
      <c r="U1107" s="31"/>
      <c r="V1107" s="31"/>
      <c r="W1107" s="31"/>
      <c r="X1107" s="31"/>
      <c r="Y1107" s="31"/>
      <c r="Z1107" s="31"/>
      <c r="AA1107" s="31"/>
      <c r="AB1107" s="31"/>
      <c r="AC1107" s="31"/>
      <c r="AD1107" s="31"/>
      <c r="AE1107" s="31"/>
      <c r="AF1107" s="31"/>
    </row>
    <row r="1108" spans="4:32" x14ac:dyDescent="0.2">
      <c r="D1108" s="31"/>
      <c r="E1108" s="31"/>
      <c r="F1108" s="31"/>
      <c r="G1108" s="31"/>
      <c r="H1108" s="31"/>
      <c r="I1108" s="31"/>
      <c r="J1108" s="31"/>
      <c r="K1108" s="31"/>
      <c r="L1108" s="31"/>
      <c r="M1108" s="31"/>
      <c r="N1108" s="31"/>
      <c r="O1108" s="31"/>
      <c r="P1108" s="31"/>
      <c r="Q1108" s="31"/>
      <c r="R1108" s="31"/>
      <c r="S1108" s="31"/>
      <c r="T1108" s="31"/>
      <c r="U1108" s="31"/>
      <c r="V1108" s="31"/>
      <c r="W1108" s="31"/>
      <c r="X1108" s="31"/>
      <c r="Y1108" s="31"/>
      <c r="Z1108" s="31"/>
      <c r="AA1108" s="31"/>
      <c r="AB1108" s="31"/>
      <c r="AC1108" s="31"/>
      <c r="AD1108" s="31"/>
      <c r="AE1108" s="31"/>
      <c r="AF1108" s="31"/>
    </row>
    <row r="1109" spans="4:32" x14ac:dyDescent="0.2">
      <c r="D1109" s="31"/>
      <c r="E1109" s="31"/>
      <c r="F1109" s="31"/>
      <c r="G1109" s="31"/>
      <c r="H1109" s="31"/>
      <c r="I1109" s="31"/>
      <c r="J1109" s="31"/>
      <c r="K1109" s="31"/>
      <c r="L1109" s="31"/>
      <c r="M1109" s="31"/>
      <c r="N1109" s="31"/>
      <c r="O1109" s="31"/>
      <c r="P1109" s="31"/>
      <c r="Q1109" s="31"/>
      <c r="R1109" s="31"/>
      <c r="S1109" s="31"/>
      <c r="T1109" s="31"/>
      <c r="U1109" s="31"/>
      <c r="V1109" s="31"/>
      <c r="W1109" s="31"/>
      <c r="X1109" s="31"/>
      <c r="Y1109" s="31"/>
      <c r="Z1109" s="31"/>
      <c r="AA1109" s="31"/>
      <c r="AB1109" s="31"/>
      <c r="AC1109" s="31"/>
      <c r="AD1109" s="31"/>
      <c r="AE1109" s="31"/>
      <c r="AF1109" s="31"/>
    </row>
    <row r="1110" spans="4:32" x14ac:dyDescent="0.2">
      <c r="D1110" s="31"/>
      <c r="E1110" s="31"/>
      <c r="F1110" s="31"/>
      <c r="G1110" s="31"/>
      <c r="H1110" s="31"/>
      <c r="I1110" s="31"/>
      <c r="J1110" s="31"/>
      <c r="K1110" s="31"/>
      <c r="L1110" s="31"/>
      <c r="M1110" s="31"/>
      <c r="N1110" s="31"/>
      <c r="O1110" s="31"/>
      <c r="P1110" s="31"/>
      <c r="Q1110" s="31"/>
      <c r="R1110" s="31"/>
      <c r="S1110" s="31"/>
      <c r="T1110" s="31"/>
      <c r="U1110" s="31"/>
      <c r="V1110" s="31"/>
      <c r="W1110" s="31"/>
      <c r="X1110" s="31"/>
      <c r="Y1110" s="31"/>
      <c r="Z1110" s="31"/>
      <c r="AA1110" s="31"/>
      <c r="AB1110" s="31"/>
      <c r="AC1110" s="31"/>
      <c r="AD1110" s="31"/>
      <c r="AE1110" s="31"/>
      <c r="AF1110" s="31"/>
    </row>
    <row r="1111" spans="4:32" x14ac:dyDescent="0.2">
      <c r="D1111" s="31"/>
      <c r="E1111" s="31"/>
      <c r="F1111" s="31"/>
      <c r="G1111" s="31"/>
      <c r="H1111" s="31"/>
      <c r="I1111" s="31"/>
      <c r="J1111" s="31"/>
      <c r="K1111" s="31"/>
      <c r="L1111" s="31"/>
      <c r="M1111" s="31"/>
      <c r="N1111" s="31"/>
      <c r="O1111" s="31"/>
      <c r="P1111" s="31"/>
      <c r="Q1111" s="31"/>
      <c r="R1111" s="31"/>
      <c r="S1111" s="31"/>
      <c r="T1111" s="31"/>
      <c r="U1111" s="31"/>
      <c r="V1111" s="31"/>
      <c r="W1111" s="31"/>
      <c r="X1111" s="31"/>
      <c r="Y1111" s="31"/>
      <c r="Z1111" s="31"/>
      <c r="AA1111" s="31"/>
      <c r="AB1111" s="31"/>
      <c r="AC1111" s="31"/>
      <c r="AD1111" s="31"/>
      <c r="AE1111" s="31"/>
      <c r="AF1111" s="31"/>
    </row>
    <row r="1112" spans="4:32" x14ac:dyDescent="0.2">
      <c r="D1112" s="31"/>
      <c r="E1112" s="31"/>
      <c r="F1112" s="31"/>
      <c r="G1112" s="31"/>
      <c r="H1112" s="31"/>
      <c r="I1112" s="31"/>
      <c r="J1112" s="31"/>
      <c r="K1112" s="31"/>
      <c r="L1112" s="31"/>
      <c r="M1112" s="31"/>
      <c r="N1112" s="31"/>
      <c r="O1112" s="31"/>
      <c r="P1112" s="31"/>
      <c r="Q1112" s="31"/>
      <c r="R1112" s="31"/>
      <c r="S1112" s="31"/>
      <c r="T1112" s="31"/>
      <c r="U1112" s="31"/>
      <c r="V1112" s="31"/>
      <c r="W1112" s="31"/>
      <c r="X1112" s="31"/>
      <c r="Y1112" s="31"/>
      <c r="Z1112" s="31"/>
      <c r="AA1112" s="31"/>
      <c r="AB1112" s="31"/>
      <c r="AC1112" s="31"/>
      <c r="AD1112" s="31"/>
      <c r="AE1112" s="31"/>
      <c r="AF1112" s="31"/>
    </row>
    <row r="1113" spans="4:32" x14ac:dyDescent="0.2">
      <c r="D1113" s="31"/>
      <c r="E1113" s="31"/>
      <c r="F1113" s="31"/>
      <c r="G1113" s="31"/>
      <c r="H1113" s="31"/>
      <c r="I1113" s="31"/>
      <c r="J1113" s="31"/>
      <c r="K1113" s="31"/>
      <c r="L1113" s="31"/>
      <c r="M1113" s="31"/>
      <c r="N1113" s="31"/>
      <c r="O1113" s="31"/>
      <c r="P1113" s="31"/>
      <c r="Q1113" s="31"/>
      <c r="R1113" s="31"/>
      <c r="S1113" s="31"/>
      <c r="T1113" s="31"/>
      <c r="U1113" s="31"/>
      <c r="V1113" s="31"/>
      <c r="W1113" s="31"/>
      <c r="X1113" s="31"/>
      <c r="Y1113" s="31"/>
      <c r="Z1113" s="31"/>
      <c r="AA1113" s="31"/>
      <c r="AB1113" s="31"/>
      <c r="AC1113" s="31"/>
      <c r="AD1113" s="31"/>
      <c r="AE1113" s="31"/>
      <c r="AF1113" s="31"/>
    </row>
    <row r="1114" spans="4:32" x14ac:dyDescent="0.2">
      <c r="D1114" s="31"/>
      <c r="E1114" s="31"/>
      <c r="F1114" s="31"/>
      <c r="G1114" s="31"/>
      <c r="H1114" s="31"/>
      <c r="I1114" s="31"/>
      <c r="J1114" s="31"/>
      <c r="K1114" s="31"/>
      <c r="L1114" s="31"/>
      <c r="M1114" s="31"/>
      <c r="N1114" s="31"/>
      <c r="O1114" s="31"/>
      <c r="P1114" s="31"/>
      <c r="Q1114" s="31"/>
      <c r="R1114" s="31"/>
      <c r="S1114" s="31"/>
      <c r="T1114" s="31"/>
      <c r="U1114" s="31"/>
      <c r="V1114" s="31"/>
      <c r="W1114" s="31"/>
      <c r="X1114" s="31"/>
      <c r="Y1114" s="31"/>
      <c r="Z1114" s="31"/>
      <c r="AA1114" s="31"/>
      <c r="AB1114" s="31"/>
      <c r="AC1114" s="31"/>
      <c r="AD1114" s="31"/>
      <c r="AE1114" s="31"/>
      <c r="AF1114" s="31"/>
    </row>
    <row r="1115" spans="4:32" x14ac:dyDescent="0.2">
      <c r="D1115" s="31"/>
      <c r="E1115" s="31"/>
      <c r="F1115" s="31"/>
      <c r="G1115" s="31"/>
      <c r="H1115" s="31"/>
      <c r="I1115" s="31"/>
      <c r="J1115" s="31"/>
      <c r="K1115" s="31"/>
      <c r="L1115" s="31"/>
      <c r="M1115" s="31"/>
      <c r="N1115" s="31"/>
      <c r="O1115" s="31"/>
      <c r="P1115" s="31"/>
      <c r="Q1115" s="31"/>
      <c r="R1115" s="31"/>
      <c r="S1115" s="31"/>
      <c r="T1115" s="31"/>
      <c r="U1115" s="31"/>
      <c r="V1115" s="31"/>
      <c r="W1115" s="31"/>
      <c r="X1115" s="31"/>
      <c r="Y1115" s="31"/>
      <c r="Z1115" s="31"/>
      <c r="AA1115" s="31"/>
      <c r="AB1115" s="31"/>
      <c r="AC1115" s="31"/>
      <c r="AD1115" s="31"/>
      <c r="AE1115" s="31"/>
      <c r="AF1115" s="31"/>
    </row>
    <row r="1116" spans="4:32" x14ac:dyDescent="0.2">
      <c r="D1116" s="31"/>
      <c r="E1116" s="31"/>
      <c r="F1116" s="31"/>
      <c r="G1116" s="31"/>
      <c r="H1116" s="31"/>
      <c r="I1116" s="31"/>
      <c r="J1116" s="31"/>
      <c r="K1116" s="31"/>
      <c r="L1116" s="31"/>
      <c r="M1116" s="31"/>
      <c r="N1116" s="31"/>
      <c r="O1116" s="31"/>
      <c r="P1116" s="31"/>
      <c r="Q1116" s="31"/>
      <c r="R1116" s="31"/>
      <c r="S1116" s="31"/>
      <c r="T1116" s="31"/>
      <c r="U1116" s="31"/>
      <c r="V1116" s="31"/>
      <c r="W1116" s="31"/>
      <c r="X1116" s="31"/>
      <c r="Y1116" s="31"/>
      <c r="Z1116" s="31"/>
      <c r="AA1116" s="31"/>
      <c r="AB1116" s="31"/>
      <c r="AC1116" s="31"/>
      <c r="AD1116" s="31"/>
      <c r="AE1116" s="31"/>
      <c r="AF1116" s="31"/>
    </row>
    <row r="1117" spans="4:32" x14ac:dyDescent="0.2">
      <c r="D1117" s="31"/>
      <c r="E1117" s="31"/>
      <c r="F1117" s="31"/>
      <c r="G1117" s="31"/>
      <c r="H1117" s="31"/>
      <c r="I1117" s="31"/>
      <c r="J1117" s="31"/>
      <c r="K1117" s="31"/>
      <c r="L1117" s="31"/>
      <c r="M1117" s="31"/>
      <c r="N1117" s="31"/>
      <c r="O1117" s="31"/>
      <c r="P1117" s="31"/>
      <c r="Q1117" s="31"/>
      <c r="R1117" s="31"/>
      <c r="S1117" s="31"/>
      <c r="T1117" s="31"/>
      <c r="U1117" s="31"/>
      <c r="V1117" s="31"/>
      <c r="W1117" s="31"/>
      <c r="X1117" s="31"/>
      <c r="Y1117" s="31"/>
      <c r="Z1117" s="31"/>
      <c r="AA1117" s="31"/>
      <c r="AB1117" s="31"/>
      <c r="AC1117" s="31"/>
      <c r="AD1117" s="31"/>
      <c r="AE1117" s="31"/>
      <c r="AF1117" s="31"/>
    </row>
    <row r="1118" spans="4:32" x14ac:dyDescent="0.2">
      <c r="D1118" s="31"/>
      <c r="E1118" s="31"/>
      <c r="F1118" s="31"/>
      <c r="G1118" s="31"/>
      <c r="H1118" s="31"/>
      <c r="I1118" s="31"/>
      <c r="J1118" s="31"/>
      <c r="K1118" s="31"/>
      <c r="L1118" s="31"/>
      <c r="M1118" s="31"/>
      <c r="N1118" s="31"/>
      <c r="O1118" s="31"/>
      <c r="P1118" s="31"/>
      <c r="Q1118" s="31"/>
      <c r="R1118" s="31"/>
      <c r="S1118" s="31"/>
      <c r="T1118" s="31"/>
      <c r="U1118" s="31"/>
      <c r="V1118" s="31"/>
      <c r="W1118" s="31"/>
      <c r="X1118" s="31"/>
      <c r="Y1118" s="31"/>
      <c r="Z1118" s="31"/>
      <c r="AA1118" s="31"/>
      <c r="AB1118" s="31"/>
      <c r="AC1118" s="31"/>
      <c r="AD1118" s="31"/>
      <c r="AE1118" s="31"/>
      <c r="AF1118" s="31"/>
    </row>
    <row r="1119" spans="4:32" x14ac:dyDescent="0.2">
      <c r="D1119" s="31"/>
      <c r="E1119" s="31"/>
      <c r="F1119" s="31"/>
      <c r="G1119" s="31"/>
      <c r="H1119" s="31"/>
      <c r="I1119" s="31"/>
      <c r="J1119" s="31"/>
      <c r="K1119" s="31"/>
      <c r="L1119" s="31"/>
      <c r="M1119" s="31"/>
      <c r="N1119" s="31"/>
      <c r="O1119" s="31"/>
      <c r="P1119" s="31"/>
      <c r="Q1119" s="31"/>
      <c r="R1119" s="31"/>
      <c r="S1119" s="31"/>
      <c r="T1119" s="31"/>
      <c r="U1119" s="31"/>
      <c r="V1119" s="31"/>
      <c r="W1119" s="31"/>
      <c r="X1119" s="31"/>
      <c r="Y1119" s="31"/>
      <c r="Z1119" s="31"/>
      <c r="AA1119" s="31"/>
      <c r="AB1119" s="31"/>
      <c r="AC1119" s="31"/>
      <c r="AD1119" s="31"/>
      <c r="AE1119" s="31"/>
      <c r="AF1119" s="31"/>
    </row>
    <row r="1120" spans="4:32" x14ac:dyDescent="0.2">
      <c r="D1120" s="31"/>
      <c r="E1120" s="31"/>
      <c r="F1120" s="31"/>
      <c r="G1120" s="31"/>
      <c r="H1120" s="31"/>
      <c r="I1120" s="31"/>
      <c r="J1120" s="31"/>
      <c r="K1120" s="31"/>
      <c r="L1120" s="31"/>
      <c r="M1120" s="31"/>
      <c r="N1120" s="31"/>
      <c r="O1120" s="31"/>
      <c r="P1120" s="31"/>
      <c r="Q1120" s="31"/>
      <c r="R1120" s="31"/>
      <c r="S1120" s="31"/>
      <c r="T1120" s="31"/>
      <c r="U1120" s="31"/>
      <c r="V1120" s="31"/>
      <c r="W1120" s="31"/>
      <c r="X1120" s="31"/>
      <c r="Y1120" s="31"/>
      <c r="Z1120" s="31"/>
      <c r="AA1120" s="31"/>
      <c r="AB1120" s="31"/>
      <c r="AC1120" s="31"/>
      <c r="AD1120" s="31"/>
      <c r="AE1120" s="31"/>
      <c r="AF1120" s="31"/>
    </row>
    <row r="1121" spans="4:32" x14ac:dyDescent="0.2">
      <c r="D1121" s="31"/>
      <c r="E1121" s="31"/>
      <c r="F1121" s="31"/>
      <c r="G1121" s="31"/>
      <c r="H1121" s="31"/>
      <c r="I1121" s="31"/>
      <c r="J1121" s="31"/>
      <c r="K1121" s="31"/>
      <c r="L1121" s="31"/>
      <c r="M1121" s="31"/>
      <c r="N1121" s="31"/>
      <c r="O1121" s="31"/>
      <c r="P1121" s="31"/>
      <c r="Q1121" s="31"/>
      <c r="R1121" s="31"/>
      <c r="S1121" s="31"/>
      <c r="T1121" s="31"/>
      <c r="U1121" s="31"/>
      <c r="V1121" s="31"/>
      <c r="W1121" s="31"/>
      <c r="X1121" s="31"/>
      <c r="Y1121" s="31"/>
      <c r="Z1121" s="31"/>
      <c r="AA1121" s="31"/>
      <c r="AB1121" s="31"/>
      <c r="AC1121" s="31"/>
      <c r="AD1121" s="31"/>
      <c r="AE1121" s="31"/>
      <c r="AF1121" s="31"/>
    </row>
    <row r="1122" spans="4:32" x14ac:dyDescent="0.2">
      <c r="D1122" s="31"/>
      <c r="E1122" s="31"/>
      <c r="F1122" s="31"/>
      <c r="G1122" s="31"/>
      <c r="H1122" s="31"/>
      <c r="I1122" s="31"/>
      <c r="J1122" s="31"/>
      <c r="K1122" s="31"/>
      <c r="L1122" s="31"/>
      <c r="M1122" s="31"/>
      <c r="N1122" s="31"/>
      <c r="O1122" s="31"/>
      <c r="P1122" s="31"/>
      <c r="Q1122" s="31"/>
      <c r="R1122" s="31"/>
      <c r="S1122" s="31"/>
      <c r="T1122" s="31"/>
      <c r="U1122" s="31"/>
      <c r="V1122" s="31"/>
      <c r="W1122" s="31"/>
      <c r="X1122" s="31"/>
      <c r="Y1122" s="31"/>
      <c r="Z1122" s="31"/>
      <c r="AA1122" s="31"/>
      <c r="AB1122" s="31"/>
      <c r="AC1122" s="31"/>
      <c r="AD1122" s="31"/>
      <c r="AE1122" s="31"/>
      <c r="AF1122" s="31"/>
    </row>
    <row r="1123" spans="4:32" x14ac:dyDescent="0.2">
      <c r="D1123" s="31"/>
      <c r="E1123" s="31"/>
      <c r="F1123" s="31"/>
      <c r="G1123" s="31"/>
      <c r="H1123" s="31"/>
      <c r="I1123" s="31"/>
      <c r="J1123" s="31"/>
      <c r="K1123" s="31"/>
      <c r="L1123" s="31"/>
      <c r="M1123" s="31"/>
      <c r="N1123" s="31"/>
      <c r="O1123" s="31"/>
      <c r="P1123" s="31"/>
      <c r="Q1123" s="31"/>
      <c r="R1123" s="31"/>
      <c r="S1123" s="31"/>
      <c r="T1123" s="31"/>
      <c r="U1123" s="31"/>
      <c r="V1123" s="31"/>
      <c r="W1123" s="31"/>
      <c r="X1123" s="31"/>
      <c r="Y1123" s="31"/>
      <c r="Z1123" s="31"/>
      <c r="AA1123" s="31"/>
      <c r="AB1123" s="31"/>
      <c r="AC1123" s="31"/>
      <c r="AD1123" s="31"/>
      <c r="AE1123" s="31"/>
      <c r="AF1123" s="31"/>
    </row>
    <row r="1124" spans="4:32" x14ac:dyDescent="0.2">
      <c r="D1124" s="31"/>
      <c r="E1124" s="31"/>
      <c r="F1124" s="31"/>
      <c r="G1124" s="31"/>
      <c r="H1124" s="31"/>
      <c r="I1124" s="31"/>
      <c r="J1124" s="31"/>
      <c r="K1124" s="31"/>
      <c r="L1124" s="31"/>
      <c r="M1124" s="31"/>
      <c r="N1124" s="31"/>
      <c r="O1124" s="31"/>
      <c r="P1124" s="31"/>
      <c r="Q1124" s="31"/>
      <c r="R1124" s="31"/>
      <c r="S1124" s="31"/>
      <c r="T1124" s="31"/>
      <c r="U1124" s="31"/>
      <c r="V1124" s="31"/>
      <c r="W1124" s="31"/>
      <c r="X1124" s="31"/>
      <c r="Y1124" s="31"/>
      <c r="Z1124" s="31"/>
      <c r="AA1124" s="31"/>
      <c r="AB1124" s="31"/>
      <c r="AC1124" s="31"/>
      <c r="AD1124" s="31"/>
      <c r="AE1124" s="31"/>
      <c r="AF1124" s="31"/>
    </row>
    <row r="1125" spans="4:32" x14ac:dyDescent="0.2">
      <c r="D1125" s="31"/>
      <c r="E1125" s="31"/>
      <c r="F1125" s="31"/>
      <c r="G1125" s="31"/>
      <c r="H1125" s="31"/>
      <c r="I1125" s="31"/>
      <c r="J1125" s="31"/>
      <c r="K1125" s="31"/>
      <c r="L1125" s="31"/>
      <c r="M1125" s="31"/>
      <c r="N1125" s="31"/>
      <c r="O1125" s="31"/>
      <c r="P1125" s="31"/>
      <c r="Q1125" s="31"/>
      <c r="R1125" s="31"/>
      <c r="S1125" s="31"/>
      <c r="T1125" s="31"/>
      <c r="U1125" s="31"/>
      <c r="V1125" s="31"/>
      <c r="W1125" s="31"/>
      <c r="X1125" s="31"/>
      <c r="Y1125" s="31"/>
      <c r="Z1125" s="31"/>
      <c r="AA1125" s="31"/>
      <c r="AB1125" s="31"/>
      <c r="AC1125" s="31"/>
      <c r="AD1125" s="31"/>
      <c r="AE1125" s="31"/>
      <c r="AF1125" s="31"/>
    </row>
    <row r="1126" spans="4:32" x14ac:dyDescent="0.2">
      <c r="D1126" s="31"/>
      <c r="E1126" s="31"/>
      <c r="F1126" s="31"/>
      <c r="G1126" s="31"/>
      <c r="H1126" s="31"/>
      <c r="I1126" s="31"/>
      <c r="J1126" s="31"/>
      <c r="K1126" s="31"/>
      <c r="L1126" s="31"/>
      <c r="M1126" s="31"/>
      <c r="N1126" s="31"/>
      <c r="O1126" s="31"/>
      <c r="P1126" s="31"/>
      <c r="Q1126" s="31"/>
      <c r="R1126" s="31"/>
      <c r="S1126" s="31"/>
      <c r="T1126" s="31"/>
      <c r="U1126" s="31"/>
      <c r="V1126" s="31"/>
      <c r="W1126" s="31"/>
      <c r="X1126" s="31"/>
      <c r="Y1126" s="31"/>
      <c r="Z1126" s="31"/>
      <c r="AA1126" s="31"/>
      <c r="AB1126" s="31"/>
      <c r="AC1126" s="31"/>
      <c r="AD1126" s="31"/>
      <c r="AE1126" s="31"/>
      <c r="AF1126" s="31"/>
    </row>
    <row r="1127" spans="4:32" x14ac:dyDescent="0.2">
      <c r="D1127" s="31"/>
      <c r="E1127" s="31"/>
      <c r="F1127" s="31"/>
      <c r="G1127" s="31"/>
      <c r="H1127" s="31"/>
      <c r="I1127" s="31"/>
      <c r="J1127" s="31"/>
      <c r="K1127" s="31"/>
      <c r="L1127" s="31"/>
      <c r="M1127" s="31"/>
      <c r="N1127" s="31"/>
      <c r="O1127" s="31"/>
      <c r="P1127" s="31"/>
      <c r="Q1127" s="31"/>
      <c r="R1127" s="31"/>
      <c r="S1127" s="31"/>
      <c r="T1127" s="31"/>
      <c r="U1127" s="31"/>
      <c r="V1127" s="31"/>
      <c r="W1127" s="31"/>
      <c r="X1127" s="31"/>
      <c r="Y1127" s="31"/>
      <c r="Z1127" s="31"/>
      <c r="AA1127" s="31"/>
      <c r="AB1127" s="31"/>
      <c r="AC1127" s="31"/>
      <c r="AD1127" s="31"/>
      <c r="AE1127" s="31"/>
      <c r="AF1127" s="31"/>
    </row>
    <row r="1128" spans="4:32" x14ac:dyDescent="0.2">
      <c r="D1128" s="31"/>
      <c r="E1128" s="31"/>
      <c r="F1128" s="31"/>
      <c r="G1128" s="31"/>
      <c r="H1128" s="31"/>
      <c r="I1128" s="31"/>
      <c r="J1128" s="31"/>
      <c r="K1128" s="31"/>
      <c r="L1128" s="31"/>
      <c r="M1128" s="31"/>
      <c r="N1128" s="31"/>
      <c r="O1128" s="31"/>
      <c r="P1128" s="31"/>
      <c r="Q1128" s="31"/>
      <c r="R1128" s="31"/>
      <c r="S1128" s="31"/>
      <c r="T1128" s="31"/>
      <c r="U1128" s="31"/>
      <c r="V1128" s="31"/>
      <c r="W1128" s="31"/>
      <c r="X1128" s="31"/>
      <c r="Y1128" s="31"/>
      <c r="Z1128" s="31"/>
      <c r="AA1128" s="31"/>
      <c r="AB1128" s="31"/>
      <c r="AC1128" s="31"/>
      <c r="AD1128" s="31"/>
      <c r="AE1128" s="31"/>
      <c r="AF1128" s="31"/>
    </row>
    <row r="1129" spans="4:32" x14ac:dyDescent="0.2">
      <c r="D1129" s="31"/>
      <c r="E1129" s="31"/>
      <c r="F1129" s="31"/>
      <c r="G1129" s="31"/>
      <c r="H1129" s="31"/>
      <c r="I1129" s="31"/>
      <c r="J1129" s="31"/>
      <c r="K1129" s="31"/>
      <c r="L1129" s="31"/>
      <c r="M1129" s="31"/>
      <c r="N1129" s="31"/>
      <c r="O1129" s="31"/>
      <c r="P1129" s="31"/>
      <c r="Q1129" s="31"/>
      <c r="R1129" s="31"/>
      <c r="S1129" s="31"/>
      <c r="T1129" s="31"/>
      <c r="U1129" s="31"/>
      <c r="V1129" s="31"/>
      <c r="W1129" s="31"/>
      <c r="X1129" s="31"/>
      <c r="Y1129" s="31"/>
      <c r="Z1129" s="31"/>
      <c r="AA1129" s="31"/>
      <c r="AB1129" s="31"/>
      <c r="AC1129" s="31"/>
      <c r="AD1129" s="31"/>
      <c r="AE1129" s="31"/>
      <c r="AF1129" s="31"/>
    </row>
    <row r="1130" spans="4:32" x14ac:dyDescent="0.2">
      <c r="D1130" s="31"/>
      <c r="E1130" s="31"/>
      <c r="F1130" s="31"/>
      <c r="G1130" s="31"/>
      <c r="H1130" s="31"/>
      <c r="I1130" s="31"/>
      <c r="J1130" s="31"/>
      <c r="K1130" s="31"/>
      <c r="L1130" s="31"/>
      <c r="M1130" s="31"/>
      <c r="N1130" s="31"/>
      <c r="O1130" s="31"/>
      <c r="P1130" s="31"/>
      <c r="Q1130" s="31"/>
      <c r="R1130" s="31"/>
      <c r="S1130" s="31"/>
      <c r="T1130" s="31"/>
      <c r="U1130" s="31"/>
      <c r="V1130" s="31"/>
      <c r="W1130" s="31"/>
      <c r="X1130" s="31"/>
      <c r="Y1130" s="31"/>
      <c r="Z1130" s="31"/>
      <c r="AA1130" s="31"/>
      <c r="AB1130" s="31"/>
      <c r="AC1130" s="31"/>
      <c r="AD1130" s="31"/>
      <c r="AE1130" s="31"/>
      <c r="AF1130" s="31"/>
    </row>
    <row r="1131" spans="4:32" x14ac:dyDescent="0.2">
      <c r="D1131" s="31"/>
      <c r="E1131" s="31"/>
      <c r="F1131" s="31"/>
      <c r="G1131" s="31"/>
      <c r="H1131" s="31"/>
      <c r="I1131" s="31"/>
      <c r="J1131" s="31"/>
      <c r="K1131" s="31"/>
      <c r="L1131" s="31"/>
      <c r="M1131" s="31"/>
      <c r="N1131" s="31"/>
      <c r="O1131" s="31"/>
      <c r="P1131" s="31"/>
      <c r="Q1131" s="31"/>
      <c r="R1131" s="31"/>
      <c r="S1131" s="31"/>
      <c r="T1131" s="31"/>
      <c r="U1131" s="31"/>
      <c r="V1131" s="31"/>
      <c r="W1131" s="31"/>
      <c r="X1131" s="31"/>
      <c r="Y1131" s="31"/>
      <c r="Z1131" s="31"/>
      <c r="AA1131" s="31"/>
      <c r="AB1131" s="31"/>
      <c r="AC1131" s="31"/>
      <c r="AD1131" s="31"/>
      <c r="AE1131" s="31"/>
      <c r="AF1131" s="31"/>
    </row>
    <row r="1132" spans="4:32" x14ac:dyDescent="0.2">
      <c r="D1132" s="31"/>
      <c r="E1132" s="31"/>
      <c r="F1132" s="31"/>
      <c r="G1132" s="31"/>
      <c r="H1132" s="31"/>
      <c r="I1132" s="31"/>
      <c r="J1132" s="31"/>
      <c r="K1132" s="31"/>
      <c r="L1132" s="31"/>
      <c r="M1132" s="31"/>
      <c r="N1132" s="31"/>
      <c r="O1132" s="31"/>
      <c r="P1132" s="31"/>
      <c r="Q1132" s="31"/>
      <c r="R1132" s="31"/>
      <c r="S1132" s="31"/>
      <c r="T1132" s="31"/>
      <c r="U1132" s="31"/>
      <c r="V1132" s="31"/>
      <c r="W1132" s="31"/>
      <c r="X1132" s="31"/>
      <c r="Y1132" s="31"/>
      <c r="Z1132" s="31"/>
      <c r="AA1132" s="31"/>
      <c r="AB1132" s="31"/>
      <c r="AC1132" s="31"/>
      <c r="AD1132" s="31"/>
      <c r="AE1132" s="31"/>
      <c r="AF1132" s="31"/>
    </row>
    <row r="1133" spans="4:32" x14ac:dyDescent="0.2">
      <c r="D1133" s="31"/>
      <c r="E1133" s="31"/>
      <c r="F1133" s="31"/>
      <c r="G1133" s="31"/>
      <c r="H1133" s="31"/>
      <c r="I1133" s="31"/>
      <c r="J1133" s="31"/>
      <c r="K1133" s="31"/>
      <c r="L1133" s="31"/>
      <c r="M1133" s="31"/>
      <c r="N1133" s="31"/>
      <c r="O1133" s="31"/>
      <c r="P1133" s="31"/>
      <c r="Q1133" s="31"/>
      <c r="R1133" s="31"/>
      <c r="S1133" s="31"/>
      <c r="T1133" s="31"/>
      <c r="U1133" s="31"/>
      <c r="V1133" s="31"/>
      <c r="W1133" s="31"/>
      <c r="X1133" s="31"/>
      <c r="Y1133" s="31"/>
      <c r="Z1133" s="31"/>
      <c r="AA1133" s="31"/>
      <c r="AB1133" s="31"/>
      <c r="AC1133" s="31"/>
      <c r="AD1133" s="31"/>
      <c r="AE1133" s="31"/>
      <c r="AF1133" s="31"/>
    </row>
    <row r="1134" spans="4:32" x14ac:dyDescent="0.2">
      <c r="D1134" s="31"/>
      <c r="E1134" s="31"/>
      <c r="F1134" s="31"/>
      <c r="G1134" s="31"/>
      <c r="H1134" s="31"/>
      <c r="I1134" s="31"/>
      <c r="J1134" s="31"/>
      <c r="K1134" s="31"/>
      <c r="L1134" s="31"/>
      <c r="M1134" s="31"/>
      <c r="N1134" s="31"/>
      <c r="O1134" s="31"/>
      <c r="P1134" s="31"/>
      <c r="Q1134" s="31"/>
      <c r="R1134" s="31"/>
      <c r="S1134" s="31"/>
      <c r="T1134" s="31"/>
      <c r="U1134" s="31"/>
      <c r="V1134" s="31"/>
      <c r="W1134" s="31"/>
      <c r="X1134" s="31"/>
      <c r="Y1134" s="31"/>
      <c r="Z1134" s="31"/>
      <c r="AA1134" s="31"/>
      <c r="AB1134" s="31"/>
      <c r="AC1134" s="31"/>
      <c r="AD1134" s="31"/>
      <c r="AE1134" s="31"/>
      <c r="AF1134" s="31"/>
    </row>
    <row r="1135" spans="4:32" x14ac:dyDescent="0.2">
      <c r="D1135" s="31"/>
      <c r="E1135" s="31"/>
      <c r="F1135" s="31"/>
      <c r="G1135" s="31"/>
      <c r="H1135" s="31"/>
      <c r="I1135" s="31"/>
      <c r="J1135" s="31"/>
      <c r="K1135" s="31"/>
      <c r="L1135" s="31"/>
      <c r="M1135" s="31"/>
      <c r="N1135" s="31"/>
      <c r="O1135" s="31"/>
      <c r="P1135" s="31"/>
      <c r="Q1135" s="31"/>
      <c r="R1135" s="31"/>
      <c r="S1135" s="31"/>
      <c r="T1135" s="31"/>
      <c r="U1135" s="31"/>
      <c r="V1135" s="31"/>
      <c r="W1135" s="31"/>
      <c r="X1135" s="31"/>
      <c r="Y1135" s="31"/>
      <c r="Z1135" s="31"/>
      <c r="AA1135" s="31"/>
      <c r="AB1135" s="31"/>
      <c r="AC1135" s="31"/>
      <c r="AD1135" s="31"/>
      <c r="AE1135" s="31"/>
      <c r="AF1135" s="31"/>
    </row>
    <row r="1136" spans="4:32" x14ac:dyDescent="0.2">
      <c r="D1136" s="31"/>
      <c r="E1136" s="31"/>
      <c r="F1136" s="31"/>
      <c r="G1136" s="31"/>
      <c r="H1136" s="31"/>
      <c r="I1136" s="31"/>
      <c r="J1136" s="31"/>
      <c r="K1136" s="31"/>
      <c r="L1136" s="31"/>
      <c r="M1136" s="31"/>
      <c r="N1136" s="31"/>
      <c r="O1136" s="31"/>
      <c r="P1136" s="31"/>
      <c r="Q1136" s="31"/>
      <c r="R1136" s="31"/>
      <c r="S1136" s="31"/>
      <c r="T1136" s="31"/>
      <c r="U1136" s="31"/>
      <c r="V1136" s="31"/>
      <c r="W1136" s="31"/>
      <c r="X1136" s="31"/>
      <c r="Y1136" s="31"/>
      <c r="Z1136" s="31"/>
      <c r="AA1136" s="31"/>
      <c r="AB1136" s="31"/>
      <c r="AC1136" s="31"/>
      <c r="AD1136" s="31"/>
      <c r="AE1136" s="31"/>
      <c r="AF1136" s="31"/>
    </row>
    <row r="1137" spans="4:32" x14ac:dyDescent="0.2">
      <c r="D1137" s="31"/>
      <c r="E1137" s="31"/>
      <c r="F1137" s="31"/>
      <c r="G1137" s="31"/>
      <c r="H1137" s="31"/>
      <c r="I1137" s="31"/>
      <c r="J1137" s="31"/>
      <c r="K1137" s="31"/>
      <c r="L1137" s="31"/>
      <c r="M1137" s="31"/>
      <c r="N1137" s="31"/>
      <c r="O1137" s="31"/>
      <c r="P1137" s="31"/>
      <c r="Q1137" s="31"/>
      <c r="R1137" s="31"/>
      <c r="S1137" s="31"/>
      <c r="T1137" s="31"/>
      <c r="U1137" s="31"/>
      <c r="V1137" s="31"/>
      <c r="W1137" s="31"/>
      <c r="X1137" s="31"/>
      <c r="Y1137" s="31"/>
      <c r="Z1137" s="31"/>
      <c r="AA1137" s="31"/>
      <c r="AB1137" s="31"/>
      <c r="AC1137" s="31"/>
      <c r="AD1137" s="31"/>
      <c r="AE1137" s="31"/>
      <c r="AF1137" s="31"/>
    </row>
    <row r="1138" spans="4:32" x14ac:dyDescent="0.2">
      <c r="D1138" s="31"/>
      <c r="E1138" s="31"/>
      <c r="F1138" s="31"/>
      <c r="G1138" s="31"/>
      <c r="H1138" s="31"/>
      <c r="I1138" s="31"/>
      <c r="J1138" s="31"/>
      <c r="K1138" s="31"/>
      <c r="L1138" s="31"/>
      <c r="M1138" s="31"/>
      <c r="N1138" s="31"/>
      <c r="O1138" s="31"/>
      <c r="P1138" s="31"/>
      <c r="Q1138" s="31"/>
      <c r="R1138" s="31"/>
      <c r="S1138" s="31"/>
      <c r="T1138" s="31"/>
      <c r="U1138" s="31"/>
      <c r="V1138" s="31"/>
      <c r="W1138" s="31"/>
      <c r="X1138" s="31"/>
      <c r="Y1138" s="31"/>
      <c r="Z1138" s="31"/>
      <c r="AA1138" s="31"/>
      <c r="AB1138" s="31"/>
      <c r="AC1138" s="31"/>
      <c r="AD1138" s="31"/>
      <c r="AE1138" s="31"/>
      <c r="AF1138" s="31"/>
    </row>
    <row r="1139" spans="4:32" x14ac:dyDescent="0.2">
      <c r="D1139" s="31"/>
      <c r="E1139" s="31"/>
      <c r="F1139" s="31"/>
      <c r="G1139" s="31"/>
      <c r="H1139" s="31"/>
      <c r="I1139" s="31"/>
      <c r="J1139" s="31"/>
      <c r="K1139" s="31"/>
      <c r="L1139" s="31"/>
      <c r="M1139" s="31"/>
      <c r="N1139" s="31"/>
      <c r="O1139" s="31"/>
      <c r="P1139" s="31"/>
      <c r="Q1139" s="31"/>
      <c r="R1139" s="31"/>
      <c r="S1139" s="31"/>
      <c r="T1139" s="31"/>
      <c r="U1139" s="31"/>
      <c r="V1139" s="31"/>
      <c r="W1139" s="31"/>
      <c r="X1139" s="31"/>
      <c r="Y1139" s="31"/>
      <c r="Z1139" s="31"/>
      <c r="AA1139" s="31"/>
      <c r="AB1139" s="31"/>
      <c r="AC1139" s="31"/>
      <c r="AD1139" s="31"/>
      <c r="AE1139" s="31"/>
      <c r="AF1139" s="31"/>
    </row>
    <row r="1140" spans="4:32" x14ac:dyDescent="0.2">
      <c r="D1140" s="31"/>
      <c r="E1140" s="31"/>
      <c r="F1140" s="31"/>
      <c r="G1140" s="31"/>
      <c r="H1140" s="31"/>
      <c r="I1140" s="31"/>
      <c r="J1140" s="31"/>
      <c r="K1140" s="31"/>
      <c r="L1140" s="31"/>
      <c r="M1140" s="31"/>
      <c r="N1140" s="31"/>
      <c r="O1140" s="31"/>
      <c r="P1140" s="31"/>
      <c r="Q1140" s="31"/>
      <c r="R1140" s="31"/>
      <c r="S1140" s="31"/>
      <c r="T1140" s="31"/>
      <c r="U1140" s="31"/>
      <c r="V1140" s="31"/>
      <c r="W1140" s="31"/>
      <c r="X1140" s="31"/>
      <c r="Y1140" s="31"/>
      <c r="Z1140" s="31"/>
      <c r="AA1140" s="31"/>
      <c r="AB1140" s="31"/>
      <c r="AC1140" s="31"/>
      <c r="AD1140" s="31"/>
      <c r="AE1140" s="31"/>
      <c r="AF1140" s="31"/>
    </row>
    <row r="1141" spans="4:32" x14ac:dyDescent="0.2">
      <c r="D1141" s="31"/>
      <c r="E1141" s="31"/>
      <c r="F1141" s="31"/>
      <c r="G1141" s="31"/>
      <c r="H1141" s="31"/>
      <c r="I1141" s="31"/>
      <c r="J1141" s="31"/>
      <c r="K1141" s="31"/>
      <c r="L1141" s="31"/>
      <c r="M1141" s="31"/>
      <c r="N1141" s="31"/>
      <c r="O1141" s="31"/>
      <c r="P1141" s="31"/>
      <c r="Q1141" s="31"/>
      <c r="R1141" s="31"/>
      <c r="S1141" s="31"/>
      <c r="T1141" s="31"/>
      <c r="U1141" s="31"/>
      <c r="V1141" s="31"/>
      <c r="W1141" s="31"/>
      <c r="X1141" s="31"/>
      <c r="Y1141" s="31"/>
      <c r="Z1141" s="31"/>
      <c r="AA1141" s="31"/>
      <c r="AB1141" s="31"/>
      <c r="AC1141" s="31"/>
      <c r="AD1141" s="31"/>
      <c r="AE1141" s="31"/>
      <c r="AF1141" s="31"/>
    </row>
    <row r="1142" spans="4:32" x14ac:dyDescent="0.2">
      <c r="D1142" s="31"/>
      <c r="E1142" s="31"/>
      <c r="F1142" s="31"/>
      <c r="G1142" s="31"/>
      <c r="H1142" s="31"/>
      <c r="I1142" s="31"/>
      <c r="J1142" s="31"/>
      <c r="K1142" s="31"/>
      <c r="L1142" s="31"/>
      <c r="M1142" s="31"/>
      <c r="N1142" s="31"/>
      <c r="O1142" s="31"/>
      <c r="P1142" s="31"/>
      <c r="Q1142" s="31"/>
      <c r="R1142" s="31"/>
      <c r="S1142" s="31"/>
      <c r="T1142" s="31"/>
      <c r="U1142" s="31"/>
      <c r="V1142" s="31"/>
      <c r="W1142" s="31"/>
      <c r="X1142" s="31"/>
      <c r="Y1142" s="31"/>
      <c r="Z1142" s="31"/>
      <c r="AA1142" s="31"/>
      <c r="AB1142" s="31"/>
      <c r="AC1142" s="31"/>
      <c r="AD1142" s="31"/>
      <c r="AE1142" s="31"/>
      <c r="AF1142" s="31"/>
    </row>
    <row r="1143" spans="4:32" x14ac:dyDescent="0.2">
      <c r="D1143" s="31"/>
      <c r="E1143" s="31"/>
      <c r="F1143" s="31"/>
      <c r="G1143" s="31"/>
      <c r="H1143" s="31"/>
      <c r="I1143" s="31"/>
      <c r="J1143" s="31"/>
      <c r="K1143" s="31"/>
      <c r="L1143" s="31"/>
      <c r="M1143" s="31"/>
      <c r="N1143" s="31"/>
      <c r="O1143" s="31"/>
      <c r="P1143" s="31"/>
      <c r="Q1143" s="31"/>
      <c r="R1143" s="31"/>
      <c r="S1143" s="31"/>
      <c r="T1143" s="31"/>
      <c r="U1143" s="31"/>
      <c r="V1143" s="31"/>
      <c r="W1143" s="31"/>
      <c r="X1143" s="31"/>
      <c r="Y1143" s="31"/>
      <c r="Z1143" s="31"/>
      <c r="AA1143" s="31"/>
      <c r="AB1143" s="31"/>
      <c r="AC1143" s="31"/>
      <c r="AD1143" s="31"/>
      <c r="AE1143" s="31"/>
      <c r="AF1143" s="31"/>
    </row>
    <row r="1144" spans="4:32" x14ac:dyDescent="0.2">
      <c r="D1144" s="31"/>
      <c r="E1144" s="31"/>
      <c r="F1144" s="31"/>
      <c r="G1144" s="31"/>
      <c r="H1144" s="31"/>
      <c r="I1144" s="31"/>
      <c r="J1144" s="31"/>
      <c r="K1144" s="31"/>
      <c r="L1144" s="31"/>
      <c r="M1144" s="31"/>
      <c r="N1144" s="31"/>
      <c r="O1144" s="31"/>
      <c r="P1144" s="31"/>
      <c r="Q1144" s="31"/>
      <c r="R1144" s="31"/>
      <c r="S1144" s="31"/>
      <c r="T1144" s="31"/>
      <c r="U1144" s="31"/>
      <c r="V1144" s="31"/>
      <c r="W1144" s="31"/>
      <c r="X1144" s="31"/>
      <c r="Y1144" s="31"/>
      <c r="Z1144" s="31"/>
      <c r="AA1144" s="31"/>
      <c r="AB1144" s="31"/>
      <c r="AC1144" s="31"/>
      <c r="AD1144" s="31"/>
      <c r="AE1144" s="31"/>
      <c r="AF1144" s="31"/>
    </row>
    <row r="1145" spans="4:32" x14ac:dyDescent="0.2">
      <c r="D1145" s="31"/>
      <c r="E1145" s="31"/>
      <c r="F1145" s="31"/>
      <c r="G1145" s="31"/>
      <c r="H1145" s="31"/>
      <c r="I1145" s="31"/>
      <c r="J1145" s="31"/>
      <c r="K1145" s="31"/>
      <c r="L1145" s="31"/>
      <c r="M1145" s="31"/>
      <c r="N1145" s="31"/>
      <c r="O1145" s="31"/>
      <c r="P1145" s="31"/>
      <c r="Q1145" s="31"/>
      <c r="R1145" s="31"/>
      <c r="S1145" s="31"/>
      <c r="T1145" s="31"/>
      <c r="U1145" s="31"/>
      <c r="V1145" s="31"/>
      <c r="W1145" s="31"/>
      <c r="X1145" s="31"/>
      <c r="Y1145" s="31"/>
      <c r="Z1145" s="31"/>
      <c r="AA1145" s="31"/>
      <c r="AB1145" s="31"/>
      <c r="AC1145" s="31"/>
      <c r="AD1145" s="31"/>
      <c r="AE1145" s="31"/>
      <c r="AF1145" s="31"/>
    </row>
    <row r="1146" spans="4:32" x14ac:dyDescent="0.2">
      <c r="D1146" s="31"/>
      <c r="E1146" s="31"/>
      <c r="F1146" s="31"/>
      <c r="G1146" s="31"/>
      <c r="H1146" s="31"/>
      <c r="I1146" s="31"/>
      <c r="J1146" s="31"/>
      <c r="K1146" s="31"/>
      <c r="L1146" s="31"/>
      <c r="M1146" s="31"/>
      <c r="N1146" s="31"/>
      <c r="O1146" s="31"/>
      <c r="P1146" s="31"/>
      <c r="Q1146" s="31"/>
      <c r="R1146" s="31"/>
      <c r="S1146" s="31"/>
      <c r="T1146" s="31"/>
      <c r="U1146" s="31"/>
      <c r="V1146" s="31"/>
      <c r="W1146" s="31"/>
      <c r="X1146" s="31"/>
      <c r="Y1146" s="31"/>
      <c r="Z1146" s="31"/>
      <c r="AA1146" s="31"/>
      <c r="AB1146" s="31"/>
      <c r="AC1146" s="31"/>
      <c r="AD1146" s="31"/>
      <c r="AE1146" s="31"/>
      <c r="AF1146" s="31"/>
    </row>
    <row r="1147" spans="4:32" x14ac:dyDescent="0.2">
      <c r="D1147" s="31"/>
      <c r="E1147" s="31"/>
      <c r="F1147" s="31"/>
      <c r="G1147" s="31"/>
      <c r="H1147" s="31"/>
      <c r="I1147" s="31"/>
      <c r="J1147" s="31"/>
      <c r="K1147" s="31"/>
      <c r="L1147" s="31"/>
      <c r="M1147" s="31"/>
      <c r="N1147" s="31"/>
      <c r="O1147" s="31"/>
      <c r="P1147" s="31"/>
      <c r="Q1147" s="31"/>
      <c r="R1147" s="31"/>
      <c r="S1147" s="31"/>
      <c r="T1147" s="31"/>
      <c r="U1147" s="31"/>
      <c r="V1147" s="31"/>
      <c r="W1147" s="31"/>
      <c r="X1147" s="31"/>
      <c r="Y1147" s="31"/>
      <c r="Z1147" s="31"/>
      <c r="AA1147" s="31"/>
      <c r="AB1147" s="31"/>
      <c r="AC1147" s="31"/>
      <c r="AD1147" s="31"/>
      <c r="AE1147" s="31"/>
      <c r="AF1147" s="31"/>
    </row>
    <row r="1148" spans="4:32" x14ac:dyDescent="0.2">
      <c r="D1148" s="31"/>
      <c r="E1148" s="31"/>
      <c r="F1148" s="31"/>
      <c r="G1148" s="31"/>
      <c r="H1148" s="31"/>
      <c r="I1148" s="31"/>
      <c r="J1148" s="31"/>
      <c r="K1148" s="31"/>
      <c r="L1148" s="31"/>
      <c r="M1148" s="31"/>
      <c r="N1148" s="31"/>
      <c r="O1148" s="31"/>
      <c r="P1148" s="31"/>
      <c r="Q1148" s="31"/>
      <c r="R1148" s="31"/>
      <c r="S1148" s="31"/>
      <c r="T1148" s="31"/>
      <c r="U1148" s="31"/>
      <c r="V1148" s="31"/>
      <c r="W1148" s="31"/>
      <c r="X1148" s="31"/>
      <c r="Y1148" s="31"/>
      <c r="Z1148" s="31"/>
      <c r="AA1148" s="31"/>
      <c r="AB1148" s="31"/>
      <c r="AC1148" s="31"/>
      <c r="AD1148" s="31"/>
      <c r="AE1148" s="31"/>
      <c r="AF1148" s="31"/>
    </row>
    <row r="1149" spans="4:32" x14ac:dyDescent="0.2">
      <c r="D1149" s="31"/>
      <c r="E1149" s="31"/>
      <c r="F1149" s="31"/>
      <c r="G1149" s="31"/>
      <c r="H1149" s="31"/>
      <c r="I1149" s="31"/>
      <c r="J1149" s="31"/>
      <c r="K1149" s="31"/>
      <c r="L1149" s="31"/>
      <c r="M1149" s="31"/>
      <c r="N1149" s="31"/>
      <c r="O1149" s="31"/>
      <c r="P1149" s="31"/>
      <c r="Q1149" s="31"/>
      <c r="R1149" s="31"/>
      <c r="S1149" s="31"/>
      <c r="T1149" s="31"/>
      <c r="U1149" s="31"/>
      <c r="V1149" s="31"/>
      <c r="W1149" s="31"/>
      <c r="X1149" s="31"/>
      <c r="Y1149" s="31"/>
      <c r="Z1149" s="31"/>
      <c r="AA1149" s="31"/>
      <c r="AB1149" s="31"/>
      <c r="AC1149" s="31"/>
      <c r="AD1149" s="31"/>
      <c r="AE1149" s="31"/>
      <c r="AF1149" s="31"/>
    </row>
    <row r="1150" spans="4:32" x14ac:dyDescent="0.2">
      <c r="D1150" s="31"/>
      <c r="E1150" s="31"/>
      <c r="F1150" s="31"/>
      <c r="G1150" s="31"/>
      <c r="H1150" s="31"/>
      <c r="I1150" s="31"/>
      <c r="J1150" s="31"/>
      <c r="K1150" s="31"/>
      <c r="L1150" s="31"/>
      <c r="M1150" s="31"/>
      <c r="N1150" s="31"/>
      <c r="O1150" s="31"/>
      <c r="P1150" s="31"/>
      <c r="Q1150" s="31"/>
      <c r="R1150" s="31"/>
      <c r="S1150" s="31"/>
      <c r="T1150" s="31"/>
      <c r="U1150" s="31"/>
      <c r="V1150" s="31"/>
      <c r="W1150" s="31"/>
      <c r="X1150" s="31"/>
      <c r="Y1150" s="31"/>
      <c r="Z1150" s="31"/>
      <c r="AA1150" s="31"/>
      <c r="AB1150" s="31"/>
      <c r="AC1150" s="31"/>
      <c r="AD1150" s="31"/>
      <c r="AE1150" s="31"/>
      <c r="AF1150" s="31"/>
    </row>
    <row r="1151" spans="4:32" x14ac:dyDescent="0.2">
      <c r="D1151" s="31"/>
      <c r="E1151" s="31"/>
      <c r="F1151" s="31"/>
      <c r="G1151" s="31"/>
      <c r="H1151" s="31"/>
      <c r="I1151" s="31"/>
      <c r="J1151" s="31"/>
      <c r="K1151" s="31"/>
      <c r="L1151" s="31"/>
      <c r="M1151" s="31"/>
      <c r="N1151" s="31"/>
      <c r="O1151" s="31"/>
      <c r="P1151" s="31"/>
      <c r="Q1151" s="31"/>
      <c r="R1151" s="31"/>
      <c r="S1151" s="31"/>
      <c r="T1151" s="31"/>
      <c r="U1151" s="31"/>
      <c r="V1151" s="31"/>
      <c r="W1151" s="31"/>
      <c r="X1151" s="31"/>
      <c r="Y1151" s="31"/>
      <c r="Z1151" s="31"/>
      <c r="AA1151" s="31"/>
      <c r="AB1151" s="31"/>
      <c r="AC1151" s="31"/>
      <c r="AD1151" s="31"/>
      <c r="AE1151" s="31"/>
      <c r="AF1151" s="31"/>
    </row>
    <row r="1152" spans="4:32" x14ac:dyDescent="0.2">
      <c r="D1152" s="31"/>
      <c r="E1152" s="31"/>
      <c r="F1152" s="31"/>
      <c r="G1152" s="31"/>
      <c r="H1152" s="31"/>
      <c r="I1152" s="31"/>
      <c r="J1152" s="31"/>
      <c r="K1152" s="31"/>
      <c r="L1152" s="31"/>
      <c r="M1152" s="31"/>
      <c r="N1152" s="31"/>
      <c r="O1152" s="31"/>
      <c r="P1152" s="31"/>
      <c r="Q1152" s="31"/>
      <c r="R1152" s="31"/>
      <c r="S1152" s="31"/>
      <c r="T1152" s="31"/>
      <c r="U1152" s="31"/>
      <c r="V1152" s="31"/>
      <c r="W1152" s="31"/>
      <c r="X1152" s="31"/>
      <c r="Y1152" s="31"/>
      <c r="Z1152" s="31"/>
      <c r="AA1152" s="31"/>
      <c r="AB1152" s="31"/>
      <c r="AC1152" s="31"/>
      <c r="AD1152" s="31"/>
      <c r="AE1152" s="31"/>
      <c r="AF1152" s="31"/>
    </row>
    <row r="1153" spans="4:32" x14ac:dyDescent="0.2">
      <c r="D1153" s="31"/>
      <c r="E1153" s="31"/>
      <c r="F1153" s="31"/>
      <c r="G1153" s="31"/>
      <c r="H1153" s="31"/>
      <c r="I1153" s="31"/>
      <c r="J1153" s="31"/>
      <c r="K1153" s="31"/>
      <c r="L1153" s="31"/>
      <c r="M1153" s="31"/>
      <c r="N1153" s="31"/>
      <c r="O1153" s="31"/>
      <c r="P1153" s="31"/>
      <c r="Q1153" s="31"/>
      <c r="R1153" s="31"/>
      <c r="S1153" s="31"/>
      <c r="T1153" s="31"/>
      <c r="U1153" s="31"/>
      <c r="V1153" s="31"/>
      <c r="W1153" s="31"/>
      <c r="X1153" s="31"/>
      <c r="Y1153" s="31"/>
      <c r="Z1153" s="31"/>
      <c r="AA1153" s="31"/>
      <c r="AB1153" s="31"/>
      <c r="AC1153" s="31"/>
      <c r="AD1153" s="31"/>
      <c r="AE1153" s="31"/>
      <c r="AF1153" s="31"/>
    </row>
    <row r="1154" spans="4:32" x14ac:dyDescent="0.2">
      <c r="D1154" s="31"/>
      <c r="E1154" s="31"/>
      <c r="F1154" s="31"/>
      <c r="G1154" s="31"/>
      <c r="H1154" s="31"/>
      <c r="I1154" s="31"/>
      <c r="J1154" s="31"/>
      <c r="K1154" s="31"/>
      <c r="L1154" s="31"/>
      <c r="M1154" s="31"/>
      <c r="N1154" s="31"/>
      <c r="O1154" s="31"/>
      <c r="P1154" s="31"/>
      <c r="Q1154" s="31"/>
      <c r="R1154" s="31"/>
      <c r="S1154" s="31"/>
      <c r="T1154" s="31"/>
      <c r="U1154" s="31"/>
      <c r="V1154" s="31"/>
      <c r="W1154" s="31"/>
      <c r="X1154" s="31"/>
      <c r="Y1154" s="31"/>
      <c r="Z1154" s="31"/>
      <c r="AA1154" s="31"/>
      <c r="AB1154" s="31"/>
      <c r="AC1154" s="31"/>
      <c r="AD1154" s="31"/>
      <c r="AE1154" s="31"/>
      <c r="AF1154" s="31"/>
    </row>
    <row r="1155" spans="4:32" x14ac:dyDescent="0.2">
      <c r="D1155" s="31"/>
      <c r="E1155" s="31"/>
      <c r="F1155" s="31"/>
      <c r="G1155" s="31"/>
      <c r="H1155" s="31"/>
      <c r="I1155" s="31"/>
      <c r="J1155" s="31"/>
      <c r="K1155" s="31"/>
      <c r="L1155" s="31"/>
      <c r="M1155" s="31"/>
      <c r="N1155" s="31"/>
      <c r="O1155" s="31"/>
      <c r="P1155" s="31"/>
      <c r="Q1155" s="31"/>
      <c r="R1155" s="31"/>
      <c r="S1155" s="31"/>
      <c r="T1155" s="31"/>
      <c r="U1155" s="31"/>
      <c r="V1155" s="31"/>
      <c r="W1155" s="31"/>
      <c r="X1155" s="31"/>
      <c r="Y1155" s="31"/>
      <c r="Z1155" s="31"/>
      <c r="AA1155" s="31"/>
      <c r="AB1155" s="31"/>
      <c r="AC1155" s="31"/>
      <c r="AD1155" s="31"/>
      <c r="AE1155" s="31"/>
      <c r="AF1155" s="31"/>
    </row>
    <row r="1156" spans="4:32" x14ac:dyDescent="0.2">
      <c r="D1156" s="31"/>
      <c r="E1156" s="31"/>
      <c r="F1156" s="31"/>
      <c r="G1156" s="31"/>
      <c r="H1156" s="31"/>
      <c r="I1156" s="31"/>
      <c r="J1156" s="31"/>
      <c r="K1156" s="31"/>
      <c r="L1156" s="31"/>
      <c r="M1156" s="31"/>
      <c r="N1156" s="31"/>
      <c r="O1156" s="31"/>
      <c r="P1156" s="31"/>
      <c r="Q1156" s="31"/>
      <c r="R1156" s="31"/>
      <c r="S1156" s="31"/>
      <c r="T1156" s="31"/>
      <c r="U1156" s="31"/>
      <c r="V1156" s="31"/>
      <c r="W1156" s="31"/>
      <c r="X1156" s="31"/>
      <c r="Y1156" s="31"/>
      <c r="Z1156" s="31"/>
      <c r="AA1156" s="31"/>
      <c r="AB1156" s="31"/>
      <c r="AC1156" s="31"/>
      <c r="AD1156" s="31"/>
      <c r="AE1156" s="31"/>
      <c r="AF1156" s="31"/>
    </row>
    <row r="1157" spans="4:32" x14ac:dyDescent="0.2">
      <c r="D1157" s="31"/>
      <c r="E1157" s="31"/>
      <c r="F1157" s="31"/>
      <c r="G1157" s="31"/>
      <c r="H1157" s="31"/>
      <c r="I1157" s="31"/>
      <c r="J1157" s="31"/>
      <c r="K1157" s="31"/>
      <c r="L1157" s="31"/>
      <c r="M1157" s="31"/>
      <c r="N1157" s="31"/>
      <c r="O1157" s="31"/>
      <c r="P1157" s="31"/>
      <c r="Q1157" s="31"/>
      <c r="R1157" s="31"/>
      <c r="S1157" s="31"/>
      <c r="T1157" s="31"/>
      <c r="U1157" s="31"/>
      <c r="V1157" s="31"/>
      <c r="W1157" s="31"/>
      <c r="X1157" s="31"/>
      <c r="Y1157" s="31"/>
      <c r="Z1157" s="31"/>
      <c r="AA1157" s="31"/>
      <c r="AB1157" s="31"/>
      <c r="AC1157" s="31"/>
      <c r="AD1157" s="31"/>
      <c r="AE1157" s="31"/>
      <c r="AF1157" s="31"/>
    </row>
    <row r="1158" spans="4:32" x14ac:dyDescent="0.2">
      <c r="D1158" s="31"/>
      <c r="E1158" s="31"/>
      <c r="F1158" s="31"/>
      <c r="G1158" s="31"/>
      <c r="H1158" s="31"/>
      <c r="I1158" s="31"/>
      <c r="J1158" s="31"/>
      <c r="K1158" s="31"/>
      <c r="L1158" s="31"/>
      <c r="M1158" s="31"/>
      <c r="N1158" s="31"/>
      <c r="O1158" s="31"/>
      <c r="P1158" s="31"/>
      <c r="Q1158" s="31"/>
      <c r="R1158" s="31"/>
      <c r="S1158" s="31"/>
      <c r="T1158" s="31"/>
      <c r="U1158" s="31"/>
      <c r="V1158" s="31"/>
      <c r="W1158" s="31"/>
      <c r="X1158" s="31"/>
      <c r="Y1158" s="31"/>
      <c r="Z1158" s="31"/>
      <c r="AA1158" s="31"/>
      <c r="AB1158" s="31"/>
      <c r="AC1158" s="31"/>
      <c r="AD1158" s="31"/>
      <c r="AE1158" s="31"/>
      <c r="AF1158" s="31"/>
    </row>
    <row r="1159" spans="4:32" x14ac:dyDescent="0.2">
      <c r="D1159" s="31"/>
      <c r="E1159" s="31"/>
      <c r="F1159" s="31"/>
      <c r="G1159" s="31"/>
      <c r="H1159" s="31"/>
      <c r="I1159" s="31"/>
      <c r="J1159" s="31"/>
      <c r="K1159" s="31"/>
      <c r="L1159" s="31"/>
      <c r="M1159" s="31"/>
      <c r="N1159" s="31"/>
      <c r="O1159" s="31"/>
      <c r="P1159" s="31"/>
      <c r="Q1159" s="31"/>
      <c r="R1159" s="31"/>
      <c r="S1159" s="31"/>
      <c r="T1159" s="31"/>
      <c r="U1159" s="31"/>
      <c r="V1159" s="31"/>
      <c r="W1159" s="31"/>
      <c r="X1159" s="31"/>
      <c r="Y1159" s="31"/>
      <c r="Z1159" s="31"/>
      <c r="AA1159" s="31"/>
      <c r="AB1159" s="31"/>
      <c r="AC1159" s="31"/>
      <c r="AD1159" s="31"/>
      <c r="AE1159" s="31"/>
      <c r="AF1159" s="31"/>
    </row>
    <row r="1160" spans="4:32" x14ac:dyDescent="0.2">
      <c r="D1160" s="31"/>
      <c r="E1160" s="31"/>
      <c r="F1160" s="31"/>
      <c r="G1160" s="31"/>
      <c r="H1160" s="31"/>
      <c r="I1160" s="31"/>
      <c r="J1160" s="31"/>
      <c r="K1160" s="31"/>
      <c r="L1160" s="31"/>
      <c r="M1160" s="31"/>
      <c r="N1160" s="31"/>
      <c r="O1160" s="31"/>
      <c r="P1160" s="31"/>
      <c r="Q1160" s="31"/>
      <c r="R1160" s="31"/>
      <c r="S1160" s="31"/>
      <c r="T1160" s="31"/>
      <c r="U1160" s="31"/>
      <c r="V1160" s="31"/>
      <c r="W1160" s="31"/>
      <c r="X1160" s="31"/>
      <c r="Y1160" s="31"/>
      <c r="Z1160" s="31"/>
      <c r="AA1160" s="31"/>
      <c r="AB1160" s="31"/>
      <c r="AC1160" s="31"/>
      <c r="AD1160" s="31"/>
      <c r="AE1160" s="31"/>
      <c r="AF1160" s="31"/>
    </row>
    <row r="1161" spans="4:32" x14ac:dyDescent="0.2">
      <c r="D1161" s="31"/>
      <c r="E1161" s="31"/>
      <c r="F1161" s="31"/>
      <c r="G1161" s="31"/>
      <c r="H1161" s="31"/>
      <c r="I1161" s="31"/>
      <c r="J1161" s="31"/>
      <c r="K1161" s="31"/>
      <c r="L1161" s="31"/>
      <c r="M1161" s="31"/>
      <c r="N1161" s="31"/>
      <c r="O1161" s="31"/>
      <c r="P1161" s="31"/>
      <c r="Q1161" s="31"/>
      <c r="R1161" s="31"/>
      <c r="S1161" s="31"/>
      <c r="T1161" s="31"/>
      <c r="U1161" s="31"/>
      <c r="V1161" s="31"/>
      <c r="W1161" s="31"/>
      <c r="X1161" s="31"/>
      <c r="Y1161" s="31"/>
      <c r="Z1161" s="31"/>
      <c r="AA1161" s="31"/>
      <c r="AB1161" s="31"/>
      <c r="AC1161" s="31"/>
      <c r="AD1161" s="31"/>
      <c r="AE1161" s="31"/>
      <c r="AF1161" s="31"/>
    </row>
    <row r="1162" spans="4:32" x14ac:dyDescent="0.2">
      <c r="D1162" s="31"/>
      <c r="E1162" s="31"/>
      <c r="F1162" s="31"/>
      <c r="G1162" s="31"/>
      <c r="H1162" s="31"/>
      <c r="I1162" s="31"/>
      <c r="J1162" s="31"/>
      <c r="K1162" s="31"/>
      <c r="L1162" s="31"/>
      <c r="M1162" s="31"/>
      <c r="N1162" s="31"/>
      <c r="O1162" s="31"/>
      <c r="P1162" s="31"/>
      <c r="Q1162" s="31"/>
      <c r="R1162" s="31"/>
      <c r="S1162" s="31"/>
      <c r="T1162" s="31"/>
      <c r="U1162" s="31"/>
      <c r="V1162" s="31"/>
      <c r="W1162" s="31"/>
      <c r="X1162" s="31"/>
      <c r="Y1162" s="31"/>
      <c r="Z1162" s="31"/>
      <c r="AA1162" s="31"/>
      <c r="AB1162" s="31"/>
      <c r="AC1162" s="31"/>
      <c r="AD1162" s="31"/>
      <c r="AE1162" s="31"/>
      <c r="AF1162" s="31"/>
    </row>
    <row r="1163" spans="4:32" x14ac:dyDescent="0.2">
      <c r="D1163" s="31"/>
      <c r="E1163" s="31"/>
      <c r="F1163" s="31"/>
      <c r="G1163" s="31"/>
      <c r="H1163" s="31"/>
      <c r="I1163" s="31"/>
      <c r="J1163" s="31"/>
      <c r="K1163" s="31"/>
      <c r="L1163" s="31"/>
      <c r="M1163" s="31"/>
      <c r="N1163" s="31"/>
      <c r="O1163" s="31"/>
      <c r="P1163" s="31"/>
      <c r="Q1163" s="31"/>
      <c r="R1163" s="31"/>
      <c r="S1163" s="31"/>
      <c r="T1163" s="31"/>
      <c r="U1163" s="31"/>
      <c r="V1163" s="31"/>
      <c r="W1163" s="31"/>
      <c r="X1163" s="31"/>
      <c r="Y1163" s="31"/>
      <c r="Z1163" s="31"/>
      <c r="AA1163" s="31"/>
      <c r="AB1163" s="31"/>
      <c r="AC1163" s="31"/>
      <c r="AD1163" s="31"/>
      <c r="AE1163" s="31"/>
      <c r="AF1163" s="31"/>
    </row>
    <row r="1164" spans="4:32" x14ac:dyDescent="0.2">
      <c r="D1164" s="31"/>
      <c r="E1164" s="31"/>
      <c r="F1164" s="31"/>
      <c r="G1164" s="31"/>
      <c r="H1164" s="31"/>
      <c r="I1164" s="31"/>
      <c r="J1164" s="31"/>
      <c r="K1164" s="31"/>
      <c r="L1164" s="31"/>
      <c r="M1164" s="31"/>
      <c r="N1164" s="31"/>
      <c r="O1164" s="31"/>
      <c r="P1164" s="31"/>
      <c r="Q1164" s="31"/>
      <c r="R1164" s="31"/>
      <c r="S1164" s="31"/>
      <c r="T1164" s="31"/>
      <c r="U1164" s="31"/>
      <c r="V1164" s="31"/>
      <c r="W1164" s="31"/>
      <c r="X1164" s="31"/>
      <c r="Y1164" s="31"/>
      <c r="Z1164" s="31"/>
      <c r="AA1164" s="31"/>
      <c r="AB1164" s="31"/>
      <c r="AC1164" s="31"/>
      <c r="AD1164" s="31"/>
      <c r="AE1164" s="31"/>
      <c r="AF1164" s="31"/>
    </row>
    <row r="1165" spans="4:32" x14ac:dyDescent="0.2">
      <c r="D1165" s="31"/>
      <c r="E1165" s="31"/>
      <c r="F1165" s="31"/>
      <c r="G1165" s="31"/>
      <c r="H1165" s="31"/>
      <c r="I1165" s="31"/>
      <c r="J1165" s="31"/>
      <c r="K1165" s="31"/>
      <c r="L1165" s="31"/>
      <c r="M1165" s="31"/>
      <c r="N1165" s="31"/>
      <c r="O1165" s="31"/>
      <c r="P1165" s="31"/>
      <c r="Q1165" s="31"/>
      <c r="R1165" s="31"/>
      <c r="S1165" s="31"/>
      <c r="T1165" s="31"/>
      <c r="U1165" s="31"/>
      <c r="V1165" s="31"/>
      <c r="W1165" s="31"/>
      <c r="X1165" s="31"/>
      <c r="Y1165" s="31"/>
      <c r="Z1165" s="31"/>
      <c r="AA1165" s="31"/>
      <c r="AB1165" s="31"/>
      <c r="AC1165" s="31"/>
      <c r="AD1165" s="31"/>
      <c r="AE1165" s="31"/>
      <c r="AF1165" s="31"/>
    </row>
    <row r="1166" spans="4:32" x14ac:dyDescent="0.2">
      <c r="D1166" s="31"/>
      <c r="E1166" s="31"/>
      <c r="F1166" s="31"/>
      <c r="G1166" s="31"/>
      <c r="H1166" s="31"/>
      <c r="I1166" s="31"/>
      <c r="J1166" s="31"/>
      <c r="K1166" s="31"/>
      <c r="L1166" s="31"/>
      <c r="M1166" s="31"/>
      <c r="N1166" s="31"/>
      <c r="O1166" s="31"/>
      <c r="P1166" s="31"/>
      <c r="Q1166" s="31"/>
      <c r="R1166" s="31"/>
      <c r="S1166" s="31"/>
      <c r="T1166" s="31"/>
      <c r="U1166" s="31"/>
      <c r="V1166" s="31"/>
      <c r="W1166" s="31"/>
      <c r="X1166" s="31"/>
      <c r="Y1166" s="31"/>
      <c r="Z1166" s="31"/>
      <c r="AA1166" s="31"/>
      <c r="AB1166" s="31"/>
      <c r="AC1166" s="31"/>
      <c r="AD1166" s="31"/>
      <c r="AE1166" s="31"/>
      <c r="AF1166" s="31"/>
    </row>
    <row r="1167" spans="4:32" x14ac:dyDescent="0.2">
      <c r="D1167" s="31"/>
      <c r="E1167" s="31"/>
      <c r="F1167" s="31"/>
      <c r="G1167" s="31"/>
      <c r="H1167" s="31"/>
      <c r="I1167" s="31"/>
      <c r="J1167" s="31"/>
      <c r="K1167" s="31"/>
      <c r="L1167" s="31"/>
      <c r="M1167" s="31"/>
      <c r="N1167" s="31"/>
      <c r="O1167" s="31"/>
      <c r="P1167" s="31"/>
      <c r="Q1167" s="31"/>
      <c r="R1167" s="31"/>
      <c r="S1167" s="31"/>
      <c r="T1167" s="31"/>
      <c r="U1167" s="31"/>
      <c r="V1167" s="31"/>
      <c r="W1167" s="31"/>
      <c r="X1167" s="31"/>
      <c r="Y1167" s="31"/>
      <c r="Z1167" s="31"/>
      <c r="AA1167" s="31"/>
      <c r="AB1167" s="31"/>
      <c r="AC1167" s="31"/>
      <c r="AD1167" s="31"/>
      <c r="AE1167" s="31"/>
      <c r="AF1167" s="31"/>
    </row>
    <row r="1168" spans="4:32" x14ac:dyDescent="0.2">
      <c r="D1168" s="31"/>
      <c r="E1168" s="31"/>
      <c r="F1168" s="31"/>
      <c r="G1168" s="31"/>
      <c r="H1168" s="31"/>
      <c r="I1168" s="31"/>
      <c r="J1168" s="31"/>
      <c r="K1168" s="31"/>
      <c r="L1168" s="31"/>
      <c r="M1168" s="31"/>
      <c r="N1168" s="31"/>
      <c r="O1168" s="31"/>
      <c r="P1168" s="31"/>
      <c r="Q1168" s="31"/>
      <c r="R1168" s="31"/>
      <c r="S1168" s="31"/>
      <c r="T1168" s="31"/>
      <c r="U1168" s="31"/>
      <c r="V1168" s="31"/>
      <c r="W1168" s="31"/>
      <c r="X1168" s="31"/>
      <c r="Y1168" s="31"/>
      <c r="Z1168" s="31"/>
      <c r="AA1168" s="31"/>
      <c r="AB1168" s="31"/>
      <c r="AC1168" s="31"/>
      <c r="AD1168" s="31"/>
      <c r="AE1168" s="31"/>
      <c r="AF1168" s="31"/>
    </row>
    <row r="1169" spans="4:32" x14ac:dyDescent="0.2">
      <c r="D1169" s="31"/>
      <c r="E1169" s="31"/>
      <c r="F1169" s="31"/>
      <c r="G1169" s="31"/>
      <c r="H1169" s="31"/>
      <c r="I1169" s="31"/>
      <c r="J1169" s="31"/>
      <c r="K1169" s="31"/>
      <c r="L1169" s="31"/>
      <c r="M1169" s="31"/>
      <c r="N1169" s="31"/>
      <c r="O1169" s="31"/>
      <c r="P1169" s="31"/>
      <c r="Q1169" s="31"/>
      <c r="R1169" s="31"/>
      <c r="S1169" s="31"/>
      <c r="T1169" s="31"/>
      <c r="U1169" s="31"/>
      <c r="V1169" s="31"/>
      <c r="W1169" s="31"/>
      <c r="X1169" s="31"/>
      <c r="Y1169" s="31"/>
      <c r="Z1169" s="31"/>
      <c r="AA1169" s="31"/>
      <c r="AB1169" s="31"/>
      <c r="AC1169" s="31"/>
      <c r="AD1169" s="31"/>
      <c r="AE1169" s="31"/>
      <c r="AF1169" s="31"/>
    </row>
    <row r="1170" spans="4:32" x14ac:dyDescent="0.2">
      <c r="D1170" s="31"/>
      <c r="E1170" s="31"/>
      <c r="F1170" s="31"/>
      <c r="G1170" s="31"/>
      <c r="H1170" s="31"/>
      <c r="I1170" s="31"/>
      <c r="J1170" s="31"/>
      <c r="K1170" s="31"/>
      <c r="L1170" s="31"/>
      <c r="M1170" s="31"/>
      <c r="N1170" s="31"/>
      <c r="O1170" s="31"/>
      <c r="P1170" s="31"/>
      <c r="Q1170" s="31"/>
      <c r="R1170" s="31"/>
      <c r="S1170" s="31"/>
      <c r="T1170" s="31"/>
      <c r="U1170" s="31"/>
      <c r="V1170" s="31"/>
      <c r="W1170" s="31"/>
      <c r="X1170" s="31"/>
      <c r="Y1170" s="31"/>
      <c r="Z1170" s="31"/>
      <c r="AA1170" s="31"/>
      <c r="AB1170" s="31"/>
      <c r="AC1170" s="31"/>
      <c r="AD1170" s="31"/>
      <c r="AE1170" s="31"/>
      <c r="AF1170" s="31"/>
    </row>
    <row r="1171" spans="4:32" x14ac:dyDescent="0.2">
      <c r="D1171" s="31"/>
      <c r="E1171" s="31"/>
      <c r="F1171" s="31"/>
      <c r="G1171" s="31"/>
      <c r="H1171" s="31"/>
      <c r="I1171" s="31"/>
      <c r="J1171" s="31"/>
      <c r="K1171" s="31"/>
      <c r="L1171" s="31"/>
      <c r="M1171" s="31"/>
      <c r="N1171" s="31"/>
      <c r="O1171" s="31"/>
      <c r="P1171" s="31"/>
      <c r="Q1171" s="31"/>
      <c r="R1171" s="31"/>
      <c r="S1171" s="31"/>
      <c r="T1171" s="31"/>
      <c r="U1171" s="31"/>
      <c r="V1171" s="31"/>
      <c r="W1171" s="31"/>
      <c r="X1171" s="31"/>
      <c r="Y1171" s="31"/>
      <c r="Z1171" s="31"/>
      <c r="AA1171" s="31"/>
      <c r="AB1171" s="31"/>
      <c r="AC1171" s="31"/>
      <c r="AD1171" s="31"/>
      <c r="AE1171" s="31"/>
      <c r="AF1171" s="31"/>
    </row>
    <row r="1172" spans="4:32" x14ac:dyDescent="0.2">
      <c r="D1172" s="31"/>
      <c r="E1172" s="31"/>
      <c r="F1172" s="31"/>
      <c r="G1172" s="31"/>
      <c r="H1172" s="31"/>
      <c r="I1172" s="31"/>
      <c r="J1172" s="31"/>
      <c r="K1172" s="31"/>
      <c r="L1172" s="31"/>
      <c r="M1172" s="31"/>
      <c r="N1172" s="31"/>
      <c r="O1172" s="31"/>
      <c r="P1172" s="31"/>
      <c r="Q1172" s="31"/>
      <c r="R1172" s="31"/>
      <c r="S1172" s="31"/>
      <c r="T1172" s="31"/>
      <c r="U1172" s="31"/>
      <c r="V1172" s="31"/>
      <c r="W1172" s="31"/>
      <c r="X1172" s="31"/>
      <c r="Y1172" s="31"/>
      <c r="Z1172" s="31"/>
      <c r="AA1172" s="31"/>
      <c r="AB1172" s="31"/>
      <c r="AC1172" s="31"/>
      <c r="AD1172" s="31"/>
      <c r="AE1172" s="31"/>
      <c r="AF1172" s="31"/>
    </row>
    <row r="1173" spans="4:32" x14ac:dyDescent="0.2">
      <c r="D1173" s="31"/>
      <c r="E1173" s="31"/>
      <c r="F1173" s="31"/>
      <c r="G1173" s="31"/>
      <c r="H1173" s="31"/>
      <c r="I1173" s="31"/>
      <c r="J1173" s="31"/>
      <c r="K1173" s="31"/>
      <c r="L1173" s="31"/>
      <c r="M1173" s="31"/>
      <c r="N1173" s="31"/>
      <c r="O1173" s="31"/>
      <c r="P1173" s="31"/>
      <c r="Q1173" s="31"/>
      <c r="R1173" s="31"/>
      <c r="S1173" s="31"/>
      <c r="T1173" s="31"/>
      <c r="U1173" s="31"/>
      <c r="V1173" s="31"/>
      <c r="W1173" s="31"/>
      <c r="X1173" s="31"/>
      <c r="Y1173" s="31"/>
      <c r="Z1173" s="31"/>
      <c r="AA1173" s="31"/>
      <c r="AB1173" s="31"/>
      <c r="AC1173" s="31"/>
      <c r="AD1173" s="31"/>
      <c r="AE1173" s="31"/>
      <c r="AF1173" s="31"/>
    </row>
    <row r="1174" spans="4:32" x14ac:dyDescent="0.2">
      <c r="D1174" s="31"/>
      <c r="E1174" s="31"/>
      <c r="F1174" s="31"/>
      <c r="G1174" s="31"/>
      <c r="H1174" s="31"/>
      <c r="I1174" s="31"/>
      <c r="J1174" s="31"/>
      <c r="K1174" s="31"/>
      <c r="L1174" s="31"/>
      <c r="M1174" s="31"/>
      <c r="N1174" s="31"/>
      <c r="O1174" s="31"/>
      <c r="P1174" s="31"/>
      <c r="Q1174" s="31"/>
      <c r="R1174" s="31"/>
      <c r="S1174" s="31"/>
      <c r="T1174" s="31"/>
      <c r="U1174" s="31"/>
      <c r="V1174" s="31"/>
      <c r="W1174" s="31"/>
      <c r="X1174" s="31"/>
      <c r="Y1174" s="31"/>
      <c r="Z1174" s="31"/>
      <c r="AA1174" s="31"/>
      <c r="AB1174" s="31"/>
      <c r="AC1174" s="31"/>
      <c r="AD1174" s="31"/>
      <c r="AE1174" s="31"/>
      <c r="AF1174" s="31"/>
    </row>
    <row r="1175" spans="4:32" x14ac:dyDescent="0.2">
      <c r="D1175" s="31"/>
      <c r="E1175" s="31"/>
      <c r="F1175" s="31"/>
      <c r="G1175" s="31"/>
      <c r="H1175" s="31"/>
      <c r="I1175" s="31"/>
      <c r="J1175" s="31"/>
      <c r="K1175" s="31"/>
      <c r="L1175" s="31"/>
      <c r="M1175" s="31"/>
      <c r="N1175" s="31"/>
      <c r="O1175" s="31"/>
      <c r="P1175" s="31"/>
      <c r="Q1175" s="31"/>
      <c r="R1175" s="31"/>
      <c r="S1175" s="31"/>
      <c r="T1175" s="31"/>
      <c r="U1175" s="31"/>
      <c r="V1175" s="31"/>
      <c r="W1175" s="31"/>
      <c r="X1175" s="31"/>
      <c r="Y1175" s="31"/>
      <c r="Z1175" s="31"/>
      <c r="AA1175" s="31"/>
      <c r="AB1175" s="31"/>
      <c r="AC1175" s="31"/>
      <c r="AD1175" s="31"/>
      <c r="AE1175" s="31"/>
      <c r="AF1175" s="31"/>
    </row>
    <row r="1176" spans="4:32" x14ac:dyDescent="0.2">
      <c r="D1176" s="31"/>
      <c r="E1176" s="31"/>
      <c r="F1176" s="31"/>
      <c r="G1176" s="31"/>
      <c r="H1176" s="31"/>
      <c r="I1176" s="31"/>
      <c r="J1176" s="31"/>
      <c r="K1176" s="31"/>
      <c r="L1176" s="31"/>
      <c r="M1176" s="31"/>
      <c r="N1176" s="31"/>
      <c r="O1176" s="31"/>
      <c r="P1176" s="31"/>
      <c r="Q1176" s="31"/>
      <c r="R1176" s="31"/>
      <c r="S1176" s="31"/>
      <c r="T1176" s="31"/>
      <c r="U1176" s="31"/>
      <c r="V1176" s="31"/>
      <c r="W1176" s="31"/>
      <c r="X1176" s="31"/>
      <c r="Y1176" s="31"/>
      <c r="Z1176" s="31"/>
      <c r="AA1176" s="31"/>
      <c r="AB1176" s="31"/>
      <c r="AC1176" s="31"/>
      <c r="AD1176" s="31"/>
      <c r="AE1176" s="31"/>
      <c r="AF1176" s="31"/>
    </row>
    <row r="1177" spans="4:32" x14ac:dyDescent="0.2">
      <c r="D1177" s="31"/>
      <c r="E1177" s="31"/>
      <c r="F1177" s="31"/>
      <c r="G1177" s="31"/>
      <c r="H1177" s="31"/>
      <c r="I1177" s="31"/>
      <c r="J1177" s="31"/>
      <c r="K1177" s="31"/>
      <c r="L1177" s="31"/>
      <c r="M1177" s="31"/>
      <c r="N1177" s="31"/>
      <c r="O1177" s="31"/>
      <c r="P1177" s="31"/>
      <c r="Q1177" s="31"/>
      <c r="R1177" s="31"/>
      <c r="S1177" s="31"/>
      <c r="T1177" s="31"/>
      <c r="U1177" s="31"/>
      <c r="V1177" s="31"/>
      <c r="W1177" s="31"/>
      <c r="X1177" s="31"/>
      <c r="Y1177" s="31"/>
      <c r="Z1177" s="31"/>
      <c r="AA1177" s="31"/>
      <c r="AB1177" s="31"/>
      <c r="AC1177" s="31"/>
      <c r="AD1177" s="31"/>
      <c r="AE1177" s="31"/>
      <c r="AF1177" s="31"/>
    </row>
    <row r="1178" spans="4:32" x14ac:dyDescent="0.2">
      <c r="D1178" s="31"/>
      <c r="E1178" s="31"/>
      <c r="F1178" s="31"/>
      <c r="G1178" s="31"/>
      <c r="H1178" s="31"/>
      <c r="I1178" s="31"/>
      <c r="J1178" s="31"/>
      <c r="K1178" s="31"/>
      <c r="L1178" s="31"/>
      <c r="M1178" s="31"/>
      <c r="N1178" s="31"/>
      <c r="O1178" s="31"/>
      <c r="P1178" s="31"/>
      <c r="Q1178" s="31"/>
      <c r="R1178" s="31"/>
      <c r="S1178" s="31"/>
      <c r="T1178" s="31"/>
      <c r="U1178" s="31"/>
      <c r="V1178" s="31"/>
      <c r="W1178" s="31"/>
      <c r="X1178" s="31"/>
      <c r="Y1178" s="31"/>
      <c r="Z1178" s="31"/>
      <c r="AA1178" s="31"/>
      <c r="AB1178" s="31"/>
      <c r="AC1178" s="31"/>
      <c r="AD1178" s="31"/>
      <c r="AE1178" s="31"/>
      <c r="AF1178" s="31"/>
    </row>
    <row r="1179" spans="4:32" x14ac:dyDescent="0.2">
      <c r="D1179" s="31"/>
      <c r="E1179" s="31"/>
      <c r="F1179" s="31"/>
      <c r="G1179" s="31"/>
      <c r="H1179" s="31"/>
      <c r="I1179" s="31"/>
      <c r="J1179" s="31"/>
      <c r="K1179" s="31"/>
      <c r="L1179" s="31"/>
      <c r="M1179" s="31"/>
      <c r="N1179" s="31"/>
      <c r="O1179" s="31"/>
      <c r="P1179" s="31"/>
      <c r="Q1179" s="31"/>
      <c r="R1179" s="31"/>
      <c r="S1179" s="31"/>
      <c r="T1179" s="31"/>
      <c r="U1179" s="31"/>
      <c r="V1179" s="31"/>
      <c r="W1179" s="31"/>
      <c r="X1179" s="31"/>
      <c r="Y1179" s="31"/>
      <c r="Z1179" s="31"/>
      <c r="AA1179" s="31"/>
      <c r="AB1179" s="31"/>
      <c r="AC1179" s="31"/>
      <c r="AD1179" s="31"/>
      <c r="AE1179" s="31"/>
      <c r="AF1179" s="31"/>
    </row>
    <row r="1180" spans="4:32" x14ac:dyDescent="0.2">
      <c r="D1180" s="31"/>
      <c r="E1180" s="31"/>
      <c r="F1180" s="31"/>
      <c r="G1180" s="31"/>
      <c r="H1180" s="31"/>
      <c r="I1180" s="31"/>
      <c r="J1180" s="31"/>
      <c r="K1180" s="31"/>
      <c r="L1180" s="31"/>
      <c r="M1180" s="31"/>
      <c r="N1180" s="31"/>
      <c r="O1180" s="31"/>
      <c r="P1180" s="31"/>
      <c r="Q1180" s="31"/>
      <c r="R1180" s="31"/>
      <c r="S1180" s="31"/>
      <c r="T1180" s="31"/>
      <c r="U1180" s="31"/>
      <c r="V1180" s="31"/>
      <c r="W1180" s="31"/>
      <c r="X1180" s="31"/>
      <c r="Y1180" s="31"/>
      <c r="Z1180" s="31"/>
      <c r="AA1180" s="31"/>
      <c r="AB1180" s="31"/>
      <c r="AC1180" s="31"/>
      <c r="AD1180" s="31"/>
      <c r="AE1180" s="31"/>
      <c r="AF1180" s="31"/>
    </row>
    <row r="1181" spans="4:32" x14ac:dyDescent="0.2">
      <c r="D1181" s="31"/>
      <c r="E1181" s="31"/>
      <c r="F1181" s="31"/>
      <c r="G1181" s="31"/>
      <c r="H1181" s="31"/>
      <c r="I1181" s="31"/>
      <c r="J1181" s="31"/>
      <c r="K1181" s="31"/>
      <c r="L1181" s="31"/>
      <c r="M1181" s="31"/>
      <c r="N1181" s="31"/>
      <c r="O1181" s="31"/>
      <c r="P1181" s="31"/>
      <c r="Q1181" s="31"/>
      <c r="R1181" s="31"/>
      <c r="S1181" s="31"/>
      <c r="T1181" s="31"/>
      <c r="U1181" s="31"/>
      <c r="V1181" s="31"/>
      <c r="W1181" s="31"/>
      <c r="X1181" s="31"/>
      <c r="Y1181" s="31"/>
      <c r="Z1181" s="31"/>
      <c r="AA1181" s="31"/>
      <c r="AB1181" s="31"/>
      <c r="AC1181" s="31"/>
      <c r="AD1181" s="31"/>
      <c r="AE1181" s="31"/>
      <c r="AF1181" s="31"/>
    </row>
    <row r="1182" spans="4:32" x14ac:dyDescent="0.2">
      <c r="D1182" s="31"/>
      <c r="E1182" s="31"/>
      <c r="F1182" s="31"/>
      <c r="G1182" s="31"/>
      <c r="H1182" s="31"/>
      <c r="I1182" s="31"/>
      <c r="J1182" s="31"/>
      <c r="K1182" s="31"/>
      <c r="L1182" s="31"/>
      <c r="M1182" s="31"/>
      <c r="N1182" s="31"/>
      <c r="O1182" s="31"/>
      <c r="P1182" s="31"/>
      <c r="Q1182" s="31"/>
      <c r="R1182" s="31"/>
      <c r="S1182" s="31"/>
      <c r="T1182" s="31"/>
      <c r="U1182" s="31"/>
      <c r="V1182" s="31"/>
      <c r="W1182" s="31"/>
      <c r="X1182" s="31"/>
      <c r="Y1182" s="31"/>
      <c r="Z1182" s="31"/>
      <c r="AA1182" s="31"/>
      <c r="AB1182" s="31"/>
      <c r="AC1182" s="31"/>
      <c r="AD1182" s="31"/>
      <c r="AE1182" s="31"/>
      <c r="AF1182" s="31"/>
    </row>
    <row r="1183" spans="4:32" x14ac:dyDescent="0.2">
      <c r="D1183" s="31"/>
      <c r="E1183" s="31"/>
      <c r="F1183" s="31"/>
      <c r="G1183" s="31"/>
      <c r="H1183" s="31"/>
      <c r="I1183" s="31"/>
      <c r="J1183" s="31"/>
      <c r="K1183" s="31"/>
      <c r="L1183" s="31"/>
      <c r="M1183" s="31"/>
      <c r="N1183" s="31"/>
      <c r="O1183" s="31"/>
      <c r="P1183" s="31"/>
      <c r="Q1183" s="31"/>
      <c r="R1183" s="31"/>
      <c r="S1183" s="31"/>
      <c r="T1183" s="31"/>
      <c r="U1183" s="31"/>
      <c r="V1183" s="31"/>
      <c r="W1183" s="31"/>
      <c r="X1183" s="31"/>
      <c r="Y1183" s="31"/>
      <c r="Z1183" s="31"/>
      <c r="AA1183" s="31"/>
      <c r="AB1183" s="31"/>
      <c r="AC1183" s="31"/>
      <c r="AD1183" s="31"/>
      <c r="AE1183" s="31"/>
      <c r="AF1183" s="31"/>
    </row>
    <row r="1184" spans="4:32" x14ac:dyDescent="0.2">
      <c r="D1184" s="31"/>
      <c r="E1184" s="31"/>
      <c r="F1184" s="31"/>
      <c r="G1184" s="31"/>
      <c r="H1184" s="31"/>
      <c r="I1184" s="31"/>
      <c r="J1184" s="31"/>
      <c r="K1184" s="31"/>
      <c r="L1184" s="31"/>
      <c r="M1184" s="31"/>
      <c r="N1184" s="31"/>
      <c r="O1184" s="31"/>
      <c r="P1184" s="31"/>
      <c r="Q1184" s="31"/>
      <c r="R1184" s="31"/>
      <c r="S1184" s="31"/>
      <c r="T1184" s="31"/>
      <c r="U1184" s="31"/>
      <c r="V1184" s="31"/>
      <c r="W1184" s="31"/>
      <c r="X1184" s="31"/>
      <c r="Y1184" s="31"/>
      <c r="Z1184" s="31"/>
      <c r="AA1184" s="31"/>
      <c r="AB1184" s="31"/>
      <c r="AC1184" s="31"/>
      <c r="AD1184" s="31"/>
      <c r="AE1184" s="31"/>
      <c r="AF1184" s="31"/>
    </row>
    <row r="1185" spans="4:32" x14ac:dyDescent="0.2">
      <c r="D1185" s="31"/>
      <c r="E1185" s="31"/>
      <c r="F1185" s="31"/>
      <c r="G1185" s="31"/>
      <c r="H1185" s="31"/>
      <c r="I1185" s="31"/>
      <c r="J1185" s="31"/>
      <c r="K1185" s="31"/>
      <c r="L1185" s="31"/>
      <c r="M1185" s="31"/>
      <c r="N1185" s="31"/>
      <c r="O1185" s="31"/>
      <c r="P1185" s="31"/>
      <c r="Q1185" s="31"/>
      <c r="R1185" s="31"/>
      <c r="S1185" s="31"/>
      <c r="T1185" s="31"/>
      <c r="U1185" s="31"/>
      <c r="V1185" s="31"/>
      <c r="W1185" s="31"/>
      <c r="X1185" s="31"/>
      <c r="Y1185" s="31"/>
      <c r="Z1185" s="31"/>
      <c r="AA1185" s="31"/>
      <c r="AB1185" s="31"/>
      <c r="AC1185" s="31"/>
      <c r="AD1185" s="31"/>
      <c r="AE1185" s="31"/>
      <c r="AF1185" s="31"/>
    </row>
    <row r="1186" spans="4:32" x14ac:dyDescent="0.2">
      <c r="D1186" s="31"/>
      <c r="E1186" s="31"/>
      <c r="F1186" s="31"/>
      <c r="G1186" s="31"/>
      <c r="H1186" s="31"/>
      <c r="I1186" s="31"/>
      <c r="J1186" s="31"/>
      <c r="K1186" s="31"/>
      <c r="L1186" s="31"/>
      <c r="M1186" s="31"/>
      <c r="N1186" s="31"/>
      <c r="O1186" s="31"/>
      <c r="P1186" s="31"/>
      <c r="Q1186" s="31"/>
      <c r="R1186" s="31"/>
      <c r="S1186" s="31"/>
      <c r="T1186" s="31"/>
      <c r="U1186" s="31"/>
      <c r="V1186" s="31"/>
      <c r="W1186" s="31"/>
      <c r="X1186" s="31"/>
      <c r="Y1186" s="31"/>
      <c r="Z1186" s="31"/>
      <c r="AA1186" s="31"/>
      <c r="AB1186" s="31"/>
      <c r="AC1186" s="31"/>
      <c r="AD1186" s="31"/>
      <c r="AE1186" s="31"/>
      <c r="AF1186" s="31"/>
    </row>
    <row r="1187" spans="4:32" x14ac:dyDescent="0.2">
      <c r="D1187" s="31"/>
      <c r="E1187" s="31"/>
      <c r="F1187" s="31"/>
      <c r="G1187" s="31"/>
      <c r="H1187" s="31"/>
      <c r="I1187" s="31"/>
      <c r="J1187" s="31"/>
      <c r="K1187" s="31"/>
      <c r="L1187" s="31"/>
      <c r="M1187" s="31"/>
      <c r="N1187" s="31"/>
      <c r="O1187" s="31"/>
      <c r="P1187" s="31"/>
      <c r="Q1187" s="31"/>
      <c r="R1187" s="31"/>
      <c r="S1187" s="31"/>
      <c r="T1187" s="31"/>
      <c r="U1187" s="31"/>
      <c r="V1187" s="31"/>
      <c r="W1187" s="31"/>
      <c r="X1187" s="31"/>
      <c r="Y1187" s="31"/>
      <c r="Z1187" s="31"/>
      <c r="AA1187" s="31"/>
      <c r="AB1187" s="31"/>
      <c r="AC1187" s="31"/>
      <c r="AD1187" s="31"/>
      <c r="AE1187" s="31"/>
      <c r="AF1187" s="31"/>
    </row>
    <row r="1188" spans="4:32" x14ac:dyDescent="0.2">
      <c r="D1188" s="31"/>
      <c r="E1188" s="31"/>
      <c r="F1188" s="31"/>
      <c r="G1188" s="31"/>
      <c r="H1188" s="31"/>
      <c r="I1188" s="31"/>
      <c r="J1188" s="31"/>
      <c r="K1188" s="31"/>
      <c r="L1188" s="31"/>
      <c r="M1188" s="31"/>
      <c r="N1188" s="31"/>
      <c r="O1188" s="31"/>
      <c r="P1188" s="31"/>
      <c r="Q1188" s="31"/>
      <c r="R1188" s="31"/>
      <c r="S1188" s="31"/>
      <c r="T1188" s="31"/>
      <c r="U1188" s="31"/>
      <c r="V1188" s="31"/>
      <c r="W1188" s="31"/>
      <c r="X1188" s="31"/>
      <c r="Y1188" s="31"/>
      <c r="Z1188" s="31"/>
      <c r="AA1188" s="31"/>
      <c r="AB1188" s="31"/>
      <c r="AC1188" s="31"/>
      <c r="AD1188" s="31"/>
      <c r="AE1188" s="31"/>
      <c r="AF1188" s="31"/>
    </row>
    <row r="1189" spans="4:32" x14ac:dyDescent="0.2">
      <c r="D1189" s="31"/>
      <c r="E1189" s="31"/>
      <c r="F1189" s="31"/>
      <c r="G1189" s="31"/>
      <c r="H1189" s="31"/>
      <c r="I1189" s="31"/>
      <c r="J1189" s="31"/>
      <c r="K1189" s="31"/>
      <c r="L1189" s="31"/>
      <c r="M1189" s="31"/>
      <c r="N1189" s="31"/>
      <c r="O1189" s="31"/>
      <c r="P1189" s="31"/>
      <c r="Q1189" s="31"/>
      <c r="R1189" s="31"/>
      <c r="S1189" s="31"/>
      <c r="T1189" s="31"/>
      <c r="U1189" s="31"/>
      <c r="V1189" s="31"/>
      <c r="W1189" s="31"/>
      <c r="X1189" s="31"/>
      <c r="Y1189" s="31"/>
      <c r="Z1189" s="31"/>
      <c r="AA1189" s="31"/>
      <c r="AB1189" s="31"/>
      <c r="AC1189" s="31"/>
      <c r="AD1189" s="31"/>
      <c r="AE1189" s="31"/>
      <c r="AF1189" s="31"/>
    </row>
    <row r="1190" spans="4:32" x14ac:dyDescent="0.2">
      <c r="D1190" s="31"/>
      <c r="E1190" s="31"/>
      <c r="F1190" s="31"/>
      <c r="G1190" s="31"/>
      <c r="H1190" s="31"/>
      <c r="I1190" s="31"/>
      <c r="J1190" s="31"/>
      <c r="K1190" s="31"/>
      <c r="L1190" s="31"/>
      <c r="M1190" s="31"/>
      <c r="N1190" s="31"/>
      <c r="O1190" s="31"/>
      <c r="P1190" s="31"/>
      <c r="Q1190" s="31"/>
      <c r="R1190" s="31"/>
      <c r="S1190" s="31"/>
      <c r="T1190" s="31"/>
      <c r="U1190" s="31"/>
      <c r="V1190" s="31"/>
      <c r="W1190" s="31"/>
      <c r="X1190" s="31"/>
      <c r="Y1190" s="31"/>
      <c r="Z1190" s="31"/>
      <c r="AA1190" s="31"/>
      <c r="AB1190" s="31"/>
      <c r="AC1190" s="31"/>
      <c r="AD1190" s="31"/>
      <c r="AE1190" s="31"/>
      <c r="AF1190" s="31"/>
    </row>
    <row r="1191" spans="4:32" x14ac:dyDescent="0.2">
      <c r="D1191" s="31"/>
      <c r="E1191" s="31"/>
      <c r="F1191" s="31"/>
      <c r="G1191" s="31"/>
      <c r="H1191" s="31"/>
      <c r="I1191" s="31"/>
      <c r="J1191" s="31"/>
      <c r="K1191" s="31"/>
      <c r="L1191" s="31"/>
      <c r="M1191" s="31"/>
      <c r="N1191" s="31"/>
      <c r="O1191" s="31"/>
      <c r="P1191" s="31"/>
      <c r="Q1191" s="31"/>
      <c r="R1191" s="31"/>
      <c r="S1191" s="31"/>
      <c r="T1191" s="31"/>
      <c r="U1191" s="31"/>
      <c r="V1191" s="31"/>
      <c r="W1191" s="31"/>
      <c r="X1191" s="31"/>
      <c r="Y1191" s="31"/>
      <c r="Z1191" s="31"/>
      <c r="AA1191" s="31"/>
      <c r="AB1191" s="31"/>
      <c r="AC1191" s="31"/>
      <c r="AD1191" s="31"/>
      <c r="AE1191" s="31"/>
      <c r="AF1191" s="31"/>
    </row>
    <row r="1192" spans="4:32" x14ac:dyDescent="0.2">
      <c r="D1192" s="31"/>
      <c r="E1192" s="31"/>
      <c r="F1192" s="31"/>
      <c r="G1192" s="31"/>
      <c r="H1192" s="31"/>
      <c r="I1192" s="31"/>
      <c r="J1192" s="31"/>
      <c r="K1192" s="31"/>
      <c r="L1192" s="31"/>
      <c r="M1192" s="31"/>
      <c r="N1192" s="31"/>
      <c r="O1192" s="31"/>
      <c r="P1192" s="31"/>
      <c r="Q1192" s="31"/>
      <c r="R1192" s="31"/>
      <c r="S1192" s="31"/>
      <c r="T1192" s="31"/>
      <c r="U1192" s="31"/>
      <c r="V1192" s="31"/>
      <c r="W1192" s="31"/>
      <c r="X1192" s="31"/>
      <c r="Y1192" s="31"/>
      <c r="Z1192" s="31"/>
      <c r="AA1192" s="31"/>
      <c r="AB1192" s="31"/>
      <c r="AC1192" s="31"/>
      <c r="AD1192" s="31"/>
      <c r="AE1192" s="31"/>
      <c r="AF1192" s="31"/>
    </row>
    <row r="1193" spans="4:32" x14ac:dyDescent="0.2">
      <c r="D1193" s="31"/>
      <c r="E1193" s="31"/>
      <c r="F1193" s="31"/>
      <c r="G1193" s="31"/>
      <c r="H1193" s="31"/>
      <c r="I1193" s="31"/>
      <c r="J1193" s="31"/>
      <c r="K1193" s="31"/>
      <c r="L1193" s="31"/>
      <c r="M1193" s="31"/>
      <c r="N1193" s="31"/>
      <c r="O1193" s="31"/>
      <c r="P1193" s="31"/>
      <c r="Q1193" s="31"/>
      <c r="R1193" s="31"/>
      <c r="S1193" s="31"/>
      <c r="T1193" s="31"/>
      <c r="U1193" s="31"/>
      <c r="V1193" s="31"/>
      <c r="W1193" s="31"/>
      <c r="X1193" s="31"/>
      <c r="Y1193" s="31"/>
      <c r="Z1193" s="31"/>
      <c r="AA1193" s="31"/>
      <c r="AB1193" s="31"/>
      <c r="AC1193" s="31"/>
      <c r="AD1193" s="31"/>
      <c r="AE1193" s="31"/>
      <c r="AF1193" s="31"/>
    </row>
    <row r="1194" spans="4:32" x14ac:dyDescent="0.2">
      <c r="D1194" s="31"/>
      <c r="E1194" s="31"/>
      <c r="F1194" s="31"/>
      <c r="G1194" s="31"/>
      <c r="H1194" s="31"/>
      <c r="I1194" s="31"/>
      <c r="J1194" s="31"/>
      <c r="K1194" s="31"/>
      <c r="L1194" s="31"/>
      <c r="M1194" s="31"/>
      <c r="N1194" s="31"/>
      <c r="O1194" s="31"/>
      <c r="P1194" s="31"/>
      <c r="Q1194" s="31"/>
      <c r="R1194" s="31"/>
      <c r="S1194" s="31"/>
      <c r="T1194" s="31"/>
      <c r="U1194" s="31"/>
      <c r="V1194" s="31"/>
      <c r="W1194" s="31"/>
      <c r="X1194" s="31"/>
      <c r="Y1194" s="31"/>
      <c r="Z1194" s="31"/>
      <c r="AA1194" s="31"/>
      <c r="AB1194" s="31"/>
      <c r="AC1194" s="31"/>
      <c r="AD1194" s="31"/>
      <c r="AE1194" s="31"/>
      <c r="AF1194" s="31"/>
    </row>
    <row r="1195" spans="4:32" x14ac:dyDescent="0.2">
      <c r="D1195" s="31"/>
      <c r="E1195" s="31"/>
      <c r="F1195" s="31"/>
      <c r="G1195" s="31"/>
      <c r="H1195" s="31"/>
      <c r="I1195" s="31"/>
      <c r="J1195" s="31"/>
      <c r="K1195" s="31"/>
      <c r="L1195" s="31"/>
      <c r="M1195" s="31"/>
      <c r="N1195" s="31"/>
      <c r="O1195" s="31"/>
      <c r="P1195" s="31"/>
      <c r="Q1195" s="31"/>
      <c r="R1195" s="31"/>
      <c r="S1195" s="31"/>
      <c r="T1195" s="31"/>
      <c r="U1195" s="31"/>
      <c r="V1195" s="31"/>
      <c r="W1195" s="31"/>
      <c r="X1195" s="31"/>
      <c r="Y1195" s="31"/>
      <c r="Z1195" s="31"/>
      <c r="AA1195" s="31"/>
      <c r="AB1195" s="31"/>
      <c r="AC1195" s="31"/>
      <c r="AD1195" s="31"/>
      <c r="AE1195" s="31"/>
      <c r="AF1195" s="31"/>
    </row>
    <row r="1196" spans="4:32" x14ac:dyDescent="0.2">
      <c r="D1196" s="31"/>
      <c r="E1196" s="31"/>
      <c r="F1196" s="31"/>
      <c r="G1196" s="31"/>
      <c r="H1196" s="31"/>
      <c r="I1196" s="31"/>
      <c r="J1196" s="31"/>
      <c r="K1196" s="31"/>
      <c r="L1196" s="31"/>
      <c r="M1196" s="31"/>
      <c r="N1196" s="31"/>
      <c r="O1196" s="31"/>
      <c r="P1196" s="31"/>
      <c r="Q1196" s="31"/>
      <c r="R1196" s="31"/>
      <c r="S1196" s="31"/>
      <c r="T1196" s="31"/>
      <c r="U1196" s="31"/>
      <c r="V1196" s="31"/>
      <c r="W1196" s="31"/>
      <c r="X1196" s="31"/>
      <c r="Y1196" s="31"/>
      <c r="Z1196" s="31"/>
      <c r="AA1196" s="31"/>
      <c r="AB1196" s="31"/>
      <c r="AC1196" s="31"/>
      <c r="AD1196" s="31"/>
      <c r="AE1196" s="31"/>
      <c r="AF1196" s="31"/>
    </row>
    <row r="1197" spans="4:32" x14ac:dyDescent="0.2">
      <c r="D1197" s="31"/>
      <c r="E1197" s="31"/>
      <c r="F1197" s="31"/>
      <c r="G1197" s="31"/>
      <c r="H1197" s="31"/>
      <c r="I1197" s="31"/>
      <c r="J1197" s="31"/>
      <c r="K1197" s="31"/>
      <c r="L1197" s="31"/>
      <c r="M1197" s="31"/>
      <c r="N1197" s="31"/>
      <c r="O1197" s="31"/>
      <c r="P1197" s="31"/>
      <c r="Q1197" s="31"/>
      <c r="R1197" s="31"/>
      <c r="S1197" s="31"/>
      <c r="T1197" s="31"/>
      <c r="U1197" s="31"/>
      <c r="V1197" s="31"/>
      <c r="W1197" s="31"/>
      <c r="X1197" s="31"/>
      <c r="Y1197" s="31"/>
      <c r="Z1197" s="31"/>
      <c r="AA1197" s="31"/>
      <c r="AB1197" s="31"/>
      <c r="AC1197" s="31"/>
      <c r="AD1197" s="31"/>
      <c r="AE1197" s="31"/>
      <c r="AF1197" s="31"/>
    </row>
    <row r="1198" spans="4:32" x14ac:dyDescent="0.2">
      <c r="D1198" s="31"/>
      <c r="E1198" s="31"/>
      <c r="F1198" s="31"/>
      <c r="G1198" s="31"/>
      <c r="H1198" s="31"/>
      <c r="I1198" s="31"/>
      <c r="J1198" s="31"/>
      <c r="K1198" s="31"/>
      <c r="L1198" s="31"/>
      <c r="M1198" s="31"/>
      <c r="N1198" s="31"/>
      <c r="O1198" s="31"/>
      <c r="P1198" s="31"/>
      <c r="Q1198" s="31"/>
      <c r="R1198" s="31"/>
      <c r="S1198" s="31"/>
      <c r="T1198" s="31"/>
      <c r="U1198" s="31"/>
      <c r="V1198" s="31"/>
      <c r="W1198" s="31"/>
      <c r="X1198" s="31"/>
      <c r="Y1198" s="31"/>
      <c r="Z1198" s="31"/>
      <c r="AA1198" s="31"/>
      <c r="AB1198" s="31"/>
      <c r="AC1198" s="31"/>
      <c r="AD1198" s="31"/>
      <c r="AE1198" s="31"/>
      <c r="AF1198" s="31"/>
    </row>
    <row r="1199" spans="4:32" x14ac:dyDescent="0.2">
      <c r="D1199" s="31"/>
      <c r="E1199" s="31"/>
      <c r="F1199" s="31"/>
      <c r="G1199" s="31"/>
      <c r="H1199" s="31"/>
      <c r="I1199" s="31"/>
      <c r="J1199" s="31"/>
      <c r="K1199" s="31"/>
      <c r="L1199" s="31"/>
      <c r="M1199" s="31"/>
      <c r="N1199" s="31"/>
      <c r="O1199" s="31"/>
      <c r="P1199" s="31"/>
      <c r="Q1199" s="31"/>
      <c r="R1199" s="31"/>
      <c r="S1199" s="31"/>
      <c r="T1199" s="31"/>
      <c r="U1199" s="31"/>
      <c r="V1199" s="31"/>
      <c r="W1199" s="31"/>
      <c r="X1199" s="31"/>
      <c r="Y1199" s="31"/>
      <c r="Z1199" s="31"/>
      <c r="AA1199" s="31"/>
      <c r="AB1199" s="31"/>
      <c r="AC1199" s="31"/>
      <c r="AD1199" s="31"/>
      <c r="AE1199" s="31"/>
      <c r="AF1199" s="31"/>
    </row>
    <row r="1200" spans="4:32" x14ac:dyDescent="0.2">
      <c r="D1200" s="31"/>
      <c r="E1200" s="31"/>
      <c r="F1200" s="31"/>
      <c r="G1200" s="31"/>
      <c r="H1200" s="31"/>
      <c r="I1200" s="31"/>
      <c r="J1200" s="31"/>
      <c r="K1200" s="31"/>
      <c r="L1200" s="31"/>
      <c r="M1200" s="31"/>
      <c r="N1200" s="31"/>
      <c r="O1200" s="31"/>
      <c r="P1200" s="31"/>
      <c r="Q1200" s="31"/>
      <c r="R1200" s="31"/>
      <c r="S1200" s="31"/>
      <c r="T1200" s="31"/>
      <c r="U1200" s="31"/>
      <c r="V1200" s="31"/>
      <c r="W1200" s="31"/>
      <c r="X1200" s="31"/>
      <c r="Y1200" s="31"/>
      <c r="Z1200" s="31"/>
      <c r="AA1200" s="31"/>
      <c r="AB1200" s="31"/>
      <c r="AC1200" s="31"/>
      <c r="AD1200" s="31"/>
      <c r="AE1200" s="31"/>
      <c r="AF1200" s="31"/>
    </row>
    <row r="1201" spans="4:32" x14ac:dyDescent="0.2">
      <c r="D1201" s="31"/>
      <c r="E1201" s="31"/>
      <c r="F1201" s="31"/>
      <c r="G1201" s="31"/>
      <c r="H1201" s="31"/>
      <c r="I1201" s="31"/>
      <c r="J1201" s="31"/>
      <c r="K1201" s="31"/>
      <c r="L1201" s="31"/>
      <c r="M1201" s="31"/>
      <c r="N1201" s="31"/>
      <c r="O1201" s="31"/>
      <c r="P1201" s="31"/>
      <c r="Q1201" s="31"/>
      <c r="R1201" s="31"/>
      <c r="S1201" s="31"/>
      <c r="T1201" s="31"/>
      <c r="U1201" s="31"/>
      <c r="V1201" s="31"/>
      <c r="W1201" s="31"/>
      <c r="X1201" s="31"/>
      <c r="Y1201" s="31"/>
      <c r="Z1201" s="31"/>
      <c r="AA1201" s="31"/>
      <c r="AB1201" s="31"/>
      <c r="AC1201" s="31"/>
      <c r="AD1201" s="31"/>
      <c r="AE1201" s="31"/>
      <c r="AF1201" s="31"/>
    </row>
    <row r="1202" spans="4:32" x14ac:dyDescent="0.2">
      <c r="D1202" s="31"/>
      <c r="E1202" s="31"/>
      <c r="F1202" s="31"/>
      <c r="G1202" s="31"/>
      <c r="H1202" s="31"/>
      <c r="I1202" s="31"/>
      <c r="J1202" s="31"/>
      <c r="K1202" s="31"/>
      <c r="L1202" s="31"/>
      <c r="M1202" s="31"/>
      <c r="N1202" s="31"/>
      <c r="O1202" s="31"/>
      <c r="P1202" s="31"/>
      <c r="Q1202" s="31"/>
      <c r="R1202" s="31"/>
      <c r="S1202" s="31"/>
      <c r="T1202" s="31"/>
      <c r="U1202" s="31"/>
      <c r="V1202" s="31"/>
      <c r="W1202" s="31"/>
      <c r="X1202" s="31"/>
      <c r="Y1202" s="31"/>
      <c r="Z1202" s="31"/>
      <c r="AA1202" s="31"/>
      <c r="AB1202" s="31"/>
      <c r="AC1202" s="31"/>
      <c r="AD1202" s="31"/>
      <c r="AE1202" s="31"/>
      <c r="AF1202" s="31"/>
    </row>
    <row r="1203" spans="4:32" x14ac:dyDescent="0.2">
      <c r="D1203" s="31"/>
      <c r="E1203" s="31"/>
      <c r="F1203" s="31"/>
      <c r="G1203" s="31"/>
      <c r="H1203" s="31"/>
      <c r="I1203" s="31"/>
      <c r="J1203" s="31"/>
      <c r="K1203" s="31"/>
      <c r="L1203" s="31"/>
      <c r="M1203" s="31"/>
      <c r="N1203" s="31"/>
      <c r="O1203" s="31"/>
      <c r="P1203" s="31"/>
      <c r="Q1203" s="31"/>
      <c r="R1203" s="31"/>
      <c r="S1203" s="31"/>
      <c r="T1203" s="31"/>
      <c r="U1203" s="31"/>
      <c r="V1203" s="31"/>
      <c r="W1203" s="31"/>
      <c r="X1203" s="31"/>
      <c r="Y1203" s="31"/>
      <c r="Z1203" s="31"/>
      <c r="AA1203" s="31"/>
      <c r="AB1203" s="31"/>
      <c r="AC1203" s="31"/>
      <c r="AD1203" s="31"/>
      <c r="AE1203" s="31"/>
      <c r="AF1203" s="31"/>
    </row>
    <row r="1204" spans="4:32" x14ac:dyDescent="0.2">
      <c r="D1204" s="31"/>
      <c r="E1204" s="31"/>
      <c r="F1204" s="31"/>
      <c r="G1204" s="31"/>
      <c r="H1204" s="31"/>
      <c r="I1204" s="31"/>
      <c r="J1204" s="31"/>
      <c r="K1204" s="31"/>
      <c r="L1204" s="31"/>
      <c r="M1204" s="31"/>
      <c r="N1204" s="31"/>
      <c r="O1204" s="31"/>
      <c r="P1204" s="31"/>
      <c r="Q1204" s="31"/>
      <c r="R1204" s="31"/>
      <c r="S1204" s="31"/>
      <c r="T1204" s="31"/>
      <c r="U1204" s="31"/>
      <c r="V1204" s="31"/>
      <c r="W1204" s="31"/>
      <c r="X1204" s="31"/>
      <c r="Y1204" s="31"/>
      <c r="Z1204" s="31"/>
      <c r="AA1204" s="31"/>
      <c r="AB1204" s="31"/>
      <c r="AC1204" s="31"/>
      <c r="AD1204" s="31"/>
      <c r="AE1204" s="31"/>
      <c r="AF1204" s="31"/>
    </row>
    <row r="1205" spans="4:32" x14ac:dyDescent="0.2">
      <c r="D1205" s="31"/>
      <c r="E1205" s="31"/>
      <c r="F1205" s="31"/>
      <c r="G1205" s="31"/>
      <c r="H1205" s="31"/>
      <c r="I1205" s="31"/>
      <c r="J1205" s="31"/>
      <c r="K1205" s="31"/>
      <c r="L1205" s="31"/>
      <c r="M1205" s="31"/>
      <c r="N1205" s="31"/>
      <c r="O1205" s="31"/>
      <c r="P1205" s="31"/>
      <c r="Q1205" s="31"/>
      <c r="R1205" s="31"/>
      <c r="S1205" s="31"/>
      <c r="T1205" s="31"/>
      <c r="U1205" s="31"/>
      <c r="V1205" s="31"/>
      <c r="W1205" s="31"/>
      <c r="X1205" s="31"/>
      <c r="Y1205" s="31"/>
      <c r="Z1205" s="31"/>
      <c r="AA1205" s="31"/>
      <c r="AB1205" s="31"/>
      <c r="AC1205" s="31"/>
      <c r="AD1205" s="31"/>
      <c r="AE1205" s="31"/>
      <c r="AF1205" s="31"/>
    </row>
    <row r="1206" spans="4:32" x14ac:dyDescent="0.2">
      <c r="D1206" s="31"/>
      <c r="E1206" s="31"/>
      <c r="F1206" s="31"/>
      <c r="G1206" s="31"/>
      <c r="H1206" s="31"/>
      <c r="I1206" s="31"/>
      <c r="J1206" s="31"/>
      <c r="K1206" s="31"/>
      <c r="L1206" s="31"/>
      <c r="M1206" s="31"/>
      <c r="N1206" s="31"/>
      <c r="O1206" s="31"/>
      <c r="P1206" s="31"/>
      <c r="Q1206" s="31"/>
      <c r="R1206" s="31"/>
      <c r="S1206" s="31"/>
      <c r="T1206" s="31"/>
      <c r="U1206" s="31"/>
      <c r="V1206" s="31"/>
      <c r="W1206" s="31"/>
      <c r="X1206" s="31"/>
      <c r="Y1206" s="31"/>
      <c r="Z1206" s="31"/>
      <c r="AA1206" s="31"/>
      <c r="AB1206" s="31"/>
      <c r="AC1206" s="31"/>
      <c r="AD1206" s="31"/>
      <c r="AE1206" s="31"/>
      <c r="AF1206" s="31"/>
    </row>
    <row r="1207" spans="4:32" x14ac:dyDescent="0.2">
      <c r="D1207" s="31"/>
      <c r="E1207" s="31"/>
      <c r="F1207" s="31"/>
      <c r="G1207" s="31"/>
      <c r="H1207" s="31"/>
      <c r="I1207" s="31"/>
      <c r="J1207" s="31"/>
      <c r="K1207" s="31"/>
      <c r="L1207" s="31"/>
      <c r="M1207" s="31"/>
      <c r="N1207" s="31"/>
      <c r="O1207" s="31"/>
      <c r="P1207" s="31"/>
      <c r="Q1207" s="31"/>
      <c r="R1207" s="31"/>
      <c r="S1207" s="31"/>
      <c r="T1207" s="31"/>
      <c r="U1207" s="31"/>
      <c r="V1207" s="31"/>
      <c r="W1207" s="31"/>
      <c r="X1207" s="31"/>
      <c r="Y1207" s="31"/>
      <c r="Z1207" s="31"/>
      <c r="AA1207" s="31"/>
      <c r="AB1207" s="31"/>
      <c r="AC1207" s="31"/>
      <c r="AD1207" s="31"/>
      <c r="AE1207" s="31"/>
      <c r="AF1207" s="31"/>
    </row>
    <row r="1208" spans="4:32" x14ac:dyDescent="0.2">
      <c r="D1208" s="31"/>
      <c r="E1208" s="31"/>
      <c r="F1208" s="31"/>
      <c r="G1208" s="31"/>
      <c r="H1208" s="31"/>
      <c r="I1208" s="31"/>
      <c r="J1208" s="31"/>
      <c r="K1208" s="31"/>
      <c r="L1208" s="31"/>
      <c r="M1208" s="31"/>
      <c r="N1208" s="31"/>
      <c r="O1208" s="31"/>
      <c r="P1208" s="31"/>
      <c r="Q1208" s="31"/>
      <c r="R1208" s="31"/>
      <c r="S1208" s="31"/>
      <c r="T1208" s="31"/>
      <c r="U1208" s="31"/>
      <c r="V1208" s="31"/>
      <c r="W1208" s="31"/>
      <c r="X1208" s="31"/>
      <c r="Y1208" s="31"/>
      <c r="Z1208" s="31"/>
      <c r="AA1208" s="31"/>
      <c r="AB1208" s="31"/>
      <c r="AC1208" s="31"/>
      <c r="AD1208" s="31"/>
      <c r="AE1208" s="31"/>
      <c r="AF1208" s="31"/>
    </row>
    <row r="1209" spans="4:32" x14ac:dyDescent="0.2">
      <c r="D1209" s="31"/>
      <c r="E1209" s="31"/>
      <c r="F1209" s="31"/>
      <c r="G1209" s="31"/>
      <c r="H1209" s="31"/>
      <c r="I1209" s="31"/>
      <c r="J1209" s="31"/>
      <c r="K1209" s="31"/>
      <c r="L1209" s="31"/>
      <c r="M1209" s="31"/>
      <c r="N1209" s="31"/>
      <c r="O1209" s="31"/>
      <c r="P1209" s="31"/>
      <c r="Q1209" s="31"/>
      <c r="R1209" s="31"/>
      <c r="S1209" s="31"/>
      <c r="T1209" s="31"/>
      <c r="U1209" s="31"/>
      <c r="V1209" s="31"/>
      <c r="W1209" s="31"/>
      <c r="X1209" s="31"/>
      <c r="Y1209" s="31"/>
      <c r="Z1209" s="31"/>
      <c r="AA1209" s="31"/>
      <c r="AB1209" s="31"/>
      <c r="AC1209" s="31"/>
      <c r="AD1209" s="31"/>
      <c r="AE1209" s="31"/>
      <c r="AF1209" s="31"/>
    </row>
    <row r="1210" spans="4:32" x14ac:dyDescent="0.2">
      <c r="D1210" s="31"/>
      <c r="E1210" s="31"/>
      <c r="F1210" s="31"/>
      <c r="G1210" s="31"/>
      <c r="H1210" s="31"/>
      <c r="I1210" s="31"/>
      <c r="J1210" s="31"/>
      <c r="K1210" s="31"/>
      <c r="L1210" s="31"/>
      <c r="M1210" s="31"/>
      <c r="N1210" s="31"/>
      <c r="O1210" s="31"/>
      <c r="P1210" s="31"/>
      <c r="Q1210" s="31"/>
      <c r="R1210" s="31"/>
      <c r="S1210" s="31"/>
      <c r="T1210" s="31"/>
      <c r="U1210" s="31"/>
      <c r="V1210" s="31"/>
      <c r="W1210" s="31"/>
      <c r="X1210" s="31"/>
      <c r="Y1210" s="31"/>
      <c r="Z1210" s="31"/>
      <c r="AA1210" s="31"/>
      <c r="AB1210" s="31"/>
      <c r="AC1210" s="31"/>
      <c r="AD1210" s="31"/>
      <c r="AE1210" s="31"/>
      <c r="AF1210" s="31"/>
    </row>
    <row r="1211" spans="4:32" x14ac:dyDescent="0.2">
      <c r="D1211" s="31"/>
      <c r="E1211" s="31"/>
      <c r="F1211" s="31"/>
      <c r="G1211" s="31"/>
      <c r="H1211" s="31"/>
      <c r="I1211" s="31"/>
      <c r="J1211" s="31"/>
      <c r="K1211" s="31"/>
      <c r="L1211" s="31"/>
      <c r="M1211" s="31"/>
      <c r="N1211" s="31"/>
      <c r="O1211" s="31"/>
      <c r="P1211" s="31"/>
      <c r="Q1211" s="31"/>
      <c r="R1211" s="31"/>
      <c r="S1211" s="31"/>
      <c r="T1211" s="31"/>
      <c r="U1211" s="31"/>
      <c r="V1211" s="31"/>
      <c r="W1211" s="31"/>
      <c r="X1211" s="31"/>
      <c r="Y1211" s="31"/>
      <c r="Z1211" s="31"/>
      <c r="AA1211" s="31"/>
      <c r="AB1211" s="31"/>
      <c r="AC1211" s="31"/>
      <c r="AD1211" s="31"/>
      <c r="AE1211" s="31"/>
      <c r="AF1211" s="31"/>
    </row>
    <row r="1212" spans="4:32" x14ac:dyDescent="0.2">
      <c r="D1212" s="31"/>
      <c r="E1212" s="31"/>
      <c r="F1212" s="31"/>
      <c r="G1212" s="31"/>
      <c r="H1212" s="31"/>
      <c r="I1212" s="31"/>
      <c r="J1212" s="31"/>
      <c r="K1212" s="31"/>
      <c r="L1212" s="31"/>
      <c r="M1212" s="31"/>
      <c r="N1212" s="31"/>
      <c r="O1212" s="31"/>
      <c r="P1212" s="31"/>
      <c r="Q1212" s="31"/>
      <c r="R1212" s="31"/>
      <c r="S1212" s="31"/>
      <c r="T1212" s="31"/>
      <c r="U1212" s="31"/>
      <c r="V1212" s="31"/>
      <c r="W1212" s="31"/>
      <c r="X1212" s="31"/>
      <c r="Y1212" s="31"/>
      <c r="Z1212" s="31"/>
      <c r="AA1212" s="31"/>
      <c r="AB1212" s="31"/>
      <c r="AC1212" s="31"/>
      <c r="AD1212" s="31"/>
      <c r="AE1212" s="31"/>
      <c r="AF1212" s="31"/>
    </row>
    <row r="1213" spans="4:32" x14ac:dyDescent="0.2">
      <c r="D1213" s="31"/>
      <c r="E1213" s="31"/>
      <c r="F1213" s="31"/>
      <c r="G1213" s="31"/>
      <c r="H1213" s="31"/>
      <c r="I1213" s="31"/>
      <c r="J1213" s="31"/>
      <c r="K1213" s="31"/>
      <c r="L1213" s="31"/>
      <c r="M1213" s="31"/>
      <c r="N1213" s="31"/>
      <c r="O1213" s="31"/>
      <c r="P1213" s="31"/>
      <c r="Q1213" s="31"/>
      <c r="R1213" s="31"/>
      <c r="S1213" s="31"/>
      <c r="T1213" s="31"/>
      <c r="U1213" s="31"/>
      <c r="V1213" s="31"/>
      <c r="W1213" s="31"/>
      <c r="X1213" s="31"/>
      <c r="Y1213" s="31"/>
      <c r="Z1213" s="31"/>
      <c r="AA1213" s="31"/>
      <c r="AB1213" s="31"/>
      <c r="AC1213" s="31"/>
      <c r="AD1213" s="31"/>
      <c r="AE1213" s="31"/>
      <c r="AF1213" s="31"/>
    </row>
    <row r="1214" spans="4:32" x14ac:dyDescent="0.2">
      <c r="D1214" s="31"/>
      <c r="E1214" s="31"/>
      <c r="F1214" s="31"/>
      <c r="G1214" s="31"/>
      <c r="H1214" s="31"/>
      <c r="I1214" s="31"/>
      <c r="J1214" s="31"/>
      <c r="K1214" s="31"/>
      <c r="L1214" s="31"/>
      <c r="M1214" s="31"/>
      <c r="N1214" s="31"/>
      <c r="O1214" s="31"/>
      <c r="P1214" s="31"/>
      <c r="Q1214" s="31"/>
      <c r="R1214" s="31"/>
      <c r="S1214" s="31"/>
      <c r="T1214" s="31"/>
      <c r="U1214" s="31"/>
      <c r="V1214" s="31"/>
      <c r="W1214" s="31"/>
      <c r="X1214" s="31"/>
      <c r="Y1214" s="31"/>
      <c r="Z1214" s="31"/>
      <c r="AA1214" s="31"/>
      <c r="AB1214" s="31"/>
      <c r="AC1214" s="31"/>
      <c r="AD1214" s="31"/>
      <c r="AE1214" s="31"/>
      <c r="AF1214" s="31"/>
    </row>
    <row r="1215" spans="4:32" x14ac:dyDescent="0.2">
      <c r="D1215" s="31"/>
      <c r="E1215" s="31"/>
      <c r="F1215" s="31"/>
      <c r="G1215" s="31"/>
      <c r="H1215" s="31"/>
      <c r="I1215" s="31"/>
      <c r="J1215" s="31"/>
      <c r="K1215" s="31"/>
      <c r="L1215" s="31"/>
      <c r="M1215" s="31"/>
      <c r="N1215" s="31"/>
      <c r="O1215" s="31"/>
      <c r="P1215" s="31"/>
      <c r="Q1215" s="31"/>
      <c r="R1215" s="31"/>
      <c r="S1215" s="31"/>
      <c r="T1215" s="31"/>
      <c r="U1215" s="31"/>
      <c r="V1215" s="31"/>
      <c r="W1215" s="31"/>
      <c r="X1215" s="31"/>
      <c r="Y1215" s="31"/>
      <c r="Z1215" s="31"/>
      <c r="AA1215" s="31"/>
      <c r="AB1215" s="31"/>
      <c r="AC1215" s="31"/>
      <c r="AD1215" s="31"/>
      <c r="AE1215" s="31"/>
      <c r="AF1215" s="31"/>
    </row>
    <row r="1216" spans="4:32" x14ac:dyDescent="0.2">
      <c r="D1216" s="31"/>
      <c r="E1216" s="31"/>
      <c r="F1216" s="31"/>
      <c r="G1216" s="31"/>
      <c r="H1216" s="31"/>
      <c r="I1216" s="31"/>
      <c r="J1216" s="31"/>
      <c r="K1216" s="31"/>
      <c r="L1216" s="31"/>
      <c r="M1216" s="31"/>
      <c r="N1216" s="31"/>
      <c r="O1216" s="31"/>
      <c r="P1216" s="31"/>
      <c r="Q1216" s="31"/>
      <c r="R1216" s="31"/>
      <c r="S1216" s="31"/>
      <c r="T1216" s="31"/>
      <c r="U1216" s="31"/>
      <c r="V1216" s="31"/>
      <c r="W1216" s="31"/>
      <c r="X1216" s="31"/>
      <c r="Y1216" s="31"/>
      <c r="Z1216" s="31"/>
      <c r="AA1216" s="31"/>
      <c r="AB1216" s="31"/>
      <c r="AC1216" s="31"/>
      <c r="AD1216" s="31"/>
      <c r="AE1216" s="31"/>
      <c r="AF1216" s="31"/>
    </row>
    <row r="1217" spans="4:32" x14ac:dyDescent="0.2">
      <c r="D1217" s="31"/>
      <c r="E1217" s="31"/>
      <c r="F1217" s="31"/>
      <c r="G1217" s="31"/>
      <c r="H1217" s="31"/>
      <c r="I1217" s="31"/>
      <c r="J1217" s="31"/>
      <c r="K1217" s="31"/>
      <c r="L1217" s="31"/>
      <c r="M1217" s="31"/>
      <c r="N1217" s="31"/>
      <c r="O1217" s="31"/>
      <c r="P1217" s="31"/>
      <c r="Q1217" s="31"/>
      <c r="R1217" s="31"/>
      <c r="S1217" s="31"/>
      <c r="T1217" s="31"/>
      <c r="U1217" s="31"/>
      <c r="V1217" s="31"/>
      <c r="W1217" s="31"/>
      <c r="X1217" s="31"/>
      <c r="Y1217" s="31"/>
      <c r="Z1217" s="31"/>
      <c r="AA1217" s="31"/>
      <c r="AB1217" s="31"/>
      <c r="AC1217" s="31"/>
      <c r="AD1217" s="31"/>
      <c r="AE1217" s="31"/>
      <c r="AF1217" s="31"/>
    </row>
    <row r="1218" spans="4:32" x14ac:dyDescent="0.2">
      <c r="D1218" s="31"/>
      <c r="E1218" s="31"/>
      <c r="F1218" s="31"/>
      <c r="G1218" s="31"/>
      <c r="H1218" s="31"/>
      <c r="I1218" s="31"/>
      <c r="J1218" s="31"/>
      <c r="K1218" s="31"/>
      <c r="L1218" s="31"/>
      <c r="M1218" s="31"/>
      <c r="N1218" s="31"/>
      <c r="O1218" s="31"/>
      <c r="P1218" s="31"/>
      <c r="Q1218" s="31"/>
      <c r="R1218" s="31"/>
      <c r="S1218" s="31"/>
      <c r="T1218" s="31"/>
      <c r="U1218" s="31"/>
      <c r="V1218" s="31"/>
      <c r="W1218" s="31"/>
      <c r="X1218" s="31"/>
      <c r="Y1218" s="31"/>
      <c r="Z1218" s="31"/>
      <c r="AA1218" s="31"/>
      <c r="AB1218" s="31"/>
      <c r="AC1218" s="31"/>
      <c r="AD1218" s="31"/>
      <c r="AE1218" s="31"/>
      <c r="AF1218" s="31"/>
    </row>
    <row r="1219" spans="4:32" x14ac:dyDescent="0.2">
      <c r="D1219" s="31"/>
      <c r="E1219" s="31"/>
      <c r="F1219" s="31"/>
      <c r="G1219" s="31"/>
      <c r="H1219" s="31"/>
      <c r="I1219" s="31"/>
      <c r="J1219" s="31"/>
      <c r="K1219" s="31"/>
      <c r="L1219" s="31"/>
      <c r="M1219" s="31"/>
      <c r="N1219" s="31"/>
      <c r="O1219" s="31"/>
      <c r="P1219" s="31"/>
      <c r="Q1219" s="31"/>
      <c r="R1219" s="31"/>
      <c r="S1219" s="31"/>
      <c r="T1219" s="31"/>
      <c r="U1219" s="31"/>
      <c r="V1219" s="31"/>
      <c r="W1219" s="31"/>
      <c r="X1219" s="31"/>
      <c r="Y1219" s="31"/>
      <c r="Z1219" s="31"/>
      <c r="AA1219" s="31"/>
      <c r="AB1219" s="31"/>
      <c r="AC1219" s="31"/>
      <c r="AD1219" s="31"/>
      <c r="AE1219" s="31"/>
      <c r="AF1219" s="31"/>
    </row>
    <row r="1220" spans="4:32" x14ac:dyDescent="0.2">
      <c r="D1220" s="31"/>
      <c r="E1220" s="31"/>
      <c r="F1220" s="31"/>
      <c r="G1220" s="31"/>
      <c r="H1220" s="31"/>
      <c r="I1220" s="31"/>
      <c r="J1220" s="31"/>
      <c r="K1220" s="31"/>
      <c r="L1220" s="31"/>
      <c r="M1220" s="31"/>
      <c r="N1220" s="31"/>
      <c r="O1220" s="31"/>
      <c r="P1220" s="31"/>
      <c r="Q1220" s="31"/>
      <c r="R1220" s="31"/>
      <c r="S1220" s="31"/>
      <c r="T1220" s="31"/>
      <c r="U1220" s="31"/>
      <c r="V1220" s="31"/>
      <c r="W1220" s="31"/>
      <c r="X1220" s="31"/>
      <c r="Y1220" s="31"/>
      <c r="Z1220" s="31"/>
      <c r="AA1220" s="31"/>
      <c r="AB1220" s="31"/>
      <c r="AC1220" s="31"/>
      <c r="AD1220" s="31"/>
      <c r="AE1220" s="31"/>
      <c r="AF1220" s="31"/>
    </row>
    <row r="1221" spans="4:32" x14ac:dyDescent="0.2">
      <c r="D1221" s="31"/>
      <c r="E1221" s="31"/>
      <c r="F1221" s="31"/>
      <c r="G1221" s="31"/>
      <c r="H1221" s="31"/>
      <c r="I1221" s="31"/>
      <c r="J1221" s="31"/>
      <c r="K1221" s="31"/>
      <c r="L1221" s="31"/>
      <c r="M1221" s="31"/>
      <c r="N1221" s="31"/>
      <c r="O1221" s="31"/>
      <c r="P1221" s="31"/>
      <c r="Q1221" s="31"/>
      <c r="R1221" s="31"/>
      <c r="S1221" s="31"/>
      <c r="T1221" s="31"/>
      <c r="U1221" s="31"/>
      <c r="V1221" s="31"/>
      <c r="W1221" s="31"/>
      <c r="X1221" s="31"/>
      <c r="Y1221" s="31"/>
      <c r="Z1221" s="31"/>
      <c r="AA1221" s="31"/>
      <c r="AB1221" s="31"/>
      <c r="AC1221" s="31"/>
      <c r="AD1221" s="31"/>
      <c r="AE1221" s="31"/>
      <c r="AF1221" s="31"/>
    </row>
    <row r="1222" spans="4:32" x14ac:dyDescent="0.2">
      <c r="D1222" s="31"/>
      <c r="E1222" s="31"/>
      <c r="F1222" s="31"/>
      <c r="G1222" s="31"/>
      <c r="H1222" s="31"/>
      <c r="I1222" s="31"/>
      <c r="J1222" s="31"/>
      <c r="K1222" s="31"/>
      <c r="L1222" s="31"/>
      <c r="M1222" s="31"/>
      <c r="N1222" s="31"/>
      <c r="O1222" s="31"/>
      <c r="P1222" s="31"/>
      <c r="Q1222" s="31"/>
      <c r="R1222" s="31"/>
      <c r="S1222" s="31"/>
      <c r="T1222" s="31"/>
      <c r="U1222" s="31"/>
      <c r="V1222" s="31"/>
      <c r="W1222" s="31"/>
      <c r="X1222" s="31"/>
      <c r="Y1222" s="31"/>
      <c r="Z1222" s="31"/>
      <c r="AA1222" s="31"/>
      <c r="AB1222" s="31"/>
      <c r="AC1222" s="31"/>
      <c r="AD1222" s="31"/>
      <c r="AE1222" s="31"/>
      <c r="AF1222" s="31"/>
    </row>
    <row r="1223" spans="4:32" x14ac:dyDescent="0.2">
      <c r="D1223" s="31"/>
      <c r="E1223" s="31"/>
      <c r="F1223" s="31"/>
      <c r="G1223" s="31"/>
      <c r="H1223" s="31"/>
      <c r="I1223" s="31"/>
      <c r="J1223" s="31"/>
      <c r="K1223" s="31"/>
      <c r="L1223" s="31"/>
      <c r="M1223" s="31"/>
      <c r="N1223" s="31"/>
      <c r="O1223" s="31"/>
      <c r="P1223" s="31"/>
      <c r="Q1223" s="31"/>
      <c r="R1223" s="31"/>
      <c r="S1223" s="31"/>
      <c r="T1223" s="31"/>
      <c r="U1223" s="31"/>
      <c r="V1223" s="31"/>
      <c r="W1223" s="31"/>
      <c r="X1223" s="31"/>
      <c r="Y1223" s="31"/>
      <c r="Z1223" s="31"/>
      <c r="AA1223" s="31"/>
      <c r="AB1223" s="31"/>
      <c r="AC1223" s="31"/>
      <c r="AD1223" s="31"/>
      <c r="AE1223" s="31"/>
      <c r="AF1223" s="31"/>
    </row>
    <row r="1224" spans="4:32" x14ac:dyDescent="0.2">
      <c r="D1224" s="31"/>
      <c r="E1224" s="31"/>
      <c r="F1224" s="31"/>
      <c r="G1224" s="31"/>
      <c r="H1224" s="31"/>
      <c r="I1224" s="31"/>
      <c r="J1224" s="31"/>
      <c r="K1224" s="31"/>
      <c r="L1224" s="31"/>
      <c r="M1224" s="31"/>
      <c r="N1224" s="31"/>
      <c r="O1224" s="31"/>
      <c r="P1224" s="31"/>
      <c r="Q1224" s="31"/>
      <c r="R1224" s="31"/>
      <c r="S1224" s="31"/>
      <c r="T1224" s="31"/>
      <c r="U1224" s="31"/>
      <c r="V1224" s="31"/>
      <c r="W1224" s="31"/>
      <c r="X1224" s="31"/>
      <c r="Y1224" s="31"/>
      <c r="Z1224" s="31"/>
      <c r="AA1224" s="31"/>
      <c r="AB1224" s="31"/>
      <c r="AC1224" s="31"/>
      <c r="AD1224" s="31"/>
      <c r="AE1224" s="31"/>
      <c r="AF1224" s="31"/>
    </row>
    <row r="1225" spans="4:32" x14ac:dyDescent="0.2">
      <c r="D1225" s="31"/>
      <c r="E1225" s="31"/>
      <c r="F1225" s="31"/>
      <c r="G1225" s="31"/>
      <c r="H1225" s="31"/>
      <c r="I1225" s="31"/>
      <c r="J1225" s="31"/>
      <c r="K1225" s="31"/>
      <c r="L1225" s="31"/>
      <c r="M1225" s="31"/>
      <c r="N1225" s="31"/>
      <c r="O1225" s="31"/>
      <c r="P1225" s="31"/>
      <c r="Q1225" s="31"/>
      <c r="R1225" s="31"/>
      <c r="S1225" s="31"/>
      <c r="T1225" s="31"/>
      <c r="U1225" s="31"/>
      <c r="V1225" s="31"/>
      <c r="W1225" s="31"/>
      <c r="X1225" s="31"/>
      <c r="Y1225" s="31"/>
      <c r="Z1225" s="31"/>
      <c r="AA1225" s="31"/>
      <c r="AB1225" s="31"/>
      <c r="AC1225" s="31"/>
      <c r="AD1225" s="31"/>
      <c r="AE1225" s="31"/>
      <c r="AF1225" s="31"/>
    </row>
    <row r="1226" spans="4:32" x14ac:dyDescent="0.2">
      <c r="D1226" s="31"/>
      <c r="E1226" s="31"/>
      <c r="F1226" s="31"/>
      <c r="G1226" s="31"/>
      <c r="H1226" s="31"/>
      <c r="I1226" s="31"/>
      <c r="J1226" s="31"/>
      <c r="K1226" s="31"/>
      <c r="L1226" s="31"/>
      <c r="M1226" s="31"/>
      <c r="N1226" s="31"/>
      <c r="O1226" s="31"/>
      <c r="P1226" s="31"/>
      <c r="Q1226" s="31"/>
      <c r="R1226" s="31"/>
      <c r="S1226" s="31"/>
      <c r="T1226" s="31"/>
      <c r="U1226" s="31"/>
      <c r="V1226" s="31"/>
      <c r="W1226" s="31"/>
      <c r="X1226" s="31"/>
      <c r="Y1226" s="31"/>
      <c r="Z1226" s="31"/>
      <c r="AA1226" s="31"/>
      <c r="AB1226" s="31"/>
      <c r="AC1226" s="31"/>
      <c r="AD1226" s="31"/>
      <c r="AE1226" s="31"/>
      <c r="AF1226" s="31"/>
    </row>
    <row r="1227" spans="4:32" x14ac:dyDescent="0.2">
      <c r="D1227" s="31"/>
      <c r="E1227" s="31"/>
      <c r="F1227" s="31"/>
      <c r="G1227" s="31"/>
      <c r="H1227" s="31"/>
      <c r="I1227" s="31"/>
      <c r="J1227" s="31"/>
      <c r="K1227" s="31"/>
      <c r="L1227" s="31"/>
      <c r="M1227" s="31"/>
      <c r="N1227" s="31"/>
      <c r="O1227" s="31"/>
      <c r="P1227" s="31"/>
      <c r="Q1227" s="31"/>
      <c r="R1227" s="31"/>
      <c r="S1227" s="31"/>
      <c r="T1227" s="31"/>
      <c r="U1227" s="31"/>
      <c r="V1227" s="31"/>
      <c r="W1227" s="31"/>
      <c r="X1227" s="31"/>
      <c r="Y1227" s="31"/>
      <c r="Z1227" s="31"/>
      <c r="AA1227" s="31"/>
      <c r="AB1227" s="31"/>
      <c r="AC1227" s="31"/>
      <c r="AD1227" s="31"/>
      <c r="AE1227" s="31"/>
      <c r="AF1227" s="31"/>
    </row>
    <row r="1228" spans="4:32" x14ac:dyDescent="0.2">
      <c r="D1228" s="31"/>
      <c r="E1228" s="31"/>
      <c r="F1228" s="31"/>
      <c r="G1228" s="31"/>
      <c r="H1228" s="31"/>
      <c r="I1228" s="31"/>
      <c r="J1228" s="31"/>
      <c r="K1228" s="31"/>
      <c r="L1228" s="31"/>
      <c r="M1228" s="31"/>
      <c r="N1228" s="31"/>
      <c r="O1228" s="31"/>
      <c r="P1228" s="31"/>
      <c r="Q1228" s="31"/>
      <c r="R1228" s="31"/>
      <c r="S1228" s="31"/>
      <c r="T1228" s="31"/>
      <c r="U1228" s="31"/>
      <c r="V1228" s="31"/>
      <c r="W1228" s="31"/>
      <c r="X1228" s="31"/>
      <c r="Y1228" s="31"/>
      <c r="Z1228" s="31"/>
      <c r="AA1228" s="31"/>
      <c r="AB1228" s="31"/>
      <c r="AC1228" s="31"/>
      <c r="AD1228" s="31"/>
      <c r="AE1228" s="31"/>
      <c r="AF1228" s="31"/>
    </row>
    <row r="1229" spans="4:32" x14ac:dyDescent="0.2">
      <c r="D1229" s="31"/>
      <c r="E1229" s="31"/>
      <c r="F1229" s="31"/>
      <c r="G1229" s="31"/>
      <c r="H1229" s="31"/>
      <c r="I1229" s="31"/>
      <c r="J1229" s="31"/>
      <c r="K1229" s="31"/>
      <c r="L1229" s="31"/>
      <c r="M1229" s="31"/>
      <c r="N1229" s="31"/>
      <c r="O1229" s="31"/>
      <c r="P1229" s="31"/>
      <c r="Q1229" s="31"/>
      <c r="R1229" s="31"/>
      <c r="S1229" s="31"/>
      <c r="T1229" s="31"/>
      <c r="U1229" s="31"/>
      <c r="V1229" s="31"/>
      <c r="W1229" s="31"/>
      <c r="X1229" s="31"/>
      <c r="Y1229" s="31"/>
      <c r="Z1229" s="31"/>
      <c r="AA1229" s="31"/>
      <c r="AB1229" s="31"/>
      <c r="AC1229" s="31"/>
      <c r="AD1229" s="31"/>
      <c r="AE1229" s="31"/>
      <c r="AF1229" s="31"/>
    </row>
    <row r="1230" spans="4:32" x14ac:dyDescent="0.2">
      <c r="D1230" s="31"/>
      <c r="E1230" s="31"/>
      <c r="F1230" s="31"/>
      <c r="G1230" s="31"/>
      <c r="H1230" s="31"/>
      <c r="I1230" s="31"/>
      <c r="J1230" s="31"/>
      <c r="K1230" s="31"/>
      <c r="L1230" s="31"/>
      <c r="M1230" s="31"/>
      <c r="N1230" s="31"/>
      <c r="O1230" s="31"/>
      <c r="P1230" s="31"/>
      <c r="Q1230" s="31"/>
      <c r="R1230" s="31"/>
      <c r="S1230" s="31"/>
      <c r="T1230" s="31"/>
      <c r="U1230" s="31"/>
      <c r="V1230" s="31"/>
      <c r="W1230" s="31"/>
      <c r="X1230" s="31"/>
      <c r="Y1230" s="31"/>
      <c r="Z1230" s="31"/>
      <c r="AA1230" s="31"/>
      <c r="AB1230" s="31"/>
      <c r="AC1230" s="31"/>
      <c r="AD1230" s="31"/>
      <c r="AE1230" s="31"/>
      <c r="AF1230" s="31"/>
    </row>
    <row r="1231" spans="4:32" x14ac:dyDescent="0.2">
      <c r="D1231" s="31"/>
      <c r="E1231" s="31"/>
      <c r="F1231" s="31"/>
      <c r="G1231" s="31"/>
      <c r="H1231" s="31"/>
      <c r="I1231" s="31"/>
      <c r="J1231" s="31"/>
      <c r="K1231" s="31"/>
      <c r="L1231" s="31"/>
      <c r="M1231" s="31"/>
      <c r="N1231" s="31"/>
      <c r="O1231" s="31"/>
      <c r="P1231" s="31"/>
      <c r="Q1231" s="31"/>
      <c r="R1231" s="31"/>
      <c r="S1231" s="31"/>
      <c r="T1231" s="31"/>
      <c r="U1231" s="31"/>
      <c r="V1231" s="31"/>
      <c r="W1231" s="31"/>
      <c r="X1231" s="31"/>
      <c r="Y1231" s="31"/>
      <c r="Z1231" s="31"/>
      <c r="AA1231" s="31"/>
      <c r="AB1231" s="31"/>
      <c r="AC1231" s="31"/>
      <c r="AD1231" s="31"/>
      <c r="AE1231" s="31"/>
      <c r="AF1231" s="31"/>
    </row>
    <row r="1232" spans="4:32" x14ac:dyDescent="0.2">
      <c r="D1232" s="31"/>
      <c r="E1232" s="31"/>
      <c r="F1232" s="31"/>
      <c r="G1232" s="31"/>
      <c r="H1232" s="31"/>
      <c r="I1232" s="31"/>
      <c r="J1232" s="31"/>
      <c r="K1232" s="31"/>
      <c r="L1232" s="31"/>
      <c r="M1232" s="31"/>
      <c r="N1232" s="31"/>
      <c r="O1232" s="31"/>
      <c r="P1232" s="31"/>
      <c r="Q1232" s="31"/>
      <c r="R1232" s="31"/>
      <c r="S1232" s="31"/>
      <c r="T1232" s="31"/>
      <c r="U1232" s="31"/>
      <c r="V1232" s="31"/>
      <c r="W1232" s="31"/>
      <c r="X1232" s="31"/>
      <c r="Y1232" s="31"/>
      <c r="Z1232" s="31"/>
      <c r="AA1232" s="31"/>
      <c r="AB1232" s="31"/>
      <c r="AC1232" s="31"/>
      <c r="AD1232" s="31"/>
      <c r="AE1232" s="31"/>
      <c r="AF1232" s="31"/>
    </row>
    <row r="1233" spans="4:32" x14ac:dyDescent="0.2">
      <c r="D1233" s="31"/>
      <c r="E1233" s="31"/>
      <c r="F1233" s="31"/>
      <c r="G1233" s="31"/>
      <c r="H1233" s="31"/>
      <c r="I1233" s="31"/>
      <c r="J1233" s="31"/>
      <c r="K1233" s="31"/>
      <c r="L1233" s="31"/>
      <c r="M1233" s="31"/>
      <c r="N1233" s="31"/>
      <c r="O1233" s="31"/>
      <c r="P1233" s="31"/>
      <c r="Q1233" s="31"/>
      <c r="R1233" s="31"/>
      <c r="S1233" s="31"/>
      <c r="T1233" s="31"/>
      <c r="U1233" s="31"/>
      <c r="V1233" s="31"/>
      <c r="W1233" s="31"/>
      <c r="X1233" s="31"/>
      <c r="Y1233" s="31"/>
      <c r="Z1233" s="31"/>
      <c r="AA1233" s="31"/>
      <c r="AB1233" s="31"/>
      <c r="AC1233" s="31"/>
      <c r="AD1233" s="31"/>
      <c r="AE1233" s="31"/>
      <c r="AF1233" s="31"/>
    </row>
    <row r="1234" spans="4:32" x14ac:dyDescent="0.2">
      <c r="D1234" s="31"/>
      <c r="E1234" s="31"/>
      <c r="F1234" s="31"/>
      <c r="G1234" s="31"/>
      <c r="H1234" s="31"/>
      <c r="I1234" s="31"/>
      <c r="J1234" s="31"/>
      <c r="K1234" s="31"/>
      <c r="L1234" s="31"/>
      <c r="M1234" s="31"/>
      <c r="N1234" s="31"/>
      <c r="O1234" s="31"/>
      <c r="P1234" s="31"/>
      <c r="Q1234" s="31"/>
      <c r="R1234" s="31"/>
      <c r="S1234" s="31"/>
      <c r="T1234" s="31"/>
      <c r="U1234" s="31"/>
      <c r="V1234" s="31"/>
      <c r="W1234" s="31"/>
      <c r="X1234" s="31"/>
      <c r="Y1234" s="31"/>
      <c r="Z1234" s="31"/>
      <c r="AA1234" s="31"/>
      <c r="AB1234" s="31"/>
      <c r="AC1234" s="31"/>
      <c r="AD1234" s="31"/>
      <c r="AE1234" s="31"/>
      <c r="AF1234" s="31"/>
    </row>
    <row r="1235" spans="4:32" x14ac:dyDescent="0.2">
      <c r="D1235" s="31"/>
      <c r="E1235" s="31"/>
      <c r="F1235" s="31"/>
      <c r="G1235" s="31"/>
      <c r="H1235" s="31"/>
      <c r="I1235" s="31"/>
      <c r="J1235" s="31"/>
      <c r="K1235" s="31"/>
      <c r="L1235" s="31"/>
      <c r="M1235" s="31"/>
      <c r="N1235" s="31"/>
      <c r="O1235" s="31"/>
      <c r="P1235" s="31"/>
      <c r="Q1235" s="31"/>
      <c r="R1235" s="31"/>
      <c r="S1235" s="31"/>
      <c r="T1235" s="31"/>
      <c r="U1235" s="31"/>
      <c r="V1235" s="31"/>
      <c r="W1235" s="31"/>
      <c r="X1235" s="31"/>
      <c r="Y1235" s="31"/>
      <c r="Z1235" s="31"/>
      <c r="AA1235" s="31"/>
      <c r="AB1235" s="31"/>
      <c r="AC1235" s="31"/>
      <c r="AD1235" s="31"/>
      <c r="AE1235" s="31"/>
      <c r="AF1235" s="31"/>
    </row>
    <row r="1236" spans="4:32" x14ac:dyDescent="0.2">
      <c r="D1236" s="31"/>
      <c r="E1236" s="31"/>
      <c r="F1236" s="31"/>
      <c r="G1236" s="31"/>
      <c r="H1236" s="31"/>
      <c r="I1236" s="31"/>
      <c r="J1236" s="31"/>
      <c r="K1236" s="31"/>
      <c r="L1236" s="31"/>
      <c r="M1236" s="31"/>
      <c r="N1236" s="31"/>
      <c r="O1236" s="31"/>
      <c r="P1236" s="31"/>
      <c r="Q1236" s="31"/>
      <c r="R1236" s="31"/>
      <c r="S1236" s="31"/>
      <c r="T1236" s="31"/>
      <c r="U1236" s="31"/>
      <c r="V1236" s="31"/>
      <c r="W1236" s="31"/>
      <c r="X1236" s="31"/>
      <c r="Y1236" s="31"/>
      <c r="Z1236" s="31"/>
      <c r="AA1236" s="31"/>
      <c r="AB1236" s="31"/>
      <c r="AC1236" s="31"/>
      <c r="AD1236" s="31"/>
      <c r="AE1236" s="31"/>
      <c r="AF1236" s="31"/>
    </row>
    <row r="1237" spans="4:32" x14ac:dyDescent="0.2">
      <c r="D1237" s="31"/>
      <c r="E1237" s="31"/>
      <c r="F1237" s="31"/>
      <c r="G1237" s="31"/>
      <c r="H1237" s="31"/>
      <c r="I1237" s="31"/>
      <c r="J1237" s="31"/>
      <c r="K1237" s="31"/>
      <c r="L1237" s="31"/>
      <c r="M1237" s="31"/>
      <c r="N1237" s="31"/>
      <c r="O1237" s="31"/>
      <c r="P1237" s="31"/>
      <c r="Q1237" s="31"/>
      <c r="R1237" s="31"/>
      <c r="S1237" s="31"/>
      <c r="T1237" s="31"/>
      <c r="U1237" s="31"/>
      <c r="V1237" s="31"/>
      <c r="W1237" s="31"/>
      <c r="X1237" s="31"/>
      <c r="Y1237" s="31"/>
      <c r="Z1237" s="31"/>
      <c r="AA1237" s="31"/>
      <c r="AB1237" s="31"/>
      <c r="AC1237" s="31"/>
      <c r="AD1237" s="31"/>
      <c r="AE1237" s="31"/>
      <c r="AF1237" s="31"/>
    </row>
    <row r="1238" spans="4:32" x14ac:dyDescent="0.2">
      <c r="D1238" s="31"/>
      <c r="E1238" s="31"/>
      <c r="F1238" s="31"/>
      <c r="G1238" s="31"/>
      <c r="H1238" s="31"/>
      <c r="I1238" s="31"/>
      <c r="J1238" s="31"/>
      <c r="K1238" s="31"/>
      <c r="L1238" s="31"/>
      <c r="M1238" s="31"/>
      <c r="N1238" s="31"/>
      <c r="O1238" s="31"/>
      <c r="P1238" s="31"/>
      <c r="Q1238" s="31"/>
      <c r="R1238" s="31"/>
      <c r="S1238" s="31"/>
      <c r="T1238" s="31"/>
      <c r="U1238" s="31"/>
      <c r="V1238" s="31"/>
      <c r="W1238" s="31"/>
      <c r="X1238" s="31"/>
      <c r="Y1238" s="31"/>
      <c r="Z1238" s="31"/>
      <c r="AA1238" s="31"/>
      <c r="AB1238" s="31"/>
      <c r="AC1238" s="31"/>
      <c r="AD1238" s="31"/>
      <c r="AE1238" s="31"/>
      <c r="AF1238" s="31"/>
    </row>
    <row r="1239" spans="4:32" x14ac:dyDescent="0.2">
      <c r="D1239" s="31"/>
      <c r="E1239" s="31"/>
      <c r="F1239" s="31"/>
      <c r="G1239" s="31"/>
      <c r="H1239" s="31"/>
      <c r="I1239" s="31"/>
      <c r="J1239" s="31"/>
      <c r="K1239" s="31"/>
      <c r="L1239" s="31"/>
      <c r="M1239" s="31"/>
      <c r="N1239" s="31"/>
      <c r="O1239" s="31"/>
      <c r="P1239" s="31"/>
      <c r="Q1239" s="31"/>
      <c r="R1239" s="31"/>
      <c r="S1239" s="31"/>
      <c r="T1239" s="31"/>
      <c r="U1239" s="31"/>
      <c r="V1239" s="31"/>
      <c r="W1239" s="31"/>
      <c r="X1239" s="31"/>
      <c r="Y1239" s="31"/>
      <c r="Z1239" s="31"/>
      <c r="AA1239" s="31"/>
      <c r="AB1239" s="31"/>
      <c r="AC1239" s="31"/>
      <c r="AD1239" s="31"/>
      <c r="AE1239" s="31"/>
      <c r="AF1239" s="31"/>
    </row>
    <row r="1240" spans="4:32" x14ac:dyDescent="0.2">
      <c r="D1240" s="31"/>
      <c r="E1240" s="31"/>
      <c r="F1240" s="31"/>
      <c r="G1240" s="31"/>
      <c r="H1240" s="31"/>
      <c r="I1240" s="31"/>
      <c r="J1240" s="31"/>
      <c r="K1240" s="31"/>
      <c r="L1240" s="31"/>
      <c r="M1240" s="31"/>
      <c r="N1240" s="31"/>
      <c r="O1240" s="31"/>
      <c r="P1240" s="31"/>
      <c r="Q1240" s="31"/>
      <c r="R1240" s="31"/>
      <c r="S1240" s="31"/>
      <c r="T1240" s="31"/>
      <c r="U1240" s="31"/>
      <c r="V1240" s="31"/>
      <c r="W1240" s="31"/>
      <c r="X1240" s="31"/>
      <c r="Y1240" s="31"/>
      <c r="Z1240" s="31"/>
      <c r="AA1240" s="31"/>
      <c r="AB1240" s="31"/>
      <c r="AC1240" s="31"/>
      <c r="AD1240" s="31"/>
      <c r="AE1240" s="31"/>
      <c r="AF1240" s="31"/>
    </row>
    <row r="1241" spans="4:32" x14ac:dyDescent="0.2">
      <c r="D1241" s="31"/>
      <c r="E1241" s="31"/>
      <c r="F1241" s="31"/>
      <c r="G1241" s="31"/>
      <c r="H1241" s="31"/>
      <c r="I1241" s="31"/>
      <c r="J1241" s="31"/>
      <c r="K1241" s="31"/>
      <c r="L1241" s="31"/>
      <c r="M1241" s="31"/>
      <c r="N1241" s="31"/>
      <c r="O1241" s="31"/>
      <c r="P1241" s="31"/>
      <c r="Q1241" s="31"/>
      <c r="R1241" s="31"/>
      <c r="S1241" s="31"/>
      <c r="T1241" s="31"/>
      <c r="U1241" s="31"/>
      <c r="V1241" s="31"/>
      <c r="W1241" s="31"/>
      <c r="X1241" s="31"/>
      <c r="Y1241" s="31"/>
      <c r="Z1241" s="31"/>
      <c r="AA1241" s="31"/>
      <c r="AB1241" s="31"/>
      <c r="AC1241" s="31"/>
      <c r="AD1241" s="31"/>
      <c r="AE1241" s="31"/>
      <c r="AF1241" s="31"/>
    </row>
    <row r="1242" spans="4:32" x14ac:dyDescent="0.2">
      <c r="D1242" s="31"/>
      <c r="E1242" s="31"/>
      <c r="F1242" s="31"/>
      <c r="G1242" s="31"/>
      <c r="H1242" s="31"/>
      <c r="I1242" s="31"/>
      <c r="J1242" s="31"/>
      <c r="K1242" s="31"/>
      <c r="L1242" s="31"/>
      <c r="M1242" s="31"/>
      <c r="N1242" s="31"/>
      <c r="O1242" s="31"/>
      <c r="P1242" s="31"/>
      <c r="Q1242" s="31"/>
      <c r="R1242" s="31"/>
      <c r="S1242" s="31"/>
      <c r="T1242" s="31"/>
      <c r="U1242" s="31"/>
      <c r="V1242" s="31"/>
      <c r="W1242" s="31"/>
      <c r="X1242" s="31"/>
      <c r="Y1242" s="31"/>
      <c r="Z1242" s="31"/>
      <c r="AA1242" s="31"/>
      <c r="AB1242" s="31"/>
      <c r="AC1242" s="31"/>
      <c r="AD1242" s="31"/>
      <c r="AE1242" s="31"/>
      <c r="AF1242" s="31"/>
    </row>
    <row r="1243" spans="4:32" x14ac:dyDescent="0.2">
      <c r="D1243" s="31"/>
      <c r="E1243" s="31"/>
      <c r="F1243" s="31"/>
      <c r="G1243" s="31"/>
      <c r="H1243" s="31"/>
      <c r="I1243" s="31"/>
      <c r="J1243" s="31"/>
      <c r="K1243" s="31"/>
      <c r="L1243" s="31"/>
      <c r="M1243" s="31"/>
      <c r="N1243" s="31"/>
      <c r="O1243" s="31"/>
      <c r="P1243" s="31"/>
      <c r="Q1243" s="31"/>
      <c r="R1243" s="31"/>
      <c r="S1243" s="31"/>
      <c r="T1243" s="31"/>
      <c r="U1243" s="31"/>
      <c r="V1243" s="31"/>
      <c r="W1243" s="31"/>
      <c r="X1243" s="31"/>
      <c r="Y1243" s="31"/>
      <c r="Z1243" s="31"/>
      <c r="AA1243" s="31"/>
      <c r="AB1243" s="31"/>
      <c r="AC1243" s="31"/>
      <c r="AD1243" s="31"/>
      <c r="AE1243" s="31"/>
      <c r="AF1243" s="31"/>
    </row>
    <row r="1244" spans="4:32" x14ac:dyDescent="0.2">
      <c r="D1244" s="31"/>
      <c r="E1244" s="31"/>
      <c r="F1244" s="31"/>
      <c r="G1244" s="31"/>
      <c r="H1244" s="31"/>
      <c r="I1244" s="31"/>
      <c r="J1244" s="31"/>
      <c r="K1244" s="31"/>
      <c r="L1244" s="31"/>
      <c r="M1244" s="31"/>
      <c r="N1244" s="31"/>
      <c r="O1244" s="31"/>
      <c r="P1244" s="31"/>
      <c r="Q1244" s="31"/>
      <c r="R1244" s="31"/>
      <c r="S1244" s="31"/>
      <c r="T1244" s="31"/>
      <c r="U1244" s="31"/>
      <c r="V1244" s="31"/>
      <c r="W1244" s="31"/>
      <c r="X1244" s="31"/>
      <c r="Y1244" s="31"/>
      <c r="Z1244" s="31"/>
      <c r="AA1244" s="31"/>
      <c r="AB1244" s="31"/>
      <c r="AC1244" s="31"/>
      <c r="AD1244" s="31"/>
      <c r="AE1244" s="31"/>
      <c r="AF1244" s="31"/>
    </row>
    <row r="1245" spans="4:32" x14ac:dyDescent="0.2">
      <c r="D1245" s="31"/>
      <c r="E1245" s="31"/>
      <c r="F1245" s="31"/>
      <c r="G1245" s="31"/>
      <c r="H1245" s="31"/>
      <c r="I1245" s="31"/>
      <c r="J1245" s="31"/>
      <c r="K1245" s="31"/>
      <c r="L1245" s="31"/>
      <c r="M1245" s="31"/>
      <c r="N1245" s="31"/>
      <c r="O1245" s="31"/>
      <c r="P1245" s="31"/>
      <c r="Q1245" s="31"/>
      <c r="R1245" s="31"/>
      <c r="S1245" s="31"/>
      <c r="T1245" s="31"/>
      <c r="U1245" s="31"/>
      <c r="V1245" s="31"/>
      <c r="W1245" s="31"/>
      <c r="X1245" s="31"/>
      <c r="Y1245" s="31"/>
      <c r="Z1245" s="31"/>
      <c r="AA1245" s="31"/>
      <c r="AB1245" s="31"/>
      <c r="AC1245" s="31"/>
      <c r="AD1245" s="31"/>
      <c r="AE1245" s="31"/>
      <c r="AF1245" s="31"/>
    </row>
    <row r="1246" spans="4:32" x14ac:dyDescent="0.2">
      <c r="D1246" s="31"/>
      <c r="E1246" s="31"/>
      <c r="F1246" s="31"/>
      <c r="G1246" s="31"/>
      <c r="H1246" s="31"/>
      <c r="I1246" s="31"/>
      <c r="J1246" s="31"/>
      <c r="K1246" s="31"/>
      <c r="L1246" s="31"/>
      <c r="M1246" s="31"/>
      <c r="N1246" s="31"/>
      <c r="O1246" s="31"/>
      <c r="P1246" s="31"/>
      <c r="Q1246" s="31"/>
      <c r="R1246" s="31"/>
      <c r="S1246" s="31"/>
      <c r="T1246" s="31"/>
      <c r="U1246" s="31"/>
      <c r="V1246" s="31"/>
      <c r="W1246" s="31"/>
      <c r="X1246" s="31"/>
      <c r="Y1246" s="31"/>
      <c r="Z1246" s="31"/>
      <c r="AA1246" s="31"/>
      <c r="AB1246" s="31"/>
      <c r="AC1246" s="31"/>
      <c r="AD1246" s="31"/>
      <c r="AE1246" s="31"/>
      <c r="AF1246" s="31"/>
    </row>
    <row r="1247" spans="4:32" x14ac:dyDescent="0.2">
      <c r="D1247" s="31"/>
      <c r="E1247" s="31"/>
      <c r="F1247" s="31"/>
      <c r="G1247" s="31"/>
      <c r="H1247" s="31"/>
      <c r="I1247" s="31"/>
      <c r="J1247" s="31"/>
      <c r="K1247" s="31"/>
      <c r="L1247" s="31"/>
      <c r="M1247" s="31"/>
      <c r="N1247" s="31"/>
      <c r="O1247" s="31"/>
      <c r="P1247" s="31"/>
      <c r="Q1247" s="31"/>
      <c r="R1247" s="31"/>
      <c r="S1247" s="31"/>
      <c r="T1247" s="31"/>
      <c r="U1247" s="31"/>
      <c r="V1247" s="31"/>
      <c r="W1247" s="31"/>
      <c r="X1247" s="31"/>
      <c r="Y1247" s="31"/>
      <c r="Z1247" s="31"/>
      <c r="AA1247" s="31"/>
      <c r="AB1247" s="31"/>
      <c r="AC1247" s="31"/>
      <c r="AD1247" s="31"/>
      <c r="AE1247" s="31"/>
      <c r="AF1247" s="31"/>
    </row>
    <row r="1248" spans="4:32" x14ac:dyDescent="0.2">
      <c r="D1248" s="31"/>
      <c r="E1248" s="31"/>
      <c r="F1248" s="31"/>
      <c r="G1248" s="31"/>
      <c r="H1248" s="31"/>
      <c r="I1248" s="31"/>
      <c r="J1248" s="31"/>
      <c r="K1248" s="31"/>
      <c r="L1248" s="31"/>
      <c r="M1248" s="31"/>
      <c r="N1248" s="31"/>
      <c r="O1248" s="31"/>
      <c r="P1248" s="31"/>
      <c r="Q1248" s="31"/>
      <c r="R1248" s="31"/>
      <c r="S1248" s="31"/>
      <c r="T1248" s="31"/>
      <c r="U1248" s="31"/>
      <c r="V1248" s="31"/>
      <c r="W1248" s="31"/>
      <c r="X1248" s="31"/>
      <c r="Y1248" s="31"/>
      <c r="Z1248" s="31"/>
      <c r="AA1248" s="31"/>
      <c r="AB1248" s="31"/>
      <c r="AC1248" s="31"/>
      <c r="AD1248" s="31"/>
      <c r="AE1248" s="31"/>
      <c r="AF1248" s="31"/>
    </row>
    <row r="1249" spans="4:32" x14ac:dyDescent="0.2">
      <c r="D1249" s="31"/>
      <c r="E1249" s="31"/>
      <c r="F1249" s="31"/>
      <c r="G1249" s="31"/>
      <c r="H1249" s="31"/>
      <c r="I1249" s="31"/>
      <c r="J1249" s="31"/>
      <c r="K1249" s="31"/>
      <c r="L1249" s="31"/>
      <c r="M1249" s="31"/>
      <c r="N1249" s="31"/>
      <c r="O1249" s="31"/>
      <c r="P1249" s="31"/>
      <c r="Q1249" s="31"/>
      <c r="R1249" s="31"/>
      <c r="S1249" s="31"/>
      <c r="T1249" s="31"/>
      <c r="U1249" s="31"/>
      <c r="V1249" s="31"/>
      <c r="W1249" s="31"/>
      <c r="X1249" s="31"/>
      <c r="Y1249" s="31"/>
      <c r="Z1249" s="31"/>
      <c r="AA1249" s="31"/>
      <c r="AB1249" s="31"/>
      <c r="AC1249" s="31"/>
      <c r="AD1249" s="31"/>
      <c r="AE1249" s="31"/>
      <c r="AF1249" s="31"/>
    </row>
    <row r="1250" spans="4:32" x14ac:dyDescent="0.2">
      <c r="D1250" s="31"/>
      <c r="E1250" s="31"/>
      <c r="F1250" s="31"/>
      <c r="G1250" s="31"/>
      <c r="H1250" s="31"/>
      <c r="I1250" s="31"/>
      <c r="J1250" s="31"/>
      <c r="K1250" s="31"/>
      <c r="L1250" s="31"/>
      <c r="M1250" s="31"/>
      <c r="N1250" s="31"/>
      <c r="O1250" s="31"/>
      <c r="P1250" s="31"/>
      <c r="Q1250" s="31"/>
      <c r="R1250" s="31"/>
      <c r="S1250" s="31"/>
      <c r="T1250" s="31"/>
      <c r="U1250" s="31"/>
      <c r="V1250" s="31"/>
      <c r="W1250" s="31"/>
      <c r="X1250" s="31"/>
      <c r="Y1250" s="31"/>
      <c r="Z1250" s="31"/>
      <c r="AA1250" s="31"/>
      <c r="AB1250" s="31"/>
      <c r="AC1250" s="31"/>
      <c r="AD1250" s="31"/>
      <c r="AE1250" s="31"/>
      <c r="AF1250" s="31"/>
    </row>
    <row r="1251" spans="4:32" x14ac:dyDescent="0.2">
      <c r="D1251" s="31"/>
      <c r="E1251" s="31"/>
      <c r="F1251" s="31"/>
      <c r="G1251" s="31"/>
      <c r="H1251" s="31"/>
      <c r="I1251" s="31"/>
      <c r="J1251" s="31"/>
      <c r="K1251" s="31"/>
      <c r="L1251" s="31"/>
      <c r="M1251" s="31"/>
      <c r="N1251" s="31"/>
      <c r="O1251" s="31"/>
      <c r="P1251" s="31"/>
      <c r="Q1251" s="31"/>
      <c r="R1251" s="31"/>
      <c r="S1251" s="31"/>
      <c r="T1251" s="31"/>
      <c r="U1251" s="31"/>
      <c r="V1251" s="31"/>
      <c r="W1251" s="31"/>
      <c r="X1251" s="31"/>
      <c r="Y1251" s="31"/>
      <c r="Z1251" s="31"/>
      <c r="AA1251" s="31"/>
      <c r="AB1251" s="31"/>
      <c r="AC1251" s="31"/>
      <c r="AD1251" s="31"/>
      <c r="AE1251" s="31"/>
      <c r="AF1251" s="31"/>
    </row>
    <row r="1252" spans="4:32" x14ac:dyDescent="0.2">
      <c r="D1252" s="31"/>
      <c r="E1252" s="31"/>
      <c r="F1252" s="31"/>
      <c r="G1252" s="31"/>
      <c r="H1252" s="31"/>
      <c r="I1252" s="31"/>
      <c r="J1252" s="31"/>
      <c r="K1252" s="31"/>
      <c r="L1252" s="31"/>
      <c r="M1252" s="31"/>
      <c r="N1252" s="31"/>
      <c r="O1252" s="31"/>
      <c r="P1252" s="31"/>
      <c r="Q1252" s="31"/>
      <c r="R1252" s="31"/>
      <c r="S1252" s="31"/>
      <c r="T1252" s="31"/>
      <c r="U1252" s="31"/>
      <c r="V1252" s="31"/>
      <c r="W1252" s="31"/>
      <c r="X1252" s="31"/>
      <c r="Y1252" s="31"/>
      <c r="Z1252" s="31"/>
      <c r="AA1252" s="31"/>
      <c r="AB1252" s="31"/>
      <c r="AC1252" s="31"/>
      <c r="AD1252" s="31"/>
      <c r="AE1252" s="31"/>
      <c r="AF1252" s="31"/>
    </row>
    <row r="1253" spans="4:32" x14ac:dyDescent="0.2">
      <c r="D1253" s="31"/>
      <c r="E1253" s="31"/>
      <c r="F1253" s="31"/>
      <c r="G1253" s="31"/>
      <c r="H1253" s="31"/>
      <c r="I1253" s="31"/>
      <c r="J1253" s="31"/>
      <c r="K1253" s="31"/>
      <c r="L1253" s="31"/>
      <c r="M1253" s="31"/>
      <c r="N1253" s="31"/>
      <c r="O1253" s="31"/>
      <c r="P1253" s="31"/>
      <c r="Q1253" s="31"/>
      <c r="R1253" s="31"/>
      <c r="S1253" s="31"/>
      <c r="T1253" s="31"/>
      <c r="U1253" s="31"/>
      <c r="V1253" s="31"/>
      <c r="W1253" s="31"/>
      <c r="X1253" s="31"/>
      <c r="Y1253" s="31"/>
      <c r="Z1253" s="31"/>
      <c r="AA1253" s="31"/>
      <c r="AB1253" s="31"/>
      <c r="AC1253" s="31"/>
      <c r="AD1253" s="31"/>
      <c r="AE1253" s="31"/>
      <c r="AF1253" s="31"/>
    </row>
    <row r="1254" spans="4:32" x14ac:dyDescent="0.2">
      <c r="D1254" s="31"/>
      <c r="E1254" s="31"/>
      <c r="F1254" s="31"/>
      <c r="G1254" s="31"/>
      <c r="H1254" s="31"/>
      <c r="I1254" s="31"/>
      <c r="J1254" s="31"/>
      <c r="K1254" s="31"/>
      <c r="L1254" s="31"/>
      <c r="M1254" s="31"/>
      <c r="N1254" s="31"/>
      <c r="O1254" s="31"/>
      <c r="P1254" s="31"/>
      <c r="Q1254" s="31"/>
      <c r="R1254" s="31"/>
      <c r="S1254" s="31"/>
      <c r="T1254" s="31"/>
      <c r="U1254" s="31"/>
      <c r="V1254" s="31"/>
      <c r="W1254" s="31"/>
      <c r="X1254" s="31"/>
      <c r="Y1254" s="31"/>
      <c r="Z1254" s="31"/>
      <c r="AA1254" s="31"/>
      <c r="AB1254" s="31"/>
      <c r="AC1254" s="31"/>
      <c r="AD1254" s="31"/>
      <c r="AE1254" s="31"/>
      <c r="AF1254" s="31"/>
    </row>
    <row r="1255" spans="4:32" x14ac:dyDescent="0.2">
      <c r="D1255" s="31"/>
      <c r="E1255" s="31"/>
      <c r="F1255" s="31"/>
      <c r="G1255" s="31"/>
      <c r="H1255" s="31"/>
      <c r="I1255" s="31"/>
      <c r="J1255" s="31"/>
      <c r="K1255" s="31"/>
      <c r="L1255" s="31"/>
      <c r="M1255" s="31"/>
      <c r="N1255" s="31"/>
      <c r="O1255" s="31"/>
      <c r="P1255" s="31"/>
      <c r="Q1255" s="31"/>
      <c r="R1255" s="31"/>
      <c r="S1255" s="31"/>
      <c r="T1255" s="31"/>
      <c r="U1255" s="31"/>
      <c r="V1255" s="31"/>
      <c r="W1255" s="31"/>
      <c r="X1255" s="31"/>
      <c r="Y1255" s="31"/>
      <c r="Z1255" s="31"/>
      <c r="AA1255" s="31"/>
      <c r="AB1255" s="31"/>
      <c r="AC1255" s="31"/>
      <c r="AD1255" s="31"/>
      <c r="AE1255" s="31"/>
      <c r="AF1255" s="31"/>
    </row>
    <row r="1256" spans="4:32" x14ac:dyDescent="0.2">
      <c r="D1256" s="31"/>
      <c r="E1256" s="31"/>
      <c r="F1256" s="31"/>
      <c r="G1256" s="31"/>
      <c r="H1256" s="31"/>
      <c r="I1256" s="31"/>
      <c r="J1256" s="31"/>
      <c r="K1256" s="31"/>
      <c r="L1256" s="31"/>
      <c r="M1256" s="31"/>
      <c r="N1256" s="31"/>
      <c r="O1256" s="31"/>
      <c r="P1256" s="31"/>
      <c r="Q1256" s="31"/>
      <c r="R1256" s="31"/>
      <c r="S1256" s="31"/>
      <c r="T1256" s="31"/>
      <c r="U1256" s="31"/>
      <c r="V1256" s="31"/>
      <c r="W1256" s="31"/>
      <c r="X1256" s="31"/>
      <c r="Y1256" s="31"/>
      <c r="Z1256" s="31"/>
      <c r="AA1256" s="31"/>
      <c r="AB1256" s="31"/>
      <c r="AC1256" s="31"/>
      <c r="AD1256" s="31"/>
      <c r="AE1256" s="31"/>
      <c r="AF1256" s="31"/>
    </row>
    <row r="1257" spans="4:32" x14ac:dyDescent="0.2">
      <c r="D1257" s="31"/>
      <c r="E1257" s="31"/>
      <c r="F1257" s="31"/>
      <c r="G1257" s="31"/>
      <c r="H1257" s="31"/>
      <c r="I1257" s="31"/>
      <c r="J1257" s="31"/>
      <c r="K1257" s="31"/>
      <c r="L1257" s="31"/>
      <c r="M1257" s="31"/>
      <c r="N1257" s="31"/>
      <c r="O1257" s="31"/>
      <c r="P1257" s="31"/>
      <c r="Q1257" s="31"/>
      <c r="R1257" s="31"/>
      <c r="S1257" s="31"/>
      <c r="T1257" s="31"/>
      <c r="U1257" s="31"/>
      <c r="V1257" s="31"/>
      <c r="W1257" s="31"/>
      <c r="X1257" s="31"/>
      <c r="Y1257" s="31"/>
      <c r="Z1257" s="31"/>
      <c r="AA1257" s="31"/>
      <c r="AB1257" s="31"/>
      <c r="AC1257" s="31"/>
      <c r="AD1257" s="31"/>
      <c r="AE1257" s="31"/>
      <c r="AF1257" s="31"/>
    </row>
    <row r="1258" spans="4:32" x14ac:dyDescent="0.2">
      <c r="D1258" s="31"/>
      <c r="E1258" s="31"/>
      <c r="F1258" s="31"/>
      <c r="G1258" s="31"/>
      <c r="H1258" s="31"/>
      <c r="I1258" s="31"/>
      <c r="J1258" s="31"/>
      <c r="K1258" s="31"/>
      <c r="L1258" s="31"/>
      <c r="M1258" s="31"/>
      <c r="N1258" s="31"/>
      <c r="O1258" s="31"/>
      <c r="P1258" s="31"/>
      <c r="Q1258" s="31"/>
      <c r="R1258" s="31"/>
      <c r="S1258" s="31"/>
      <c r="T1258" s="31"/>
      <c r="U1258" s="31"/>
      <c r="V1258" s="31"/>
      <c r="W1258" s="31"/>
      <c r="X1258" s="31"/>
      <c r="Y1258" s="31"/>
      <c r="Z1258" s="31"/>
      <c r="AA1258" s="31"/>
      <c r="AB1258" s="31"/>
      <c r="AC1258" s="31"/>
      <c r="AD1258" s="31"/>
      <c r="AE1258" s="31"/>
      <c r="AF1258" s="31"/>
    </row>
    <row r="1259" spans="4:32" x14ac:dyDescent="0.2">
      <c r="D1259" s="31"/>
      <c r="E1259" s="31"/>
      <c r="F1259" s="31"/>
      <c r="G1259" s="31"/>
      <c r="H1259" s="31"/>
      <c r="I1259" s="31"/>
      <c r="J1259" s="31"/>
      <c r="K1259" s="31"/>
      <c r="L1259" s="31"/>
      <c r="M1259" s="31"/>
      <c r="N1259" s="31"/>
      <c r="O1259" s="31"/>
      <c r="P1259" s="31"/>
      <c r="Q1259" s="31"/>
      <c r="R1259" s="31"/>
      <c r="S1259" s="31"/>
      <c r="T1259" s="31"/>
      <c r="U1259" s="31"/>
      <c r="V1259" s="31"/>
      <c r="W1259" s="31"/>
      <c r="X1259" s="31"/>
      <c r="Y1259" s="31"/>
      <c r="Z1259" s="31"/>
      <c r="AA1259" s="31"/>
      <c r="AB1259" s="31"/>
      <c r="AC1259" s="31"/>
      <c r="AD1259" s="31"/>
      <c r="AE1259" s="31"/>
      <c r="AF1259" s="31"/>
    </row>
    <row r="1260" spans="4:32" x14ac:dyDescent="0.2">
      <c r="D1260" s="31"/>
      <c r="E1260" s="31"/>
      <c r="F1260" s="31"/>
      <c r="G1260" s="31"/>
      <c r="H1260" s="31"/>
      <c r="I1260" s="31"/>
      <c r="J1260" s="31"/>
      <c r="K1260" s="31"/>
      <c r="L1260" s="31"/>
      <c r="M1260" s="31"/>
      <c r="N1260" s="31"/>
      <c r="O1260" s="31"/>
      <c r="P1260" s="31"/>
      <c r="Q1260" s="31"/>
      <c r="R1260" s="31"/>
      <c r="S1260" s="31"/>
      <c r="T1260" s="31"/>
      <c r="U1260" s="31"/>
      <c r="V1260" s="31"/>
      <c r="W1260" s="31"/>
      <c r="X1260" s="31"/>
      <c r="Y1260" s="31"/>
      <c r="Z1260" s="31"/>
      <c r="AA1260" s="31"/>
      <c r="AB1260" s="31"/>
      <c r="AC1260" s="31"/>
      <c r="AD1260" s="31"/>
      <c r="AE1260" s="31"/>
      <c r="AF1260" s="31"/>
    </row>
    <row r="1261" spans="4:32" x14ac:dyDescent="0.2">
      <c r="D1261" s="31"/>
      <c r="E1261" s="31"/>
      <c r="F1261" s="31"/>
      <c r="G1261" s="31"/>
      <c r="H1261" s="31"/>
      <c r="I1261" s="31"/>
      <c r="J1261" s="31"/>
      <c r="K1261" s="31"/>
      <c r="L1261" s="31"/>
      <c r="M1261" s="31"/>
      <c r="N1261" s="31"/>
      <c r="O1261" s="31"/>
      <c r="P1261" s="31"/>
      <c r="Q1261" s="31"/>
      <c r="R1261" s="31"/>
      <c r="S1261" s="31"/>
      <c r="T1261" s="31"/>
      <c r="U1261" s="31"/>
      <c r="V1261" s="31"/>
      <c r="W1261" s="31"/>
      <c r="X1261" s="31"/>
      <c r="Y1261" s="31"/>
      <c r="Z1261" s="31"/>
      <c r="AA1261" s="31"/>
      <c r="AB1261" s="31"/>
      <c r="AC1261" s="31"/>
      <c r="AD1261" s="31"/>
      <c r="AE1261" s="31"/>
      <c r="AF1261" s="31"/>
    </row>
    <row r="1262" spans="4:32" x14ac:dyDescent="0.2">
      <c r="D1262" s="31"/>
      <c r="E1262" s="31"/>
      <c r="F1262" s="31"/>
      <c r="G1262" s="31"/>
      <c r="H1262" s="31"/>
      <c r="I1262" s="31"/>
      <c r="J1262" s="31"/>
      <c r="K1262" s="31"/>
      <c r="L1262" s="31"/>
      <c r="M1262" s="31"/>
      <c r="N1262" s="31"/>
      <c r="O1262" s="31"/>
      <c r="P1262" s="31"/>
      <c r="Q1262" s="31"/>
      <c r="R1262" s="31"/>
      <c r="S1262" s="31"/>
      <c r="T1262" s="31"/>
      <c r="U1262" s="31"/>
      <c r="V1262" s="31"/>
      <c r="W1262" s="31"/>
      <c r="X1262" s="31"/>
      <c r="Y1262" s="31"/>
      <c r="Z1262" s="31"/>
      <c r="AA1262" s="31"/>
      <c r="AB1262" s="31"/>
      <c r="AC1262" s="31"/>
      <c r="AD1262" s="31"/>
      <c r="AE1262" s="31"/>
      <c r="AF1262" s="31"/>
    </row>
    <row r="1263" spans="4:32" x14ac:dyDescent="0.2">
      <c r="D1263" s="31"/>
      <c r="E1263" s="31"/>
      <c r="F1263" s="31"/>
      <c r="G1263" s="31"/>
      <c r="H1263" s="31"/>
      <c r="I1263" s="31"/>
      <c r="J1263" s="31"/>
      <c r="K1263" s="31"/>
      <c r="L1263" s="31"/>
      <c r="M1263" s="31"/>
      <c r="N1263" s="31"/>
      <c r="O1263" s="31"/>
      <c r="P1263" s="31"/>
      <c r="Q1263" s="31"/>
      <c r="R1263" s="31"/>
      <c r="S1263" s="31"/>
      <c r="T1263" s="31"/>
      <c r="U1263" s="31"/>
      <c r="V1263" s="31"/>
      <c r="W1263" s="31"/>
      <c r="X1263" s="31"/>
      <c r="Y1263" s="31"/>
      <c r="Z1263" s="31"/>
      <c r="AA1263" s="31"/>
      <c r="AB1263" s="31"/>
      <c r="AC1263" s="31"/>
      <c r="AD1263" s="31"/>
      <c r="AE1263" s="31"/>
      <c r="AF1263" s="31"/>
    </row>
    <row r="1264" spans="4:32" x14ac:dyDescent="0.2">
      <c r="D1264" s="31"/>
      <c r="E1264" s="31"/>
      <c r="F1264" s="31"/>
      <c r="G1264" s="31"/>
      <c r="H1264" s="31"/>
      <c r="I1264" s="31"/>
      <c r="J1264" s="31"/>
      <c r="K1264" s="31"/>
      <c r="L1264" s="31"/>
      <c r="M1264" s="31"/>
      <c r="N1264" s="31"/>
      <c r="O1264" s="31"/>
      <c r="P1264" s="31"/>
      <c r="Q1264" s="31"/>
      <c r="R1264" s="31"/>
      <c r="S1264" s="31"/>
      <c r="T1264" s="31"/>
      <c r="U1264" s="31"/>
      <c r="V1264" s="31"/>
      <c r="W1264" s="31"/>
      <c r="X1264" s="31"/>
      <c r="Y1264" s="31"/>
      <c r="Z1264" s="31"/>
      <c r="AA1264" s="31"/>
      <c r="AB1264" s="31"/>
      <c r="AC1264" s="31"/>
      <c r="AD1264" s="31"/>
      <c r="AE1264" s="31"/>
      <c r="AF1264" s="31"/>
    </row>
    <row r="1265" spans="4:32" x14ac:dyDescent="0.2">
      <c r="D1265" s="31"/>
      <c r="E1265" s="31"/>
      <c r="F1265" s="31"/>
      <c r="G1265" s="31"/>
      <c r="H1265" s="31"/>
      <c r="I1265" s="31"/>
      <c r="J1265" s="31"/>
      <c r="K1265" s="31"/>
      <c r="L1265" s="31"/>
      <c r="M1265" s="31"/>
      <c r="N1265" s="31"/>
      <c r="O1265" s="31"/>
      <c r="P1265" s="31"/>
      <c r="Q1265" s="31"/>
      <c r="R1265" s="31"/>
      <c r="S1265" s="31"/>
      <c r="T1265" s="31"/>
      <c r="U1265" s="31"/>
      <c r="V1265" s="31"/>
      <c r="W1265" s="31"/>
      <c r="X1265" s="31"/>
      <c r="Y1265" s="31"/>
      <c r="Z1265" s="31"/>
      <c r="AA1265" s="31"/>
      <c r="AB1265" s="31"/>
      <c r="AC1265" s="31"/>
      <c r="AD1265" s="31"/>
      <c r="AE1265" s="31"/>
      <c r="AF1265" s="31"/>
    </row>
    <row r="1266" spans="4:32" x14ac:dyDescent="0.2">
      <c r="D1266" s="31"/>
      <c r="E1266" s="31"/>
      <c r="F1266" s="31"/>
      <c r="G1266" s="31"/>
      <c r="H1266" s="31"/>
      <c r="I1266" s="31"/>
      <c r="J1266" s="31"/>
      <c r="K1266" s="31"/>
      <c r="L1266" s="31"/>
      <c r="M1266" s="31"/>
      <c r="N1266" s="31"/>
      <c r="O1266" s="31"/>
      <c r="P1266" s="31"/>
      <c r="Q1266" s="31"/>
      <c r="R1266" s="31"/>
      <c r="S1266" s="31"/>
      <c r="T1266" s="31"/>
      <c r="U1266" s="31"/>
      <c r="V1266" s="31"/>
      <c r="W1266" s="31"/>
      <c r="X1266" s="31"/>
      <c r="Y1266" s="31"/>
      <c r="Z1266" s="31"/>
      <c r="AA1266" s="31"/>
      <c r="AB1266" s="31"/>
      <c r="AC1266" s="31"/>
      <c r="AD1266" s="31"/>
      <c r="AE1266" s="31"/>
      <c r="AF1266" s="31"/>
    </row>
    <row r="1267" spans="4:32" x14ac:dyDescent="0.2">
      <c r="D1267" s="31"/>
      <c r="E1267" s="31"/>
      <c r="F1267" s="31"/>
      <c r="G1267" s="31"/>
      <c r="H1267" s="31"/>
      <c r="I1267" s="31"/>
      <c r="J1267" s="31"/>
      <c r="K1267" s="31"/>
      <c r="L1267" s="31"/>
      <c r="M1267" s="31"/>
      <c r="N1267" s="31"/>
      <c r="O1267" s="31"/>
      <c r="P1267" s="31"/>
      <c r="Q1267" s="31"/>
      <c r="R1267" s="31"/>
      <c r="S1267" s="31"/>
      <c r="T1267" s="31"/>
      <c r="U1267" s="31"/>
      <c r="V1267" s="31"/>
      <c r="W1267" s="31"/>
      <c r="X1267" s="31"/>
      <c r="Y1267" s="31"/>
      <c r="Z1267" s="31"/>
      <c r="AA1267" s="31"/>
      <c r="AB1267" s="31"/>
      <c r="AC1267" s="31"/>
      <c r="AD1267" s="31"/>
      <c r="AE1267" s="31"/>
      <c r="AF1267" s="31"/>
    </row>
    <row r="1268" spans="4:32" x14ac:dyDescent="0.2">
      <c r="D1268" s="31"/>
      <c r="E1268" s="31"/>
      <c r="F1268" s="31"/>
      <c r="G1268" s="31"/>
      <c r="H1268" s="31"/>
      <c r="I1268" s="31"/>
      <c r="J1268" s="31"/>
      <c r="K1268" s="31"/>
      <c r="L1268" s="31"/>
      <c r="M1268" s="31"/>
      <c r="N1268" s="31"/>
      <c r="O1268" s="31"/>
      <c r="P1268" s="31"/>
      <c r="Q1268" s="31"/>
      <c r="R1268" s="31"/>
      <c r="S1268" s="31"/>
      <c r="T1268" s="31"/>
      <c r="U1268" s="31"/>
      <c r="V1268" s="31"/>
      <c r="W1268" s="31"/>
      <c r="X1268" s="31"/>
      <c r="Y1268" s="31"/>
      <c r="Z1268" s="31"/>
      <c r="AA1268" s="31"/>
      <c r="AB1268" s="31"/>
      <c r="AC1268" s="31"/>
      <c r="AD1268" s="31"/>
      <c r="AE1268" s="31"/>
      <c r="AF1268" s="31"/>
    </row>
    <row r="1269" spans="4:32" x14ac:dyDescent="0.2">
      <c r="D1269" s="31"/>
      <c r="E1269" s="31"/>
      <c r="F1269" s="31"/>
      <c r="G1269" s="31"/>
      <c r="H1269" s="31"/>
      <c r="I1269" s="31"/>
      <c r="J1269" s="31"/>
      <c r="K1269" s="31"/>
      <c r="L1269" s="31"/>
      <c r="M1269" s="31"/>
      <c r="N1269" s="31"/>
      <c r="O1269" s="31"/>
      <c r="P1269" s="31"/>
      <c r="Q1269" s="31"/>
      <c r="R1269" s="31"/>
      <c r="S1269" s="31"/>
      <c r="T1269" s="31"/>
      <c r="U1269" s="31"/>
      <c r="V1269" s="31"/>
      <c r="W1269" s="31"/>
      <c r="X1269" s="31"/>
      <c r="Y1269" s="31"/>
      <c r="Z1269" s="31"/>
      <c r="AA1269" s="31"/>
      <c r="AB1269" s="31"/>
      <c r="AC1269" s="31"/>
      <c r="AD1269" s="31"/>
      <c r="AE1269" s="31"/>
      <c r="AF1269" s="31"/>
    </row>
    <row r="1270" spans="4:32" x14ac:dyDescent="0.2">
      <c r="D1270" s="31"/>
      <c r="E1270" s="31"/>
      <c r="F1270" s="31"/>
      <c r="G1270" s="31"/>
      <c r="H1270" s="31"/>
      <c r="I1270" s="31"/>
      <c r="J1270" s="31"/>
      <c r="K1270" s="31"/>
      <c r="L1270" s="31"/>
      <c r="M1270" s="31"/>
      <c r="N1270" s="31"/>
      <c r="O1270" s="31"/>
      <c r="P1270" s="31"/>
      <c r="Q1270" s="31"/>
      <c r="R1270" s="31"/>
      <c r="S1270" s="31"/>
      <c r="T1270" s="31"/>
      <c r="U1270" s="31"/>
      <c r="V1270" s="31"/>
      <c r="W1270" s="31"/>
      <c r="X1270" s="31"/>
      <c r="Y1270" s="31"/>
      <c r="Z1270" s="31"/>
      <c r="AA1270" s="31"/>
      <c r="AB1270" s="31"/>
      <c r="AC1270" s="31"/>
      <c r="AD1270" s="31"/>
      <c r="AE1270" s="31"/>
      <c r="AF1270" s="31"/>
    </row>
    <row r="1271" spans="4:32" x14ac:dyDescent="0.2">
      <c r="D1271" s="31"/>
      <c r="E1271" s="31"/>
      <c r="F1271" s="31"/>
      <c r="G1271" s="31"/>
      <c r="H1271" s="31"/>
      <c r="I1271" s="31"/>
      <c r="J1271" s="31"/>
      <c r="K1271" s="31"/>
      <c r="L1271" s="31"/>
      <c r="M1271" s="31"/>
      <c r="N1271" s="31"/>
      <c r="O1271" s="31"/>
      <c r="P1271" s="31"/>
      <c r="Q1271" s="31"/>
      <c r="R1271" s="31"/>
      <c r="S1271" s="31"/>
      <c r="T1271" s="31"/>
      <c r="U1271" s="31"/>
      <c r="V1271" s="31"/>
      <c r="W1271" s="31"/>
      <c r="X1271" s="31"/>
      <c r="Y1271" s="31"/>
      <c r="Z1271" s="31"/>
      <c r="AA1271" s="31"/>
      <c r="AB1271" s="31"/>
      <c r="AC1271" s="31"/>
      <c r="AD1271" s="31"/>
      <c r="AE1271" s="31"/>
      <c r="AF1271" s="31"/>
    </row>
    <row r="1272" spans="4:32" x14ac:dyDescent="0.2">
      <c r="D1272" s="31"/>
      <c r="E1272" s="31"/>
      <c r="F1272" s="31"/>
      <c r="G1272" s="31"/>
      <c r="H1272" s="31"/>
      <c r="I1272" s="31"/>
      <c r="J1272" s="31"/>
      <c r="K1272" s="31"/>
      <c r="L1272" s="31"/>
      <c r="M1272" s="31"/>
      <c r="N1272" s="31"/>
      <c r="O1272" s="31"/>
      <c r="P1272" s="31"/>
      <c r="Q1272" s="31"/>
      <c r="R1272" s="31"/>
      <c r="S1272" s="31"/>
      <c r="T1272" s="31"/>
      <c r="U1272" s="31"/>
      <c r="V1272" s="31"/>
      <c r="W1272" s="31"/>
      <c r="X1272" s="31"/>
      <c r="Y1272" s="31"/>
      <c r="Z1272" s="31"/>
      <c r="AA1272" s="31"/>
      <c r="AB1272" s="31"/>
      <c r="AC1272" s="31"/>
      <c r="AD1272" s="31"/>
      <c r="AE1272" s="31"/>
      <c r="AF1272" s="31"/>
    </row>
    <row r="1273" spans="4:32" x14ac:dyDescent="0.2">
      <c r="D1273" s="31"/>
      <c r="E1273" s="31"/>
      <c r="F1273" s="31"/>
      <c r="G1273" s="31"/>
      <c r="H1273" s="31"/>
      <c r="I1273" s="31"/>
      <c r="J1273" s="31"/>
      <c r="K1273" s="31"/>
      <c r="L1273" s="31"/>
      <c r="M1273" s="31"/>
      <c r="N1273" s="31"/>
      <c r="O1273" s="31"/>
      <c r="P1273" s="31"/>
      <c r="Q1273" s="31"/>
      <c r="R1273" s="31"/>
      <c r="S1273" s="31"/>
      <c r="T1273" s="31"/>
      <c r="U1273" s="31"/>
      <c r="V1273" s="31"/>
      <c r="W1273" s="31"/>
      <c r="X1273" s="31"/>
      <c r="Y1273" s="31"/>
      <c r="Z1273" s="31"/>
      <c r="AA1273" s="31"/>
      <c r="AB1273" s="31"/>
      <c r="AC1273" s="31"/>
      <c r="AD1273" s="31"/>
      <c r="AE1273" s="31"/>
      <c r="AF1273" s="31"/>
    </row>
    <row r="1274" spans="4:32" x14ac:dyDescent="0.2">
      <c r="D1274" s="31"/>
      <c r="E1274" s="31"/>
      <c r="F1274" s="31"/>
      <c r="G1274" s="31"/>
      <c r="H1274" s="31"/>
      <c r="I1274" s="31"/>
      <c r="J1274" s="31"/>
      <c r="K1274" s="31"/>
      <c r="L1274" s="31"/>
      <c r="M1274" s="31"/>
      <c r="N1274" s="31"/>
      <c r="O1274" s="31"/>
      <c r="P1274" s="31"/>
      <c r="Q1274" s="31"/>
      <c r="R1274" s="31"/>
      <c r="S1274" s="31"/>
      <c r="T1274" s="31"/>
      <c r="U1274" s="31"/>
      <c r="V1274" s="31"/>
      <c r="W1274" s="31"/>
      <c r="X1274" s="31"/>
      <c r="Y1274" s="31"/>
      <c r="Z1274" s="31"/>
      <c r="AA1274" s="31"/>
      <c r="AB1274" s="31"/>
      <c r="AC1274" s="31"/>
      <c r="AD1274" s="31"/>
      <c r="AE1274" s="31"/>
      <c r="AF1274" s="31"/>
    </row>
    <row r="1275" spans="4:32" x14ac:dyDescent="0.2">
      <c r="D1275" s="31"/>
      <c r="E1275" s="31"/>
      <c r="F1275" s="31"/>
      <c r="G1275" s="31"/>
      <c r="H1275" s="31"/>
      <c r="I1275" s="31"/>
      <c r="J1275" s="31"/>
      <c r="K1275" s="31"/>
      <c r="L1275" s="31"/>
      <c r="M1275" s="31"/>
      <c r="N1275" s="31"/>
      <c r="O1275" s="31"/>
      <c r="P1275" s="31"/>
      <c r="Q1275" s="31"/>
      <c r="R1275" s="31"/>
      <c r="S1275" s="31"/>
      <c r="T1275" s="31"/>
      <c r="U1275" s="31"/>
      <c r="V1275" s="31"/>
      <c r="W1275" s="31"/>
      <c r="X1275" s="31"/>
      <c r="Y1275" s="31"/>
      <c r="Z1275" s="31"/>
      <c r="AA1275" s="31"/>
      <c r="AB1275" s="31"/>
      <c r="AC1275" s="31"/>
      <c r="AD1275" s="31"/>
      <c r="AE1275" s="31"/>
      <c r="AF1275" s="31"/>
    </row>
    <row r="1276" spans="4:32" x14ac:dyDescent="0.2">
      <c r="D1276" s="31"/>
      <c r="E1276" s="31"/>
      <c r="F1276" s="31"/>
      <c r="G1276" s="31"/>
      <c r="H1276" s="31"/>
      <c r="I1276" s="31"/>
      <c r="J1276" s="31"/>
      <c r="K1276" s="31"/>
      <c r="L1276" s="31"/>
      <c r="M1276" s="31"/>
      <c r="N1276" s="31"/>
      <c r="O1276" s="31"/>
      <c r="P1276" s="31"/>
      <c r="Q1276" s="31"/>
      <c r="R1276" s="31"/>
      <c r="S1276" s="31"/>
      <c r="T1276" s="31"/>
      <c r="U1276" s="31"/>
      <c r="V1276" s="31"/>
      <c r="W1276" s="31"/>
      <c r="X1276" s="31"/>
      <c r="Y1276" s="31"/>
      <c r="Z1276" s="31"/>
      <c r="AA1276" s="31"/>
      <c r="AB1276" s="31"/>
      <c r="AC1276" s="31"/>
      <c r="AD1276" s="31"/>
      <c r="AE1276" s="31"/>
      <c r="AF1276" s="31"/>
    </row>
    <row r="1277" spans="4:32" x14ac:dyDescent="0.2">
      <c r="D1277" s="31"/>
      <c r="E1277" s="31"/>
      <c r="F1277" s="31"/>
      <c r="G1277" s="31"/>
      <c r="H1277" s="31"/>
      <c r="I1277" s="31"/>
      <c r="J1277" s="31"/>
      <c r="K1277" s="31"/>
      <c r="L1277" s="31"/>
      <c r="M1277" s="31"/>
      <c r="N1277" s="31"/>
      <c r="O1277" s="31"/>
      <c r="P1277" s="31"/>
      <c r="Q1277" s="31"/>
      <c r="R1277" s="31"/>
      <c r="S1277" s="31"/>
      <c r="T1277" s="31"/>
      <c r="U1277" s="31"/>
      <c r="V1277" s="31"/>
      <c r="W1277" s="31"/>
      <c r="X1277" s="31"/>
      <c r="Y1277" s="31"/>
      <c r="Z1277" s="31"/>
      <c r="AA1277" s="31"/>
      <c r="AB1277" s="31"/>
      <c r="AC1277" s="31"/>
      <c r="AD1277" s="31"/>
      <c r="AE1277" s="31"/>
      <c r="AF1277" s="31"/>
    </row>
    <row r="1278" spans="4:32" x14ac:dyDescent="0.2">
      <c r="D1278" s="31"/>
      <c r="E1278" s="31"/>
      <c r="F1278" s="31"/>
      <c r="G1278" s="31"/>
      <c r="H1278" s="31"/>
      <c r="I1278" s="31"/>
      <c r="J1278" s="31"/>
      <c r="K1278" s="31"/>
      <c r="L1278" s="31"/>
      <c r="M1278" s="31"/>
      <c r="N1278" s="31"/>
      <c r="O1278" s="31"/>
      <c r="P1278" s="31"/>
      <c r="Q1278" s="31"/>
      <c r="R1278" s="31"/>
      <c r="S1278" s="31"/>
      <c r="T1278" s="31"/>
      <c r="U1278" s="31"/>
      <c r="V1278" s="31"/>
      <c r="W1278" s="31"/>
      <c r="X1278" s="31"/>
      <c r="Y1278" s="31"/>
      <c r="Z1278" s="31"/>
      <c r="AA1278" s="31"/>
      <c r="AB1278" s="31"/>
      <c r="AC1278" s="31"/>
      <c r="AD1278" s="31"/>
      <c r="AE1278" s="31"/>
      <c r="AF1278" s="31"/>
    </row>
    <row r="1279" spans="4:32" x14ac:dyDescent="0.2">
      <c r="D1279" s="31"/>
      <c r="E1279" s="31"/>
      <c r="F1279" s="31"/>
      <c r="G1279" s="31"/>
      <c r="H1279" s="31"/>
      <c r="I1279" s="31"/>
      <c r="J1279" s="31"/>
      <c r="K1279" s="31"/>
      <c r="L1279" s="31"/>
      <c r="M1279" s="31"/>
      <c r="N1279" s="31"/>
      <c r="O1279" s="31"/>
      <c r="P1279" s="31"/>
      <c r="Q1279" s="31"/>
      <c r="R1279" s="31"/>
      <c r="S1279" s="31"/>
      <c r="T1279" s="31"/>
      <c r="U1279" s="31"/>
      <c r="V1279" s="31"/>
      <c r="W1279" s="31"/>
      <c r="X1279" s="31"/>
      <c r="Y1279" s="31"/>
      <c r="Z1279" s="31"/>
      <c r="AA1279" s="31"/>
      <c r="AB1279" s="31"/>
      <c r="AC1279" s="31"/>
      <c r="AD1279" s="31"/>
      <c r="AE1279" s="31"/>
      <c r="AF1279" s="31"/>
    </row>
    <row r="1280" spans="4:32" x14ac:dyDescent="0.2">
      <c r="D1280" s="31"/>
      <c r="E1280" s="31"/>
      <c r="F1280" s="31"/>
      <c r="G1280" s="31"/>
      <c r="H1280" s="31"/>
      <c r="I1280" s="31"/>
      <c r="J1280" s="31"/>
      <c r="K1280" s="31"/>
      <c r="L1280" s="31"/>
      <c r="M1280" s="31"/>
      <c r="N1280" s="31"/>
      <c r="O1280" s="31"/>
      <c r="P1280" s="31"/>
      <c r="Q1280" s="31"/>
      <c r="R1280" s="31"/>
      <c r="S1280" s="31"/>
      <c r="T1280" s="31"/>
      <c r="U1280" s="31"/>
      <c r="V1280" s="31"/>
      <c r="W1280" s="31"/>
      <c r="X1280" s="31"/>
      <c r="Y1280" s="31"/>
      <c r="Z1280" s="31"/>
      <c r="AA1280" s="31"/>
      <c r="AB1280" s="31"/>
      <c r="AC1280" s="31"/>
      <c r="AD1280" s="31"/>
      <c r="AE1280" s="31"/>
      <c r="AF1280" s="31"/>
    </row>
    <row r="1281" spans="4:32" x14ac:dyDescent="0.2">
      <c r="D1281" s="31"/>
      <c r="E1281" s="31"/>
      <c r="F1281" s="31"/>
      <c r="G1281" s="31"/>
      <c r="H1281" s="31"/>
      <c r="I1281" s="31"/>
      <c r="J1281" s="31"/>
      <c r="K1281" s="31"/>
      <c r="L1281" s="31"/>
      <c r="M1281" s="31"/>
      <c r="N1281" s="31"/>
      <c r="O1281" s="31"/>
      <c r="P1281" s="31"/>
      <c r="Q1281" s="31"/>
      <c r="R1281" s="31"/>
      <c r="S1281" s="31"/>
      <c r="T1281" s="31"/>
      <c r="U1281" s="31"/>
      <c r="V1281" s="31"/>
      <c r="W1281" s="31"/>
      <c r="X1281" s="31"/>
      <c r="Y1281" s="31"/>
      <c r="Z1281" s="31"/>
      <c r="AA1281" s="31"/>
      <c r="AB1281" s="31"/>
      <c r="AC1281" s="31"/>
      <c r="AD1281" s="31"/>
      <c r="AE1281" s="31"/>
      <c r="AF1281" s="31"/>
    </row>
    <row r="1282" spans="4:32" x14ac:dyDescent="0.2">
      <c r="D1282" s="31"/>
      <c r="E1282" s="31"/>
      <c r="F1282" s="31"/>
      <c r="G1282" s="31"/>
      <c r="H1282" s="31"/>
      <c r="I1282" s="31"/>
      <c r="J1282" s="31"/>
      <c r="K1282" s="31"/>
      <c r="L1282" s="31"/>
      <c r="M1282" s="31"/>
      <c r="N1282" s="31"/>
      <c r="O1282" s="31"/>
      <c r="P1282" s="31"/>
      <c r="Q1282" s="31"/>
      <c r="R1282" s="31"/>
      <c r="S1282" s="31"/>
      <c r="T1282" s="31"/>
      <c r="U1282" s="31"/>
      <c r="V1282" s="31"/>
      <c r="W1282" s="31"/>
      <c r="X1282" s="31"/>
      <c r="Y1282" s="31"/>
      <c r="Z1282" s="31"/>
      <c r="AA1282" s="31"/>
      <c r="AB1282" s="31"/>
      <c r="AC1282" s="31"/>
      <c r="AD1282" s="31"/>
      <c r="AE1282" s="31"/>
      <c r="AF1282" s="31"/>
    </row>
    <row r="1283" spans="4:32" x14ac:dyDescent="0.2">
      <c r="D1283" s="31"/>
      <c r="E1283" s="31"/>
      <c r="F1283" s="31"/>
      <c r="G1283" s="31"/>
      <c r="H1283" s="31"/>
      <c r="I1283" s="31"/>
      <c r="J1283" s="31"/>
      <c r="K1283" s="31"/>
      <c r="L1283" s="31"/>
      <c r="M1283" s="31"/>
      <c r="N1283" s="31"/>
      <c r="O1283" s="31"/>
      <c r="P1283" s="31"/>
      <c r="Q1283" s="31"/>
      <c r="R1283" s="31"/>
      <c r="S1283" s="31"/>
      <c r="T1283" s="31"/>
      <c r="U1283" s="31"/>
      <c r="V1283" s="31"/>
      <c r="W1283" s="31"/>
      <c r="X1283" s="31"/>
      <c r="Y1283" s="31"/>
      <c r="Z1283" s="31"/>
      <c r="AA1283" s="31"/>
      <c r="AB1283" s="31"/>
      <c r="AC1283" s="31"/>
      <c r="AD1283" s="31"/>
      <c r="AE1283" s="31"/>
      <c r="AF1283" s="31"/>
    </row>
    <row r="1284" spans="4:32" x14ac:dyDescent="0.2">
      <c r="D1284" s="31"/>
      <c r="E1284" s="31"/>
      <c r="F1284" s="31"/>
      <c r="G1284" s="31"/>
      <c r="H1284" s="31"/>
      <c r="I1284" s="31"/>
      <c r="J1284" s="31"/>
      <c r="K1284" s="31"/>
      <c r="L1284" s="31"/>
      <c r="M1284" s="31"/>
      <c r="N1284" s="31"/>
      <c r="O1284" s="31"/>
      <c r="P1284" s="31"/>
      <c r="Q1284" s="31"/>
      <c r="R1284" s="31"/>
      <c r="S1284" s="31"/>
      <c r="T1284" s="31"/>
      <c r="U1284" s="31"/>
      <c r="V1284" s="31"/>
      <c r="W1284" s="31"/>
      <c r="X1284" s="31"/>
      <c r="Y1284" s="31"/>
      <c r="Z1284" s="31"/>
      <c r="AA1284" s="31"/>
      <c r="AB1284" s="31"/>
      <c r="AC1284" s="31"/>
      <c r="AD1284" s="31"/>
      <c r="AE1284" s="31"/>
      <c r="AF1284" s="31"/>
    </row>
    <row r="1285" spans="4:32" x14ac:dyDescent="0.2">
      <c r="D1285" s="31"/>
      <c r="E1285" s="31"/>
      <c r="F1285" s="31"/>
      <c r="G1285" s="31"/>
      <c r="H1285" s="31"/>
      <c r="I1285" s="31"/>
      <c r="J1285" s="31"/>
      <c r="K1285" s="31"/>
      <c r="L1285" s="31"/>
      <c r="M1285" s="31"/>
      <c r="N1285" s="31"/>
      <c r="O1285" s="31"/>
      <c r="P1285" s="31"/>
      <c r="Q1285" s="31"/>
      <c r="R1285" s="31"/>
      <c r="S1285" s="31"/>
      <c r="T1285" s="31"/>
      <c r="U1285" s="31"/>
      <c r="V1285" s="31"/>
      <c r="W1285" s="31"/>
      <c r="X1285" s="31"/>
      <c r="Y1285" s="31"/>
      <c r="Z1285" s="31"/>
      <c r="AA1285" s="31"/>
      <c r="AB1285" s="31"/>
      <c r="AC1285" s="31"/>
      <c r="AD1285" s="31"/>
      <c r="AE1285" s="31"/>
      <c r="AF1285" s="31"/>
    </row>
    <row r="1286" spans="4:32" x14ac:dyDescent="0.2">
      <c r="D1286" s="31"/>
      <c r="E1286" s="31"/>
      <c r="F1286" s="31"/>
      <c r="G1286" s="31"/>
      <c r="H1286" s="31"/>
      <c r="I1286" s="31"/>
      <c r="J1286" s="31"/>
      <c r="K1286" s="31"/>
      <c r="L1286" s="31"/>
      <c r="M1286" s="31"/>
      <c r="N1286" s="31"/>
      <c r="O1286" s="31"/>
      <c r="P1286" s="31"/>
      <c r="Q1286" s="31"/>
      <c r="R1286" s="31"/>
      <c r="S1286" s="31"/>
      <c r="T1286" s="31"/>
      <c r="U1286" s="31"/>
      <c r="V1286" s="31"/>
      <c r="W1286" s="31"/>
      <c r="X1286" s="31"/>
      <c r="Y1286" s="31"/>
      <c r="Z1286" s="31"/>
      <c r="AA1286" s="31"/>
      <c r="AB1286" s="31"/>
      <c r="AC1286" s="31"/>
      <c r="AD1286" s="31"/>
      <c r="AE1286" s="31"/>
      <c r="AF1286" s="31"/>
    </row>
    <row r="1287" spans="4:32" x14ac:dyDescent="0.2">
      <c r="D1287" s="31"/>
      <c r="E1287" s="31"/>
      <c r="F1287" s="31"/>
      <c r="G1287" s="31"/>
      <c r="H1287" s="31"/>
      <c r="I1287" s="31"/>
      <c r="J1287" s="31"/>
      <c r="K1287" s="31"/>
      <c r="L1287" s="31"/>
      <c r="M1287" s="31"/>
      <c r="N1287" s="31"/>
      <c r="O1287" s="31"/>
      <c r="P1287" s="31"/>
      <c r="Q1287" s="31"/>
      <c r="R1287" s="31"/>
      <c r="S1287" s="31"/>
      <c r="T1287" s="31"/>
      <c r="U1287" s="31"/>
      <c r="V1287" s="31"/>
      <c r="W1287" s="31"/>
      <c r="X1287" s="31"/>
      <c r="Y1287" s="31"/>
      <c r="Z1287" s="31"/>
      <c r="AA1287" s="31"/>
      <c r="AB1287" s="31"/>
      <c r="AC1287" s="31"/>
      <c r="AD1287" s="31"/>
      <c r="AE1287" s="31"/>
      <c r="AF1287" s="31"/>
    </row>
    <row r="1288" spans="4:32" x14ac:dyDescent="0.2">
      <c r="D1288" s="31"/>
      <c r="E1288" s="31"/>
      <c r="F1288" s="31"/>
      <c r="G1288" s="31"/>
      <c r="H1288" s="31"/>
      <c r="I1288" s="31"/>
      <c r="J1288" s="31"/>
      <c r="K1288" s="31"/>
      <c r="L1288" s="31"/>
      <c r="M1288" s="31"/>
      <c r="N1288" s="31"/>
      <c r="O1288" s="31"/>
      <c r="P1288" s="31"/>
      <c r="Q1288" s="31"/>
      <c r="R1288" s="31"/>
      <c r="S1288" s="31"/>
      <c r="T1288" s="31"/>
      <c r="U1288" s="31"/>
      <c r="V1288" s="31"/>
      <c r="W1288" s="31"/>
      <c r="X1288" s="31"/>
      <c r="Y1288" s="31"/>
      <c r="Z1288" s="31"/>
      <c r="AA1288" s="31"/>
      <c r="AB1288" s="31"/>
      <c r="AC1288" s="31"/>
      <c r="AD1288" s="31"/>
      <c r="AE1288" s="31"/>
      <c r="AF1288" s="31"/>
    </row>
    <row r="1289" spans="4:32" x14ac:dyDescent="0.2">
      <c r="D1289" s="31"/>
      <c r="E1289" s="31"/>
      <c r="F1289" s="31"/>
      <c r="G1289" s="31"/>
      <c r="H1289" s="31"/>
      <c r="I1289" s="31"/>
      <c r="J1289" s="31"/>
      <c r="K1289" s="31"/>
      <c r="L1289" s="31"/>
      <c r="M1289" s="31"/>
      <c r="N1289" s="31"/>
      <c r="O1289" s="31"/>
      <c r="P1289" s="31"/>
      <c r="Q1289" s="31"/>
      <c r="R1289" s="31"/>
      <c r="S1289" s="31"/>
      <c r="T1289" s="31"/>
      <c r="U1289" s="31"/>
      <c r="V1289" s="31"/>
      <c r="W1289" s="31"/>
      <c r="X1289" s="31"/>
      <c r="Y1289" s="31"/>
      <c r="Z1289" s="31"/>
      <c r="AA1289" s="31"/>
      <c r="AB1289" s="31"/>
      <c r="AC1289" s="31"/>
      <c r="AD1289" s="31"/>
      <c r="AE1289" s="31"/>
      <c r="AF1289" s="31"/>
    </row>
    <row r="1290" spans="4:32" x14ac:dyDescent="0.2">
      <c r="D1290" s="31"/>
      <c r="E1290" s="31"/>
      <c r="F1290" s="31"/>
      <c r="G1290" s="31"/>
      <c r="H1290" s="31"/>
      <c r="I1290" s="31"/>
      <c r="J1290" s="31"/>
      <c r="K1290" s="31"/>
      <c r="L1290" s="31"/>
      <c r="M1290" s="31"/>
      <c r="N1290" s="31"/>
      <c r="O1290" s="31"/>
      <c r="P1290" s="31"/>
      <c r="Q1290" s="31"/>
      <c r="R1290" s="31"/>
      <c r="S1290" s="31"/>
      <c r="T1290" s="31"/>
      <c r="U1290" s="31"/>
      <c r="V1290" s="31"/>
      <c r="W1290" s="31"/>
      <c r="X1290" s="31"/>
      <c r="Y1290" s="31"/>
      <c r="Z1290" s="31"/>
      <c r="AA1290" s="31"/>
      <c r="AB1290" s="31"/>
      <c r="AC1290" s="31"/>
      <c r="AD1290" s="31"/>
      <c r="AE1290" s="31"/>
      <c r="AF1290" s="31"/>
    </row>
    <row r="1291" spans="4:32" x14ac:dyDescent="0.2">
      <c r="D1291" s="31"/>
      <c r="E1291" s="31"/>
      <c r="F1291" s="31"/>
      <c r="G1291" s="31"/>
      <c r="H1291" s="31"/>
      <c r="I1291" s="31"/>
      <c r="J1291" s="31"/>
      <c r="K1291" s="31"/>
      <c r="L1291" s="31"/>
      <c r="M1291" s="31"/>
      <c r="N1291" s="31"/>
      <c r="O1291" s="31"/>
      <c r="P1291" s="31"/>
      <c r="Q1291" s="31"/>
      <c r="R1291" s="31"/>
      <c r="S1291" s="31"/>
      <c r="T1291" s="31"/>
      <c r="U1291" s="31"/>
      <c r="V1291" s="31"/>
      <c r="W1291" s="31"/>
      <c r="X1291" s="31"/>
      <c r="Y1291" s="31"/>
      <c r="Z1291" s="31"/>
      <c r="AA1291" s="31"/>
      <c r="AB1291" s="31"/>
      <c r="AC1291" s="31"/>
      <c r="AD1291" s="31"/>
      <c r="AE1291" s="31"/>
      <c r="AF1291" s="31"/>
    </row>
    <row r="1292" spans="4:32" x14ac:dyDescent="0.2">
      <c r="D1292" s="31"/>
      <c r="E1292" s="31"/>
      <c r="F1292" s="31"/>
      <c r="G1292" s="31"/>
      <c r="H1292" s="31"/>
      <c r="I1292" s="31"/>
      <c r="J1292" s="31"/>
      <c r="K1292" s="31"/>
      <c r="L1292" s="31"/>
      <c r="M1292" s="31"/>
      <c r="N1292" s="31"/>
      <c r="O1292" s="31"/>
      <c r="P1292" s="31"/>
      <c r="Q1292" s="31"/>
      <c r="R1292" s="31"/>
      <c r="S1292" s="31"/>
      <c r="T1292" s="31"/>
      <c r="U1292" s="31"/>
      <c r="V1292" s="31"/>
      <c r="W1292" s="31"/>
      <c r="X1292" s="31"/>
      <c r="Y1292" s="31"/>
      <c r="Z1292" s="31"/>
      <c r="AA1292" s="31"/>
      <c r="AB1292" s="31"/>
      <c r="AC1292" s="31"/>
      <c r="AD1292" s="31"/>
      <c r="AE1292" s="31"/>
      <c r="AF1292" s="31"/>
    </row>
    <row r="1293" spans="4:32" x14ac:dyDescent="0.2">
      <c r="D1293" s="31"/>
      <c r="E1293" s="31"/>
      <c r="F1293" s="31"/>
      <c r="G1293" s="31"/>
      <c r="H1293" s="31"/>
      <c r="I1293" s="31"/>
      <c r="J1293" s="31"/>
      <c r="K1293" s="31"/>
      <c r="L1293" s="31"/>
      <c r="M1293" s="31"/>
      <c r="N1293" s="31"/>
      <c r="O1293" s="31"/>
      <c r="P1293" s="31"/>
      <c r="Q1293" s="31"/>
      <c r="R1293" s="31"/>
      <c r="S1293" s="31"/>
      <c r="T1293" s="31"/>
      <c r="U1293" s="31"/>
      <c r="V1293" s="31"/>
      <c r="W1293" s="31"/>
      <c r="X1293" s="31"/>
      <c r="Y1293" s="31"/>
      <c r="Z1293" s="31"/>
      <c r="AA1293" s="31"/>
      <c r="AB1293" s="31"/>
      <c r="AC1293" s="31"/>
      <c r="AD1293" s="31"/>
      <c r="AE1293" s="31"/>
      <c r="AF1293" s="31"/>
    </row>
    <row r="1294" spans="4:32" x14ac:dyDescent="0.2">
      <c r="D1294" s="31"/>
      <c r="E1294" s="31"/>
      <c r="F1294" s="31"/>
      <c r="G1294" s="31"/>
      <c r="H1294" s="31"/>
      <c r="I1294" s="31"/>
      <c r="J1294" s="31"/>
      <c r="K1294" s="31"/>
      <c r="L1294" s="31"/>
      <c r="M1294" s="31"/>
      <c r="N1294" s="31"/>
      <c r="O1294" s="31"/>
      <c r="P1294" s="31"/>
      <c r="Q1294" s="31"/>
      <c r="R1294" s="31"/>
      <c r="S1294" s="31"/>
      <c r="T1294" s="31"/>
      <c r="U1294" s="31"/>
      <c r="V1294" s="31"/>
      <c r="W1294" s="31"/>
      <c r="X1294" s="31"/>
      <c r="Y1294" s="31"/>
      <c r="Z1294" s="31"/>
      <c r="AA1294" s="31"/>
      <c r="AB1294" s="31"/>
      <c r="AC1294" s="31"/>
      <c r="AD1294" s="31"/>
      <c r="AE1294" s="31"/>
      <c r="AF1294" s="31"/>
    </row>
    <row r="1295" spans="4:32" x14ac:dyDescent="0.2">
      <c r="D1295" s="31"/>
      <c r="E1295" s="31"/>
      <c r="F1295" s="31"/>
      <c r="G1295" s="31"/>
      <c r="H1295" s="31"/>
      <c r="I1295" s="31"/>
      <c r="J1295" s="31"/>
      <c r="K1295" s="31"/>
      <c r="L1295" s="31"/>
      <c r="M1295" s="31"/>
      <c r="N1295" s="31"/>
      <c r="O1295" s="31"/>
      <c r="P1295" s="31"/>
      <c r="Q1295" s="31"/>
      <c r="R1295" s="31"/>
      <c r="S1295" s="31"/>
      <c r="T1295" s="31"/>
      <c r="U1295" s="31"/>
      <c r="V1295" s="31"/>
      <c r="W1295" s="31"/>
      <c r="X1295" s="31"/>
      <c r="Y1295" s="31"/>
      <c r="Z1295" s="31"/>
      <c r="AA1295" s="31"/>
      <c r="AB1295" s="31"/>
      <c r="AC1295" s="31"/>
      <c r="AD1295" s="31"/>
      <c r="AE1295" s="31"/>
      <c r="AF1295" s="31"/>
    </row>
    <row r="1296" spans="4:32" x14ac:dyDescent="0.2">
      <c r="D1296" s="31"/>
      <c r="E1296" s="31"/>
      <c r="F1296" s="31"/>
      <c r="G1296" s="31"/>
      <c r="H1296" s="31"/>
      <c r="I1296" s="31"/>
      <c r="J1296" s="31"/>
      <c r="K1296" s="31"/>
      <c r="L1296" s="31"/>
      <c r="M1296" s="31"/>
      <c r="N1296" s="31"/>
      <c r="O1296" s="31"/>
      <c r="P1296" s="31"/>
      <c r="Q1296" s="31"/>
      <c r="R1296" s="31"/>
      <c r="S1296" s="31"/>
      <c r="T1296" s="31"/>
      <c r="U1296" s="31"/>
      <c r="V1296" s="31"/>
      <c r="W1296" s="31"/>
      <c r="X1296" s="31"/>
      <c r="Y1296" s="31"/>
      <c r="Z1296" s="31"/>
      <c r="AA1296" s="31"/>
      <c r="AB1296" s="31"/>
      <c r="AC1296" s="31"/>
      <c r="AD1296" s="31"/>
      <c r="AE1296" s="31"/>
      <c r="AF1296" s="31"/>
    </row>
    <row r="1297" spans="4:32" x14ac:dyDescent="0.2">
      <c r="D1297" s="31"/>
      <c r="E1297" s="31"/>
      <c r="F1297" s="31"/>
      <c r="G1297" s="31"/>
      <c r="H1297" s="31"/>
      <c r="I1297" s="31"/>
      <c r="J1297" s="31"/>
      <c r="K1297" s="31"/>
      <c r="L1297" s="31"/>
      <c r="M1297" s="31"/>
      <c r="N1297" s="31"/>
      <c r="O1297" s="31"/>
      <c r="P1297" s="31"/>
      <c r="Q1297" s="31"/>
      <c r="R1297" s="31"/>
      <c r="S1297" s="31"/>
      <c r="T1297" s="31"/>
      <c r="U1297" s="31"/>
      <c r="V1297" s="31"/>
      <c r="W1297" s="31"/>
      <c r="X1297" s="31"/>
      <c r="Y1297" s="31"/>
      <c r="Z1297" s="31"/>
      <c r="AA1297" s="31"/>
      <c r="AB1297" s="31"/>
      <c r="AC1297" s="31"/>
      <c r="AD1297" s="31"/>
      <c r="AE1297" s="31"/>
      <c r="AF1297" s="31"/>
    </row>
    <row r="1298" spans="4:32" x14ac:dyDescent="0.2">
      <c r="D1298" s="31"/>
      <c r="E1298" s="31"/>
      <c r="F1298" s="31"/>
      <c r="G1298" s="31"/>
      <c r="H1298" s="31"/>
      <c r="I1298" s="31"/>
      <c r="J1298" s="31"/>
      <c r="K1298" s="31"/>
      <c r="L1298" s="31"/>
      <c r="M1298" s="31"/>
      <c r="N1298" s="31"/>
      <c r="O1298" s="31"/>
      <c r="P1298" s="31"/>
      <c r="Q1298" s="31"/>
      <c r="R1298" s="31"/>
      <c r="S1298" s="31"/>
      <c r="T1298" s="31"/>
      <c r="U1298" s="31"/>
      <c r="V1298" s="31"/>
      <c r="W1298" s="31"/>
      <c r="X1298" s="31"/>
      <c r="Y1298" s="31"/>
      <c r="Z1298" s="31"/>
      <c r="AA1298" s="31"/>
      <c r="AB1298" s="31"/>
      <c r="AC1298" s="31"/>
      <c r="AD1298" s="31"/>
      <c r="AE1298" s="31"/>
      <c r="AF1298" s="31"/>
    </row>
    <row r="1299" spans="4:32" x14ac:dyDescent="0.2">
      <c r="D1299" s="31"/>
      <c r="E1299" s="31"/>
      <c r="F1299" s="31"/>
      <c r="G1299" s="31"/>
      <c r="H1299" s="31"/>
      <c r="I1299" s="31"/>
      <c r="J1299" s="31"/>
      <c r="K1299" s="31"/>
      <c r="L1299" s="31"/>
      <c r="M1299" s="31"/>
      <c r="N1299" s="31"/>
      <c r="O1299" s="31"/>
      <c r="P1299" s="31"/>
      <c r="Q1299" s="31"/>
      <c r="R1299" s="31"/>
      <c r="S1299" s="31"/>
      <c r="T1299" s="31"/>
      <c r="U1299" s="31"/>
      <c r="V1299" s="31"/>
      <c r="W1299" s="31"/>
      <c r="X1299" s="31"/>
      <c r="Y1299" s="31"/>
      <c r="Z1299" s="31"/>
      <c r="AA1299" s="31"/>
      <c r="AB1299" s="31"/>
      <c r="AC1299" s="31"/>
      <c r="AD1299" s="31"/>
      <c r="AE1299" s="31"/>
      <c r="AF1299" s="31"/>
    </row>
    <row r="1300" spans="4:32" x14ac:dyDescent="0.2">
      <c r="D1300" s="31"/>
      <c r="E1300" s="31"/>
      <c r="F1300" s="31"/>
      <c r="G1300" s="31"/>
      <c r="H1300" s="31"/>
      <c r="I1300" s="31"/>
      <c r="J1300" s="31"/>
      <c r="K1300" s="31"/>
      <c r="L1300" s="31"/>
      <c r="M1300" s="31"/>
      <c r="N1300" s="31"/>
      <c r="O1300" s="31"/>
      <c r="P1300" s="31"/>
      <c r="Q1300" s="31"/>
      <c r="R1300" s="31"/>
      <c r="S1300" s="31"/>
      <c r="T1300" s="31"/>
      <c r="U1300" s="31"/>
      <c r="V1300" s="31"/>
      <c r="W1300" s="31"/>
      <c r="X1300" s="31"/>
      <c r="Y1300" s="31"/>
      <c r="Z1300" s="31"/>
      <c r="AA1300" s="31"/>
      <c r="AB1300" s="31"/>
      <c r="AC1300" s="31"/>
      <c r="AD1300" s="31"/>
      <c r="AE1300" s="31"/>
      <c r="AF1300" s="31"/>
    </row>
    <row r="1301" spans="4:32" x14ac:dyDescent="0.2">
      <c r="D1301" s="31"/>
      <c r="E1301" s="31"/>
      <c r="F1301" s="31"/>
      <c r="G1301" s="31"/>
      <c r="H1301" s="31"/>
      <c r="I1301" s="31"/>
      <c r="J1301" s="31"/>
      <c r="K1301" s="31"/>
      <c r="L1301" s="31"/>
      <c r="M1301" s="31"/>
      <c r="N1301" s="31"/>
      <c r="O1301" s="31"/>
      <c r="P1301" s="31"/>
      <c r="Q1301" s="31"/>
      <c r="R1301" s="31"/>
      <c r="S1301" s="31"/>
      <c r="T1301" s="31"/>
      <c r="U1301" s="31"/>
      <c r="V1301" s="31"/>
      <c r="W1301" s="31"/>
      <c r="X1301" s="31"/>
      <c r="Y1301" s="31"/>
      <c r="Z1301" s="31"/>
      <c r="AA1301" s="31"/>
      <c r="AB1301" s="31"/>
      <c r="AC1301" s="31"/>
      <c r="AD1301" s="31"/>
      <c r="AE1301" s="31"/>
      <c r="AF1301" s="31"/>
    </row>
    <row r="1302" spans="4:32" x14ac:dyDescent="0.2">
      <c r="D1302" s="31"/>
      <c r="E1302" s="31"/>
      <c r="F1302" s="31"/>
      <c r="G1302" s="31"/>
      <c r="H1302" s="31"/>
      <c r="I1302" s="31"/>
      <c r="J1302" s="31"/>
      <c r="K1302" s="31"/>
      <c r="L1302" s="31"/>
      <c r="M1302" s="31"/>
      <c r="N1302" s="31"/>
      <c r="O1302" s="31"/>
      <c r="P1302" s="31"/>
      <c r="Q1302" s="31"/>
      <c r="R1302" s="31"/>
      <c r="S1302" s="31"/>
      <c r="T1302" s="31"/>
      <c r="U1302" s="31"/>
      <c r="V1302" s="31"/>
      <c r="W1302" s="31"/>
      <c r="X1302" s="31"/>
      <c r="Y1302" s="31"/>
      <c r="Z1302" s="31"/>
      <c r="AA1302" s="31"/>
      <c r="AB1302" s="31"/>
      <c r="AC1302" s="31"/>
      <c r="AD1302" s="31"/>
      <c r="AE1302" s="31"/>
      <c r="AF1302" s="31"/>
    </row>
    <row r="1303" spans="4:32" x14ac:dyDescent="0.2">
      <c r="D1303" s="31"/>
      <c r="E1303" s="31"/>
      <c r="F1303" s="31"/>
      <c r="G1303" s="31"/>
      <c r="H1303" s="31"/>
      <c r="I1303" s="31"/>
      <c r="J1303" s="31"/>
      <c r="K1303" s="31"/>
      <c r="L1303" s="31"/>
      <c r="M1303" s="31"/>
      <c r="N1303" s="31"/>
      <c r="O1303" s="31"/>
      <c r="P1303" s="31"/>
      <c r="Q1303" s="31"/>
      <c r="R1303" s="31"/>
      <c r="S1303" s="31"/>
      <c r="T1303" s="31"/>
      <c r="U1303" s="31"/>
      <c r="V1303" s="31"/>
      <c r="W1303" s="31"/>
      <c r="X1303" s="31"/>
      <c r="Y1303" s="31"/>
      <c r="Z1303" s="31"/>
      <c r="AA1303" s="31"/>
      <c r="AB1303" s="31"/>
      <c r="AC1303" s="31"/>
      <c r="AD1303" s="31"/>
      <c r="AE1303" s="31"/>
      <c r="AF1303" s="31"/>
    </row>
    <row r="1304" spans="4:32" x14ac:dyDescent="0.2">
      <c r="D1304" s="31"/>
      <c r="E1304" s="31"/>
      <c r="F1304" s="31"/>
      <c r="G1304" s="31"/>
      <c r="H1304" s="31"/>
      <c r="I1304" s="31"/>
      <c r="J1304" s="31"/>
      <c r="K1304" s="31"/>
      <c r="L1304" s="31"/>
      <c r="M1304" s="31"/>
      <c r="N1304" s="31"/>
      <c r="O1304" s="31"/>
      <c r="P1304" s="31"/>
      <c r="Q1304" s="31"/>
      <c r="R1304" s="31"/>
      <c r="S1304" s="31"/>
      <c r="T1304" s="31"/>
      <c r="U1304" s="31"/>
      <c r="V1304" s="31"/>
      <c r="W1304" s="31"/>
      <c r="X1304" s="31"/>
      <c r="Y1304" s="31"/>
      <c r="Z1304" s="31"/>
      <c r="AA1304" s="31"/>
      <c r="AB1304" s="31"/>
      <c r="AC1304" s="31"/>
      <c r="AD1304" s="31"/>
      <c r="AE1304" s="31"/>
      <c r="AF1304" s="31"/>
    </row>
    <row r="1305" spans="4:32" x14ac:dyDescent="0.2">
      <c r="D1305" s="31"/>
      <c r="E1305" s="31"/>
      <c r="F1305" s="31"/>
      <c r="G1305" s="31"/>
      <c r="H1305" s="31"/>
      <c r="I1305" s="31"/>
      <c r="J1305" s="31"/>
      <c r="K1305" s="31"/>
      <c r="L1305" s="31"/>
      <c r="M1305" s="31"/>
      <c r="N1305" s="31"/>
      <c r="O1305" s="31"/>
      <c r="P1305" s="31"/>
      <c r="Q1305" s="31"/>
      <c r="R1305" s="31"/>
      <c r="S1305" s="31"/>
      <c r="T1305" s="31"/>
      <c r="U1305" s="31"/>
      <c r="V1305" s="31"/>
      <c r="W1305" s="31"/>
      <c r="X1305" s="31"/>
      <c r="Y1305" s="31"/>
      <c r="Z1305" s="31"/>
      <c r="AA1305" s="31"/>
      <c r="AB1305" s="31"/>
      <c r="AC1305" s="31"/>
      <c r="AD1305" s="31"/>
      <c r="AE1305" s="31"/>
      <c r="AF1305" s="31"/>
    </row>
    <row r="1306" spans="4:32" x14ac:dyDescent="0.2">
      <c r="D1306" s="31"/>
      <c r="E1306" s="31"/>
      <c r="F1306" s="31"/>
      <c r="G1306" s="31"/>
      <c r="H1306" s="31"/>
      <c r="I1306" s="31"/>
      <c r="J1306" s="31"/>
      <c r="K1306" s="31"/>
      <c r="L1306" s="31"/>
      <c r="M1306" s="31"/>
      <c r="N1306" s="31"/>
      <c r="O1306" s="31"/>
      <c r="P1306" s="31"/>
      <c r="Q1306" s="31"/>
      <c r="R1306" s="31"/>
      <c r="S1306" s="31"/>
      <c r="T1306" s="31"/>
      <c r="U1306" s="31"/>
      <c r="V1306" s="31"/>
      <c r="W1306" s="31"/>
      <c r="X1306" s="31"/>
      <c r="Y1306" s="31"/>
      <c r="Z1306" s="31"/>
      <c r="AA1306" s="31"/>
      <c r="AB1306" s="31"/>
      <c r="AC1306" s="31"/>
      <c r="AD1306" s="31"/>
      <c r="AE1306" s="31"/>
      <c r="AF1306" s="31"/>
    </row>
    <row r="1307" spans="4:32" x14ac:dyDescent="0.2">
      <c r="D1307" s="31"/>
      <c r="E1307" s="31"/>
      <c r="F1307" s="31"/>
      <c r="G1307" s="31"/>
      <c r="H1307" s="31"/>
      <c r="I1307" s="31"/>
      <c r="J1307" s="31"/>
      <c r="K1307" s="31"/>
      <c r="L1307" s="31"/>
      <c r="M1307" s="31"/>
      <c r="N1307" s="31"/>
      <c r="O1307" s="31"/>
      <c r="P1307" s="31"/>
      <c r="Q1307" s="31"/>
      <c r="R1307" s="31"/>
      <c r="S1307" s="31"/>
      <c r="T1307" s="31"/>
      <c r="U1307" s="31"/>
      <c r="V1307" s="31"/>
      <c r="W1307" s="31"/>
      <c r="X1307" s="31"/>
      <c r="Y1307" s="31"/>
      <c r="Z1307" s="31"/>
      <c r="AA1307" s="31"/>
      <c r="AB1307" s="31"/>
      <c r="AC1307" s="31"/>
      <c r="AD1307" s="31"/>
      <c r="AE1307" s="31"/>
      <c r="AF1307" s="31"/>
    </row>
    <row r="1308" spans="4:32" x14ac:dyDescent="0.2">
      <c r="D1308" s="31"/>
      <c r="E1308" s="31"/>
      <c r="F1308" s="31"/>
      <c r="G1308" s="31"/>
      <c r="H1308" s="31"/>
      <c r="I1308" s="31"/>
      <c r="J1308" s="31"/>
      <c r="K1308" s="31"/>
      <c r="L1308" s="31"/>
      <c r="M1308" s="31"/>
      <c r="N1308" s="31"/>
      <c r="O1308" s="31"/>
      <c r="P1308" s="31"/>
      <c r="Q1308" s="31"/>
      <c r="R1308" s="31"/>
      <c r="S1308" s="31"/>
      <c r="T1308" s="31"/>
      <c r="U1308" s="31"/>
      <c r="V1308" s="31"/>
      <c r="W1308" s="31"/>
      <c r="X1308" s="31"/>
      <c r="Y1308" s="31"/>
      <c r="Z1308" s="31"/>
      <c r="AA1308" s="31"/>
      <c r="AB1308" s="31"/>
      <c r="AC1308" s="31"/>
      <c r="AD1308" s="31"/>
      <c r="AE1308" s="31"/>
      <c r="AF1308" s="31"/>
    </row>
    <row r="1309" spans="4:32" x14ac:dyDescent="0.2">
      <c r="D1309" s="31"/>
      <c r="E1309" s="31"/>
      <c r="F1309" s="31"/>
      <c r="G1309" s="31"/>
      <c r="H1309" s="31"/>
      <c r="I1309" s="31"/>
      <c r="J1309" s="31"/>
      <c r="K1309" s="31"/>
      <c r="L1309" s="31"/>
      <c r="M1309" s="31"/>
      <c r="N1309" s="31"/>
      <c r="O1309" s="31"/>
      <c r="P1309" s="31"/>
      <c r="Q1309" s="31"/>
      <c r="R1309" s="31"/>
      <c r="S1309" s="31"/>
      <c r="T1309" s="31"/>
      <c r="U1309" s="31"/>
      <c r="V1309" s="31"/>
      <c r="W1309" s="31"/>
      <c r="X1309" s="31"/>
      <c r="Y1309" s="31"/>
      <c r="Z1309" s="31"/>
      <c r="AA1309" s="31"/>
      <c r="AB1309" s="31"/>
      <c r="AC1309" s="31"/>
      <c r="AD1309" s="31"/>
      <c r="AE1309" s="31"/>
      <c r="AF1309" s="31"/>
    </row>
    <row r="1310" spans="4:32" x14ac:dyDescent="0.2">
      <c r="D1310" s="31"/>
      <c r="E1310" s="31"/>
      <c r="F1310" s="31"/>
      <c r="G1310" s="31"/>
      <c r="H1310" s="31"/>
      <c r="I1310" s="31"/>
      <c r="J1310" s="31"/>
      <c r="K1310" s="31"/>
      <c r="L1310" s="31"/>
      <c r="M1310" s="31"/>
      <c r="N1310" s="31"/>
      <c r="O1310" s="31"/>
      <c r="P1310" s="31"/>
      <c r="Q1310" s="31"/>
      <c r="R1310" s="31"/>
      <c r="S1310" s="31"/>
      <c r="T1310" s="31"/>
      <c r="U1310" s="31"/>
      <c r="V1310" s="31"/>
      <c r="W1310" s="31"/>
      <c r="X1310" s="31"/>
      <c r="Y1310" s="31"/>
      <c r="Z1310" s="31"/>
      <c r="AA1310" s="31"/>
      <c r="AB1310" s="31"/>
      <c r="AC1310" s="31"/>
      <c r="AD1310" s="31"/>
      <c r="AE1310" s="31"/>
      <c r="AF1310" s="31"/>
    </row>
    <row r="1311" spans="4:32" x14ac:dyDescent="0.2">
      <c r="D1311" s="31"/>
      <c r="E1311" s="31"/>
      <c r="F1311" s="31"/>
      <c r="G1311" s="31"/>
      <c r="H1311" s="31"/>
      <c r="I1311" s="31"/>
      <c r="J1311" s="31"/>
      <c r="K1311" s="31"/>
      <c r="L1311" s="31"/>
      <c r="M1311" s="31"/>
      <c r="N1311" s="31"/>
      <c r="O1311" s="31"/>
      <c r="P1311" s="31"/>
      <c r="Q1311" s="31"/>
      <c r="R1311" s="31"/>
      <c r="S1311" s="31"/>
      <c r="T1311" s="31"/>
      <c r="U1311" s="31"/>
      <c r="V1311" s="31"/>
      <c r="W1311" s="31"/>
      <c r="X1311" s="31"/>
      <c r="Y1311" s="31"/>
      <c r="Z1311" s="31"/>
      <c r="AA1311" s="31"/>
      <c r="AB1311" s="31"/>
      <c r="AC1311" s="31"/>
      <c r="AD1311" s="31"/>
      <c r="AE1311" s="31"/>
      <c r="AF1311" s="31"/>
    </row>
    <row r="1312" spans="4:32" x14ac:dyDescent="0.2">
      <c r="D1312" s="31"/>
      <c r="E1312" s="31"/>
      <c r="F1312" s="31"/>
      <c r="G1312" s="31"/>
      <c r="H1312" s="31"/>
      <c r="I1312" s="31"/>
      <c r="J1312" s="31"/>
      <c r="K1312" s="31"/>
      <c r="L1312" s="31"/>
      <c r="M1312" s="31"/>
      <c r="N1312" s="31"/>
      <c r="O1312" s="31"/>
      <c r="P1312" s="31"/>
      <c r="Q1312" s="31"/>
      <c r="R1312" s="31"/>
      <c r="S1312" s="31"/>
      <c r="T1312" s="31"/>
      <c r="U1312" s="31"/>
      <c r="V1312" s="31"/>
      <c r="W1312" s="31"/>
      <c r="X1312" s="31"/>
      <c r="Y1312" s="31"/>
      <c r="Z1312" s="31"/>
      <c r="AA1312" s="31"/>
      <c r="AB1312" s="31"/>
      <c r="AC1312" s="31"/>
      <c r="AD1312" s="31"/>
      <c r="AE1312" s="31"/>
      <c r="AF1312" s="31"/>
    </row>
    <row r="1313" spans="4:32" x14ac:dyDescent="0.2">
      <c r="D1313" s="31"/>
      <c r="E1313" s="31"/>
      <c r="F1313" s="31"/>
      <c r="G1313" s="31"/>
      <c r="H1313" s="31"/>
      <c r="I1313" s="31"/>
      <c r="J1313" s="31"/>
      <c r="K1313" s="31"/>
      <c r="L1313" s="31"/>
      <c r="M1313" s="31"/>
      <c r="N1313" s="31"/>
      <c r="O1313" s="31"/>
      <c r="P1313" s="31"/>
      <c r="Q1313" s="31"/>
      <c r="R1313" s="31"/>
      <c r="S1313" s="31"/>
      <c r="T1313" s="31"/>
      <c r="U1313" s="31"/>
      <c r="V1313" s="31"/>
      <c r="W1313" s="31"/>
      <c r="X1313" s="31"/>
      <c r="Y1313" s="31"/>
      <c r="Z1313" s="31"/>
      <c r="AA1313" s="31"/>
      <c r="AB1313" s="31"/>
      <c r="AC1313" s="31"/>
      <c r="AD1313" s="31"/>
      <c r="AE1313" s="31"/>
      <c r="AF1313" s="31"/>
    </row>
    <row r="1314" spans="4:32" x14ac:dyDescent="0.2">
      <c r="D1314" s="31"/>
      <c r="E1314" s="31"/>
      <c r="F1314" s="31"/>
      <c r="G1314" s="31"/>
      <c r="H1314" s="31"/>
      <c r="I1314" s="31"/>
      <c r="J1314" s="31"/>
      <c r="K1314" s="31"/>
      <c r="L1314" s="31"/>
      <c r="M1314" s="31"/>
      <c r="N1314" s="31"/>
      <c r="O1314" s="31"/>
      <c r="P1314" s="31"/>
      <c r="Q1314" s="31"/>
      <c r="R1314" s="31"/>
      <c r="S1314" s="31"/>
      <c r="T1314" s="31"/>
      <c r="U1314" s="31"/>
      <c r="V1314" s="31"/>
      <c r="W1314" s="31"/>
      <c r="X1314" s="31"/>
      <c r="Y1314" s="31"/>
      <c r="Z1314" s="31"/>
      <c r="AA1314" s="31"/>
      <c r="AB1314" s="31"/>
      <c r="AC1314" s="31"/>
      <c r="AD1314" s="31"/>
      <c r="AE1314" s="31"/>
      <c r="AF1314" s="31"/>
    </row>
    <row r="1315" spans="4:32" x14ac:dyDescent="0.2">
      <c r="D1315" s="31"/>
      <c r="E1315" s="31"/>
      <c r="F1315" s="31"/>
      <c r="G1315" s="31"/>
      <c r="H1315" s="31"/>
      <c r="I1315" s="31"/>
      <c r="J1315" s="31"/>
      <c r="K1315" s="31"/>
      <c r="L1315" s="31"/>
      <c r="M1315" s="31"/>
      <c r="N1315" s="31"/>
      <c r="O1315" s="31"/>
      <c r="P1315" s="31"/>
      <c r="Q1315" s="31"/>
      <c r="R1315" s="31"/>
      <c r="S1315" s="31"/>
      <c r="T1315" s="31"/>
      <c r="U1315" s="31"/>
      <c r="V1315" s="31"/>
      <c r="W1315" s="31"/>
      <c r="X1315" s="31"/>
      <c r="Y1315" s="31"/>
      <c r="Z1315" s="31"/>
      <c r="AA1315" s="31"/>
      <c r="AB1315" s="31"/>
      <c r="AC1315" s="31"/>
      <c r="AD1315" s="31"/>
      <c r="AE1315" s="31"/>
      <c r="AF1315" s="31"/>
    </row>
    <row r="1316" spans="4:32" x14ac:dyDescent="0.2">
      <c r="D1316" s="31"/>
      <c r="E1316" s="31"/>
      <c r="F1316" s="31"/>
      <c r="G1316" s="31"/>
      <c r="H1316" s="31"/>
      <c r="I1316" s="31"/>
      <c r="J1316" s="31"/>
      <c r="K1316" s="31"/>
      <c r="L1316" s="31"/>
      <c r="M1316" s="31"/>
      <c r="N1316" s="31"/>
      <c r="O1316" s="31"/>
      <c r="P1316" s="31"/>
      <c r="Q1316" s="31"/>
      <c r="R1316" s="31"/>
      <c r="S1316" s="31"/>
      <c r="T1316" s="31"/>
      <c r="U1316" s="31"/>
      <c r="V1316" s="31"/>
      <c r="W1316" s="31"/>
      <c r="X1316" s="31"/>
      <c r="Y1316" s="31"/>
      <c r="Z1316" s="31"/>
      <c r="AA1316" s="31"/>
      <c r="AB1316" s="31"/>
      <c r="AC1316" s="31"/>
      <c r="AD1316" s="31"/>
      <c r="AE1316" s="31"/>
      <c r="AF1316" s="31"/>
    </row>
    <row r="1317" spans="4:32" x14ac:dyDescent="0.2">
      <c r="D1317" s="31"/>
      <c r="E1317" s="31"/>
      <c r="F1317" s="31"/>
      <c r="G1317" s="31"/>
      <c r="H1317" s="31"/>
      <c r="I1317" s="31"/>
      <c r="J1317" s="31"/>
      <c r="K1317" s="31"/>
      <c r="L1317" s="31"/>
      <c r="M1317" s="31"/>
      <c r="N1317" s="31"/>
      <c r="O1317" s="31"/>
      <c r="P1317" s="31"/>
      <c r="Q1317" s="31"/>
      <c r="R1317" s="31"/>
      <c r="S1317" s="31"/>
      <c r="T1317" s="31"/>
      <c r="U1317" s="31"/>
      <c r="V1317" s="31"/>
      <c r="W1317" s="31"/>
      <c r="X1317" s="31"/>
      <c r="Y1317" s="31"/>
      <c r="Z1317" s="31"/>
      <c r="AA1317" s="31"/>
      <c r="AB1317" s="31"/>
      <c r="AC1317" s="31"/>
      <c r="AD1317" s="31"/>
      <c r="AE1317" s="31"/>
      <c r="AF1317" s="31"/>
    </row>
    <row r="1318" spans="4:32" x14ac:dyDescent="0.2">
      <c r="D1318" s="31"/>
      <c r="E1318" s="31"/>
      <c r="F1318" s="31"/>
      <c r="G1318" s="31"/>
      <c r="H1318" s="31"/>
      <c r="I1318" s="31"/>
      <c r="J1318" s="31"/>
      <c r="K1318" s="31"/>
      <c r="L1318" s="31"/>
      <c r="M1318" s="31"/>
      <c r="N1318" s="31"/>
      <c r="O1318" s="31"/>
      <c r="P1318" s="31"/>
      <c r="Q1318" s="31"/>
      <c r="R1318" s="31"/>
      <c r="S1318" s="31"/>
      <c r="T1318" s="31"/>
      <c r="U1318" s="31"/>
      <c r="V1318" s="31"/>
      <c r="W1318" s="31"/>
      <c r="X1318" s="31"/>
      <c r="Y1318" s="31"/>
      <c r="Z1318" s="31"/>
      <c r="AA1318" s="31"/>
      <c r="AB1318" s="31"/>
      <c r="AC1318" s="31"/>
      <c r="AD1318" s="31"/>
      <c r="AE1318" s="31"/>
      <c r="AF1318" s="31"/>
    </row>
    <row r="1319" spans="4:32" x14ac:dyDescent="0.2">
      <c r="D1319" s="31"/>
      <c r="E1319" s="31"/>
      <c r="F1319" s="31"/>
      <c r="G1319" s="31"/>
      <c r="H1319" s="31"/>
      <c r="I1319" s="31"/>
      <c r="J1319" s="31"/>
      <c r="K1319" s="31"/>
      <c r="L1319" s="31"/>
      <c r="M1319" s="31"/>
      <c r="N1319" s="31"/>
      <c r="O1319" s="31"/>
      <c r="P1319" s="31"/>
      <c r="Q1319" s="31"/>
      <c r="R1319" s="31"/>
      <c r="S1319" s="31"/>
      <c r="T1319" s="31"/>
      <c r="U1319" s="31"/>
      <c r="V1319" s="31"/>
      <c r="W1319" s="31"/>
      <c r="X1319" s="31"/>
      <c r="Y1319" s="31"/>
      <c r="Z1319" s="31"/>
      <c r="AA1319" s="31"/>
      <c r="AB1319" s="31"/>
      <c r="AC1319" s="31"/>
      <c r="AD1319" s="31"/>
      <c r="AE1319" s="31"/>
      <c r="AF1319" s="31"/>
    </row>
    <row r="1320" spans="4:32" x14ac:dyDescent="0.2">
      <c r="D1320" s="31"/>
      <c r="E1320" s="31"/>
      <c r="F1320" s="31"/>
      <c r="G1320" s="31"/>
      <c r="H1320" s="31"/>
      <c r="I1320" s="31"/>
      <c r="J1320" s="31"/>
      <c r="K1320" s="31"/>
      <c r="L1320" s="31"/>
      <c r="M1320" s="31"/>
      <c r="N1320" s="31"/>
      <c r="O1320" s="31"/>
      <c r="P1320" s="31"/>
      <c r="Q1320" s="31"/>
      <c r="R1320" s="31"/>
      <c r="S1320" s="31"/>
      <c r="T1320" s="31"/>
      <c r="U1320" s="31"/>
      <c r="V1320" s="31"/>
      <c r="W1320" s="31"/>
      <c r="X1320" s="31"/>
      <c r="Y1320" s="31"/>
      <c r="Z1320" s="31"/>
      <c r="AA1320" s="31"/>
      <c r="AB1320" s="31"/>
      <c r="AC1320" s="31"/>
      <c r="AD1320" s="31"/>
      <c r="AE1320" s="31"/>
      <c r="AF1320" s="31"/>
    </row>
    <row r="1321" spans="4:32" x14ac:dyDescent="0.2">
      <c r="D1321" s="31"/>
      <c r="E1321" s="31"/>
      <c r="F1321" s="31"/>
      <c r="G1321" s="31"/>
      <c r="H1321" s="31"/>
      <c r="I1321" s="31"/>
      <c r="J1321" s="31"/>
      <c r="K1321" s="31"/>
      <c r="L1321" s="31"/>
      <c r="M1321" s="31"/>
      <c r="N1321" s="31"/>
      <c r="O1321" s="31"/>
      <c r="P1321" s="31"/>
      <c r="Q1321" s="31"/>
      <c r="R1321" s="31"/>
      <c r="S1321" s="31"/>
      <c r="T1321" s="31"/>
      <c r="U1321" s="31"/>
      <c r="V1321" s="31"/>
      <c r="W1321" s="31"/>
      <c r="X1321" s="31"/>
      <c r="Y1321" s="31"/>
      <c r="Z1321" s="31"/>
      <c r="AA1321" s="31"/>
      <c r="AB1321" s="31"/>
      <c r="AC1321" s="31"/>
      <c r="AD1321" s="31"/>
      <c r="AE1321" s="31"/>
      <c r="AF1321" s="31"/>
    </row>
    <row r="1322" spans="4:32" x14ac:dyDescent="0.2">
      <c r="D1322" s="31"/>
      <c r="E1322" s="31"/>
      <c r="F1322" s="31"/>
      <c r="G1322" s="31"/>
      <c r="H1322" s="31"/>
      <c r="I1322" s="31"/>
      <c r="J1322" s="31"/>
      <c r="K1322" s="31"/>
      <c r="L1322" s="31"/>
      <c r="M1322" s="31"/>
      <c r="N1322" s="31"/>
      <c r="O1322" s="31"/>
      <c r="P1322" s="31"/>
      <c r="Q1322" s="31"/>
      <c r="R1322" s="31"/>
      <c r="S1322" s="31"/>
      <c r="T1322" s="31"/>
      <c r="U1322" s="31"/>
      <c r="V1322" s="31"/>
      <c r="W1322" s="31"/>
      <c r="X1322" s="31"/>
      <c r="Y1322" s="31"/>
      <c r="Z1322" s="31"/>
      <c r="AA1322" s="31"/>
      <c r="AB1322" s="31"/>
      <c r="AC1322" s="31"/>
      <c r="AD1322" s="31"/>
      <c r="AE1322" s="31"/>
      <c r="AF1322" s="31"/>
    </row>
    <row r="1323" spans="4:32" x14ac:dyDescent="0.2">
      <c r="D1323" s="31"/>
      <c r="E1323" s="31"/>
      <c r="F1323" s="31"/>
      <c r="G1323" s="31"/>
      <c r="H1323" s="31"/>
      <c r="I1323" s="31"/>
      <c r="J1323" s="31"/>
      <c r="K1323" s="31"/>
      <c r="L1323" s="31"/>
      <c r="M1323" s="31"/>
      <c r="N1323" s="31"/>
      <c r="O1323" s="31"/>
      <c r="P1323" s="31"/>
      <c r="Q1323" s="31"/>
      <c r="R1323" s="31"/>
      <c r="S1323" s="31"/>
      <c r="T1323" s="31"/>
      <c r="U1323" s="31"/>
      <c r="V1323" s="31"/>
      <c r="W1323" s="31"/>
      <c r="X1323" s="31"/>
      <c r="Y1323" s="31"/>
      <c r="Z1323" s="31"/>
      <c r="AA1323" s="31"/>
      <c r="AB1323" s="31"/>
      <c r="AC1323" s="31"/>
      <c r="AD1323" s="31"/>
      <c r="AE1323" s="31"/>
      <c r="AF1323" s="31"/>
    </row>
    <row r="1324" spans="4:32" x14ac:dyDescent="0.2">
      <c r="D1324" s="31"/>
      <c r="E1324" s="31"/>
      <c r="F1324" s="31"/>
      <c r="G1324" s="31"/>
      <c r="H1324" s="31"/>
      <c r="I1324" s="31"/>
      <c r="J1324" s="31"/>
      <c r="K1324" s="31"/>
      <c r="L1324" s="31"/>
      <c r="M1324" s="31"/>
      <c r="N1324" s="31"/>
      <c r="O1324" s="31"/>
      <c r="P1324" s="31"/>
      <c r="Q1324" s="31"/>
      <c r="R1324" s="31"/>
      <c r="S1324" s="31"/>
      <c r="T1324" s="31"/>
      <c r="U1324" s="31"/>
      <c r="V1324" s="31"/>
      <c r="W1324" s="31"/>
      <c r="X1324" s="31"/>
      <c r="Y1324" s="31"/>
      <c r="Z1324" s="31"/>
      <c r="AA1324" s="31"/>
      <c r="AB1324" s="31"/>
      <c r="AC1324" s="31"/>
      <c r="AD1324" s="31"/>
      <c r="AE1324" s="31"/>
      <c r="AF1324" s="31"/>
    </row>
    <row r="1325" spans="4:32" x14ac:dyDescent="0.2">
      <c r="D1325" s="31"/>
      <c r="E1325" s="31"/>
      <c r="F1325" s="31"/>
      <c r="G1325" s="31"/>
      <c r="H1325" s="31"/>
      <c r="I1325" s="31"/>
      <c r="J1325" s="31"/>
      <c r="K1325" s="31"/>
      <c r="L1325" s="31"/>
      <c r="M1325" s="31"/>
      <c r="N1325" s="31"/>
      <c r="O1325" s="31"/>
      <c r="P1325" s="31"/>
      <c r="Q1325" s="31"/>
      <c r="R1325" s="31"/>
      <c r="S1325" s="31"/>
      <c r="T1325" s="31"/>
      <c r="U1325" s="31"/>
      <c r="V1325" s="31"/>
      <c r="W1325" s="31"/>
      <c r="X1325" s="31"/>
      <c r="Y1325" s="31"/>
      <c r="Z1325" s="31"/>
      <c r="AA1325" s="31"/>
      <c r="AB1325" s="31"/>
      <c r="AC1325" s="31"/>
      <c r="AD1325" s="31"/>
      <c r="AE1325" s="31"/>
      <c r="AF1325" s="31"/>
    </row>
    <row r="1326" spans="4:32" x14ac:dyDescent="0.2">
      <c r="D1326" s="31"/>
      <c r="E1326" s="31"/>
      <c r="F1326" s="31"/>
      <c r="G1326" s="31"/>
      <c r="H1326" s="31"/>
      <c r="I1326" s="31"/>
      <c r="J1326" s="31"/>
      <c r="K1326" s="31"/>
      <c r="L1326" s="31"/>
      <c r="M1326" s="31"/>
      <c r="N1326" s="31"/>
      <c r="O1326" s="31"/>
      <c r="P1326" s="31"/>
      <c r="Q1326" s="31"/>
      <c r="R1326" s="31"/>
      <c r="S1326" s="31"/>
      <c r="T1326" s="31"/>
      <c r="U1326" s="31"/>
      <c r="V1326" s="31"/>
      <c r="W1326" s="31"/>
      <c r="X1326" s="31"/>
      <c r="Y1326" s="31"/>
      <c r="Z1326" s="31"/>
      <c r="AA1326" s="31"/>
      <c r="AB1326" s="31"/>
      <c r="AC1326" s="31"/>
      <c r="AD1326" s="31"/>
      <c r="AE1326" s="31"/>
      <c r="AF1326" s="31"/>
    </row>
    <row r="1327" spans="4:32" x14ac:dyDescent="0.2">
      <c r="D1327" s="31"/>
      <c r="E1327" s="31"/>
      <c r="F1327" s="31"/>
      <c r="G1327" s="31"/>
      <c r="H1327" s="31"/>
      <c r="I1327" s="31"/>
      <c r="J1327" s="31"/>
      <c r="K1327" s="31"/>
      <c r="L1327" s="31"/>
      <c r="M1327" s="31"/>
      <c r="N1327" s="31"/>
      <c r="O1327" s="31"/>
      <c r="P1327" s="31"/>
      <c r="Q1327" s="31"/>
      <c r="R1327" s="31"/>
      <c r="S1327" s="31"/>
      <c r="T1327" s="31"/>
      <c r="U1327" s="31"/>
      <c r="V1327" s="31"/>
      <c r="W1327" s="31"/>
      <c r="X1327" s="31"/>
      <c r="Y1327" s="31"/>
      <c r="Z1327" s="31"/>
      <c r="AA1327" s="31"/>
      <c r="AB1327" s="31"/>
      <c r="AC1327" s="31"/>
      <c r="AD1327" s="31"/>
      <c r="AE1327" s="31"/>
      <c r="AF1327" s="31"/>
    </row>
    <row r="1328" spans="4:32" x14ac:dyDescent="0.2">
      <c r="D1328" s="31"/>
      <c r="E1328" s="31"/>
      <c r="F1328" s="31"/>
      <c r="G1328" s="31"/>
      <c r="H1328" s="31"/>
      <c r="I1328" s="31"/>
      <c r="J1328" s="31"/>
      <c r="K1328" s="31"/>
      <c r="L1328" s="31"/>
      <c r="M1328" s="31"/>
      <c r="N1328" s="31"/>
      <c r="O1328" s="31"/>
      <c r="P1328" s="31"/>
      <c r="Q1328" s="31"/>
      <c r="R1328" s="31"/>
      <c r="S1328" s="31"/>
      <c r="T1328" s="31"/>
      <c r="U1328" s="31"/>
      <c r="V1328" s="31"/>
      <c r="W1328" s="31"/>
      <c r="X1328" s="31"/>
      <c r="Y1328" s="31"/>
      <c r="Z1328" s="31"/>
      <c r="AA1328" s="31"/>
      <c r="AB1328" s="31"/>
      <c r="AC1328" s="31"/>
      <c r="AD1328" s="31"/>
      <c r="AE1328" s="31"/>
      <c r="AF1328" s="31"/>
    </row>
    <row r="1329" spans="4:32" x14ac:dyDescent="0.2">
      <c r="D1329" s="31"/>
      <c r="E1329" s="31"/>
      <c r="F1329" s="31"/>
      <c r="G1329" s="31"/>
      <c r="H1329" s="31"/>
      <c r="I1329" s="31"/>
      <c r="J1329" s="31"/>
      <c r="K1329" s="31"/>
      <c r="L1329" s="31"/>
      <c r="M1329" s="31"/>
      <c r="N1329" s="31"/>
      <c r="O1329" s="31"/>
      <c r="P1329" s="31"/>
      <c r="Q1329" s="31"/>
      <c r="R1329" s="31"/>
      <c r="S1329" s="31"/>
      <c r="T1329" s="31"/>
      <c r="U1329" s="31"/>
      <c r="V1329" s="31"/>
      <c r="W1329" s="31"/>
      <c r="X1329" s="31"/>
      <c r="Y1329" s="31"/>
      <c r="Z1329" s="31"/>
      <c r="AA1329" s="31"/>
      <c r="AB1329" s="31"/>
      <c r="AC1329" s="31"/>
      <c r="AD1329" s="31"/>
      <c r="AE1329" s="31"/>
      <c r="AF1329" s="31"/>
    </row>
    <row r="1330" spans="4:32" x14ac:dyDescent="0.2">
      <c r="D1330" s="31"/>
      <c r="E1330" s="31"/>
      <c r="F1330" s="31"/>
      <c r="G1330" s="31"/>
      <c r="H1330" s="31"/>
      <c r="I1330" s="31"/>
      <c r="J1330" s="31"/>
      <c r="K1330" s="31"/>
      <c r="L1330" s="31"/>
      <c r="M1330" s="31"/>
      <c r="N1330" s="31"/>
      <c r="O1330" s="31"/>
      <c r="P1330" s="31"/>
      <c r="Q1330" s="31"/>
      <c r="R1330" s="31"/>
      <c r="S1330" s="31"/>
      <c r="T1330" s="31"/>
      <c r="U1330" s="31"/>
      <c r="V1330" s="31"/>
      <c r="W1330" s="31"/>
      <c r="X1330" s="31"/>
      <c r="Y1330" s="31"/>
      <c r="Z1330" s="31"/>
      <c r="AA1330" s="31"/>
      <c r="AB1330" s="31"/>
      <c r="AC1330" s="31"/>
      <c r="AD1330" s="31"/>
      <c r="AE1330" s="31"/>
      <c r="AF1330" s="31"/>
    </row>
    <row r="1331" spans="4:32" x14ac:dyDescent="0.2">
      <c r="D1331" s="31"/>
      <c r="E1331" s="31"/>
      <c r="F1331" s="31"/>
      <c r="G1331" s="31"/>
      <c r="H1331" s="31"/>
      <c r="I1331" s="31"/>
      <c r="J1331" s="31"/>
      <c r="K1331" s="31"/>
      <c r="L1331" s="31"/>
      <c r="M1331" s="31"/>
      <c r="N1331" s="31"/>
      <c r="O1331" s="31"/>
      <c r="P1331" s="31"/>
      <c r="Q1331" s="31"/>
      <c r="R1331" s="31"/>
      <c r="S1331" s="31"/>
      <c r="T1331" s="31"/>
      <c r="U1331" s="31"/>
      <c r="V1331" s="31"/>
      <c r="W1331" s="31"/>
      <c r="X1331" s="31"/>
      <c r="Y1331" s="31"/>
      <c r="Z1331" s="31"/>
      <c r="AA1331" s="31"/>
      <c r="AB1331" s="31"/>
      <c r="AC1331" s="31"/>
      <c r="AD1331" s="31"/>
      <c r="AE1331" s="31"/>
      <c r="AF1331" s="31"/>
    </row>
    <row r="1332" spans="4:32" x14ac:dyDescent="0.2">
      <c r="D1332" s="31"/>
      <c r="E1332" s="31"/>
      <c r="F1332" s="31"/>
      <c r="G1332" s="31"/>
      <c r="H1332" s="31"/>
      <c r="I1332" s="31"/>
      <c r="J1332" s="31"/>
      <c r="K1332" s="31"/>
      <c r="L1332" s="31"/>
      <c r="M1332" s="31"/>
      <c r="N1332" s="31"/>
      <c r="O1332" s="31"/>
      <c r="P1332" s="31"/>
      <c r="Q1332" s="31"/>
      <c r="R1332" s="31"/>
      <c r="S1332" s="31"/>
      <c r="T1332" s="31"/>
      <c r="U1332" s="31"/>
      <c r="V1332" s="31"/>
      <c r="W1332" s="31"/>
      <c r="X1332" s="31"/>
      <c r="Y1332" s="31"/>
      <c r="Z1332" s="31"/>
      <c r="AA1332" s="31"/>
      <c r="AB1332" s="31"/>
      <c r="AC1332" s="31"/>
      <c r="AD1332" s="31"/>
      <c r="AE1332" s="31"/>
      <c r="AF1332" s="31"/>
    </row>
    <row r="1333" spans="4:32" x14ac:dyDescent="0.2">
      <c r="D1333" s="31"/>
      <c r="E1333" s="31"/>
      <c r="F1333" s="31"/>
      <c r="G1333" s="31"/>
      <c r="H1333" s="31"/>
      <c r="I1333" s="31"/>
      <c r="J1333" s="31"/>
      <c r="K1333" s="31"/>
      <c r="L1333" s="31"/>
      <c r="M1333" s="31"/>
      <c r="N1333" s="31"/>
      <c r="O1333" s="31"/>
      <c r="P1333" s="31"/>
      <c r="Q1333" s="31"/>
      <c r="R1333" s="31"/>
      <c r="S1333" s="31"/>
      <c r="T1333" s="31"/>
      <c r="U1333" s="31"/>
      <c r="V1333" s="31"/>
      <c r="W1333" s="31"/>
      <c r="X1333" s="31"/>
      <c r="Y1333" s="31"/>
      <c r="Z1333" s="31"/>
      <c r="AA1333" s="31"/>
      <c r="AB1333" s="31"/>
      <c r="AC1333" s="31"/>
      <c r="AD1333" s="31"/>
      <c r="AE1333" s="31"/>
      <c r="AF1333" s="31"/>
    </row>
    <row r="1334" spans="4:32" x14ac:dyDescent="0.2">
      <c r="D1334" s="31"/>
      <c r="E1334" s="31"/>
      <c r="F1334" s="31"/>
      <c r="G1334" s="31"/>
      <c r="H1334" s="31"/>
      <c r="I1334" s="31"/>
      <c r="J1334" s="31"/>
      <c r="K1334" s="31"/>
      <c r="L1334" s="31"/>
      <c r="M1334" s="31"/>
      <c r="N1334" s="31"/>
      <c r="O1334" s="31"/>
      <c r="P1334" s="31"/>
      <c r="Q1334" s="31"/>
      <c r="R1334" s="31"/>
      <c r="S1334" s="31"/>
      <c r="T1334" s="31"/>
      <c r="U1334" s="31"/>
      <c r="V1334" s="31"/>
      <c r="W1334" s="31"/>
      <c r="X1334" s="31"/>
      <c r="Y1334" s="31"/>
      <c r="Z1334" s="31"/>
      <c r="AA1334" s="31"/>
      <c r="AB1334" s="31"/>
      <c r="AC1334" s="31"/>
      <c r="AD1334" s="31"/>
      <c r="AE1334" s="31"/>
      <c r="AF1334" s="31"/>
    </row>
    <row r="1335" spans="4:32" x14ac:dyDescent="0.2">
      <c r="D1335" s="31"/>
      <c r="E1335" s="31"/>
      <c r="F1335" s="31"/>
      <c r="G1335" s="31"/>
      <c r="H1335" s="31"/>
      <c r="I1335" s="31"/>
      <c r="J1335" s="31"/>
      <c r="K1335" s="31"/>
      <c r="L1335" s="31"/>
      <c r="M1335" s="31"/>
      <c r="N1335" s="31"/>
      <c r="O1335" s="31"/>
      <c r="P1335" s="31"/>
      <c r="Q1335" s="31"/>
      <c r="R1335" s="31"/>
      <c r="S1335" s="31"/>
      <c r="T1335" s="31"/>
      <c r="U1335" s="31"/>
      <c r="V1335" s="31"/>
      <c r="W1335" s="31"/>
      <c r="X1335" s="31"/>
      <c r="Y1335" s="31"/>
      <c r="Z1335" s="31"/>
      <c r="AA1335" s="31"/>
      <c r="AB1335" s="31"/>
      <c r="AC1335" s="31"/>
      <c r="AD1335" s="31"/>
      <c r="AE1335" s="31"/>
      <c r="AF1335" s="31"/>
    </row>
    <row r="1336" spans="4:32" x14ac:dyDescent="0.2">
      <c r="D1336" s="31"/>
      <c r="E1336" s="31"/>
      <c r="F1336" s="31"/>
      <c r="G1336" s="31"/>
      <c r="H1336" s="31"/>
      <c r="I1336" s="31"/>
      <c r="J1336" s="31"/>
      <c r="K1336" s="31"/>
      <c r="L1336" s="31"/>
      <c r="M1336" s="31"/>
      <c r="N1336" s="31"/>
      <c r="O1336" s="31"/>
      <c r="P1336" s="31"/>
      <c r="Q1336" s="31"/>
      <c r="R1336" s="31"/>
      <c r="S1336" s="31"/>
      <c r="T1336" s="31"/>
      <c r="U1336" s="31"/>
      <c r="V1336" s="31"/>
      <c r="W1336" s="31"/>
      <c r="X1336" s="31"/>
      <c r="Y1336" s="31"/>
      <c r="Z1336" s="31"/>
      <c r="AA1336" s="31"/>
      <c r="AB1336" s="31"/>
      <c r="AC1336" s="31"/>
      <c r="AD1336" s="31"/>
      <c r="AE1336" s="31"/>
      <c r="AF1336" s="31"/>
    </row>
    <row r="1337" spans="4:32" x14ac:dyDescent="0.2">
      <c r="D1337" s="31"/>
      <c r="E1337" s="31"/>
      <c r="F1337" s="31"/>
      <c r="G1337" s="31"/>
      <c r="H1337" s="31"/>
      <c r="I1337" s="31"/>
      <c r="J1337" s="31"/>
      <c r="K1337" s="31"/>
      <c r="L1337" s="31"/>
      <c r="M1337" s="31"/>
      <c r="N1337" s="31"/>
      <c r="O1337" s="31"/>
      <c r="P1337" s="31"/>
      <c r="Q1337" s="31"/>
      <c r="R1337" s="31"/>
      <c r="S1337" s="31"/>
      <c r="T1337" s="31"/>
      <c r="U1337" s="31"/>
      <c r="V1337" s="31"/>
      <c r="W1337" s="31"/>
      <c r="X1337" s="31"/>
      <c r="Y1337" s="31"/>
      <c r="Z1337" s="31"/>
      <c r="AA1337" s="31"/>
      <c r="AB1337" s="31"/>
      <c r="AC1337" s="31"/>
      <c r="AD1337" s="31"/>
      <c r="AE1337" s="31"/>
      <c r="AF1337" s="31"/>
    </row>
    <row r="1338" spans="4:32" x14ac:dyDescent="0.2">
      <c r="D1338" s="31"/>
      <c r="E1338" s="31"/>
      <c r="F1338" s="31"/>
      <c r="G1338" s="31"/>
      <c r="H1338" s="31"/>
      <c r="I1338" s="31"/>
      <c r="J1338" s="31"/>
      <c r="K1338" s="31"/>
      <c r="L1338" s="31"/>
      <c r="M1338" s="31"/>
      <c r="N1338" s="31"/>
      <c r="O1338" s="31"/>
      <c r="P1338" s="31"/>
      <c r="Q1338" s="31"/>
      <c r="R1338" s="31"/>
      <c r="S1338" s="31"/>
      <c r="T1338" s="31"/>
      <c r="U1338" s="31"/>
      <c r="V1338" s="31"/>
      <c r="W1338" s="31"/>
      <c r="X1338" s="31"/>
      <c r="Y1338" s="31"/>
      <c r="Z1338" s="31"/>
      <c r="AA1338" s="31"/>
      <c r="AB1338" s="31"/>
      <c r="AC1338" s="31"/>
      <c r="AD1338" s="31"/>
      <c r="AE1338" s="31"/>
      <c r="AF1338" s="31"/>
    </row>
    <row r="1339" spans="4:32" x14ac:dyDescent="0.2">
      <c r="D1339" s="31"/>
      <c r="E1339" s="31"/>
      <c r="F1339" s="31"/>
      <c r="G1339" s="31"/>
      <c r="H1339" s="31"/>
      <c r="I1339" s="31"/>
      <c r="J1339" s="31"/>
      <c r="K1339" s="31"/>
      <c r="L1339" s="31"/>
      <c r="M1339" s="31"/>
      <c r="N1339" s="31"/>
      <c r="O1339" s="31"/>
      <c r="P1339" s="31"/>
      <c r="Q1339" s="31"/>
      <c r="R1339" s="31"/>
      <c r="S1339" s="31"/>
      <c r="T1339" s="31"/>
      <c r="U1339" s="31"/>
      <c r="V1339" s="31"/>
      <c r="W1339" s="31"/>
      <c r="X1339" s="31"/>
      <c r="Y1339" s="31"/>
      <c r="Z1339" s="31"/>
      <c r="AA1339" s="31"/>
      <c r="AB1339" s="31"/>
      <c r="AC1339" s="31"/>
      <c r="AD1339" s="31"/>
      <c r="AE1339" s="31"/>
      <c r="AF1339" s="31"/>
    </row>
    <row r="1340" spans="4:32" x14ac:dyDescent="0.2">
      <c r="D1340" s="31"/>
      <c r="E1340" s="31"/>
      <c r="F1340" s="31"/>
      <c r="G1340" s="31"/>
      <c r="H1340" s="31"/>
      <c r="I1340" s="31"/>
      <c r="J1340" s="31"/>
      <c r="K1340" s="31"/>
      <c r="L1340" s="31"/>
      <c r="M1340" s="31"/>
      <c r="N1340" s="31"/>
      <c r="O1340" s="31"/>
      <c r="P1340" s="31"/>
      <c r="Q1340" s="31"/>
      <c r="R1340" s="31"/>
      <c r="S1340" s="31"/>
      <c r="T1340" s="31"/>
      <c r="U1340" s="31"/>
      <c r="V1340" s="31"/>
      <c r="W1340" s="31"/>
      <c r="X1340" s="31"/>
      <c r="Y1340" s="31"/>
      <c r="Z1340" s="31"/>
      <c r="AA1340" s="31"/>
      <c r="AB1340" s="31"/>
      <c r="AC1340" s="31"/>
      <c r="AD1340" s="31"/>
      <c r="AE1340" s="31"/>
      <c r="AF1340" s="31"/>
    </row>
    <row r="1341" spans="4:32" x14ac:dyDescent="0.2">
      <c r="D1341" s="31"/>
      <c r="E1341" s="31"/>
      <c r="F1341" s="31"/>
      <c r="G1341" s="31"/>
      <c r="H1341" s="31"/>
      <c r="I1341" s="31"/>
      <c r="J1341" s="31"/>
      <c r="K1341" s="31"/>
      <c r="L1341" s="31"/>
      <c r="M1341" s="31"/>
      <c r="N1341" s="31"/>
      <c r="O1341" s="31"/>
      <c r="P1341" s="31"/>
      <c r="Q1341" s="31"/>
      <c r="R1341" s="31"/>
      <c r="S1341" s="31"/>
      <c r="T1341" s="31"/>
      <c r="U1341" s="31"/>
      <c r="V1341" s="31"/>
      <c r="W1341" s="31"/>
      <c r="X1341" s="31"/>
      <c r="Y1341" s="31"/>
      <c r="Z1341" s="31"/>
      <c r="AA1341" s="31"/>
      <c r="AB1341" s="31"/>
      <c r="AC1341" s="31"/>
      <c r="AD1341" s="31"/>
      <c r="AE1341" s="31"/>
      <c r="AF1341" s="31"/>
    </row>
    <row r="1342" spans="4:32" x14ac:dyDescent="0.2">
      <c r="D1342" s="31"/>
      <c r="E1342" s="31"/>
      <c r="F1342" s="31"/>
      <c r="G1342" s="31"/>
      <c r="H1342" s="31"/>
      <c r="I1342" s="31"/>
      <c r="J1342" s="31"/>
      <c r="K1342" s="31"/>
      <c r="L1342" s="31"/>
      <c r="M1342" s="31"/>
      <c r="N1342" s="31"/>
      <c r="O1342" s="31"/>
      <c r="P1342" s="31"/>
      <c r="Q1342" s="31"/>
      <c r="R1342" s="31"/>
      <c r="S1342" s="31"/>
      <c r="T1342" s="31"/>
      <c r="U1342" s="31"/>
      <c r="V1342" s="31"/>
      <c r="W1342" s="31"/>
      <c r="X1342" s="31"/>
      <c r="Y1342" s="31"/>
      <c r="Z1342" s="31"/>
      <c r="AA1342" s="31"/>
      <c r="AB1342" s="31"/>
      <c r="AC1342" s="31"/>
      <c r="AD1342" s="31"/>
      <c r="AE1342" s="31"/>
      <c r="AF1342" s="31"/>
    </row>
    <row r="1343" spans="4:32" x14ac:dyDescent="0.2">
      <c r="D1343" s="31"/>
      <c r="E1343" s="31"/>
      <c r="F1343" s="31"/>
      <c r="G1343" s="31"/>
      <c r="H1343" s="31"/>
      <c r="I1343" s="31"/>
      <c r="J1343" s="31"/>
      <c r="K1343" s="31"/>
      <c r="L1343" s="31"/>
      <c r="M1343" s="31"/>
      <c r="N1343" s="31"/>
      <c r="O1343" s="31"/>
      <c r="P1343" s="31"/>
      <c r="Q1343" s="31"/>
      <c r="R1343" s="31"/>
      <c r="S1343" s="31"/>
      <c r="T1343" s="31"/>
      <c r="U1343" s="31"/>
      <c r="V1343" s="31"/>
      <c r="W1343" s="31"/>
      <c r="X1343" s="31"/>
      <c r="Y1343" s="31"/>
      <c r="Z1343" s="31"/>
      <c r="AA1343" s="31"/>
      <c r="AB1343" s="31"/>
      <c r="AC1343" s="31"/>
      <c r="AD1343" s="31"/>
      <c r="AE1343" s="31"/>
      <c r="AF1343" s="31"/>
    </row>
    <row r="1344" spans="4:32" x14ac:dyDescent="0.2">
      <c r="D1344" s="31"/>
      <c r="E1344" s="31"/>
      <c r="F1344" s="31"/>
      <c r="G1344" s="31"/>
      <c r="H1344" s="31"/>
      <c r="I1344" s="31"/>
      <c r="J1344" s="31"/>
      <c r="K1344" s="31"/>
      <c r="L1344" s="31"/>
      <c r="M1344" s="31"/>
      <c r="N1344" s="31"/>
      <c r="O1344" s="31"/>
      <c r="P1344" s="31"/>
      <c r="Q1344" s="31"/>
      <c r="R1344" s="31"/>
      <c r="S1344" s="31"/>
      <c r="T1344" s="31"/>
      <c r="U1344" s="31"/>
      <c r="V1344" s="31"/>
      <c r="W1344" s="31"/>
      <c r="X1344" s="31"/>
      <c r="Y1344" s="31"/>
      <c r="Z1344" s="31"/>
      <c r="AA1344" s="31"/>
      <c r="AB1344" s="31"/>
      <c r="AC1344" s="31"/>
      <c r="AD1344" s="31"/>
      <c r="AE1344" s="31"/>
      <c r="AF1344" s="31"/>
    </row>
    <row r="1345" spans="4:32" x14ac:dyDescent="0.2">
      <c r="D1345" s="31"/>
      <c r="E1345" s="31"/>
      <c r="F1345" s="31"/>
      <c r="G1345" s="31"/>
      <c r="H1345" s="31"/>
      <c r="I1345" s="31"/>
      <c r="J1345" s="31"/>
      <c r="K1345" s="31"/>
      <c r="L1345" s="31"/>
      <c r="M1345" s="31"/>
      <c r="N1345" s="31"/>
      <c r="O1345" s="31"/>
      <c r="P1345" s="31"/>
      <c r="Q1345" s="31"/>
      <c r="R1345" s="31"/>
      <c r="S1345" s="31"/>
      <c r="T1345" s="31"/>
      <c r="U1345" s="31"/>
      <c r="V1345" s="31"/>
      <c r="W1345" s="31"/>
      <c r="X1345" s="31"/>
      <c r="Y1345" s="31"/>
      <c r="Z1345" s="31"/>
      <c r="AA1345" s="31"/>
      <c r="AB1345" s="31"/>
      <c r="AC1345" s="31"/>
      <c r="AD1345" s="31"/>
      <c r="AE1345" s="31"/>
      <c r="AF1345" s="31"/>
    </row>
    <row r="1346" spans="4:32" x14ac:dyDescent="0.2">
      <c r="D1346" s="31"/>
      <c r="E1346" s="31"/>
      <c r="F1346" s="31"/>
      <c r="G1346" s="31"/>
      <c r="H1346" s="31"/>
      <c r="I1346" s="31"/>
      <c r="J1346" s="31"/>
      <c r="K1346" s="31"/>
      <c r="L1346" s="31"/>
      <c r="M1346" s="31"/>
      <c r="N1346" s="31"/>
      <c r="O1346" s="31"/>
      <c r="P1346" s="31"/>
      <c r="Q1346" s="31"/>
      <c r="R1346" s="31"/>
      <c r="S1346" s="31"/>
      <c r="T1346" s="31"/>
      <c r="U1346" s="31"/>
      <c r="V1346" s="31"/>
      <c r="W1346" s="31"/>
      <c r="X1346" s="31"/>
      <c r="Y1346" s="31"/>
      <c r="Z1346" s="31"/>
      <c r="AA1346" s="31"/>
      <c r="AB1346" s="31"/>
      <c r="AC1346" s="31"/>
      <c r="AD1346" s="31"/>
      <c r="AE1346" s="31"/>
      <c r="AF1346" s="31"/>
    </row>
    <row r="1347" spans="4:32" x14ac:dyDescent="0.2">
      <c r="D1347" s="31"/>
      <c r="E1347" s="31"/>
      <c r="F1347" s="31"/>
      <c r="G1347" s="31"/>
      <c r="H1347" s="31"/>
      <c r="I1347" s="31"/>
      <c r="J1347" s="31"/>
      <c r="K1347" s="31"/>
      <c r="L1347" s="31"/>
      <c r="M1347" s="31"/>
      <c r="N1347" s="31"/>
      <c r="O1347" s="31"/>
      <c r="P1347" s="31"/>
      <c r="Q1347" s="31"/>
      <c r="R1347" s="31"/>
      <c r="S1347" s="31"/>
      <c r="T1347" s="31"/>
      <c r="U1347" s="31"/>
      <c r="V1347" s="31"/>
      <c r="W1347" s="31"/>
      <c r="X1347" s="31"/>
      <c r="Y1347" s="31"/>
      <c r="Z1347" s="31"/>
      <c r="AA1347" s="31"/>
      <c r="AB1347" s="31"/>
      <c r="AC1347" s="31"/>
      <c r="AD1347" s="31"/>
      <c r="AE1347" s="31"/>
      <c r="AF1347" s="31"/>
    </row>
    <row r="1348" spans="4:32" x14ac:dyDescent="0.2">
      <c r="D1348" s="31"/>
      <c r="E1348" s="31"/>
      <c r="F1348" s="31"/>
      <c r="G1348" s="31"/>
      <c r="H1348" s="31"/>
      <c r="I1348" s="31"/>
      <c r="J1348" s="31"/>
      <c r="K1348" s="31"/>
      <c r="L1348" s="31"/>
      <c r="M1348" s="31"/>
      <c r="N1348" s="31"/>
      <c r="O1348" s="31"/>
      <c r="P1348" s="31"/>
      <c r="Q1348" s="31"/>
      <c r="R1348" s="31"/>
      <c r="S1348" s="31"/>
      <c r="T1348" s="31"/>
      <c r="U1348" s="31"/>
      <c r="V1348" s="31"/>
      <c r="W1348" s="31"/>
      <c r="X1348" s="31"/>
      <c r="Y1348" s="31"/>
      <c r="Z1348" s="31"/>
      <c r="AA1348" s="31"/>
      <c r="AB1348" s="31"/>
      <c r="AC1348" s="31"/>
      <c r="AD1348" s="31"/>
      <c r="AE1348" s="31"/>
      <c r="AF1348" s="31"/>
    </row>
    <row r="1349" spans="4:32" x14ac:dyDescent="0.2">
      <c r="D1349" s="31"/>
      <c r="E1349" s="31"/>
      <c r="F1349" s="31"/>
      <c r="G1349" s="31"/>
      <c r="H1349" s="31"/>
      <c r="I1349" s="31"/>
      <c r="J1349" s="31"/>
      <c r="K1349" s="31"/>
      <c r="L1349" s="31"/>
      <c r="M1349" s="31"/>
      <c r="N1349" s="31"/>
      <c r="O1349" s="31"/>
      <c r="P1349" s="31"/>
      <c r="Q1349" s="31"/>
      <c r="R1349" s="31"/>
      <c r="S1349" s="31"/>
      <c r="T1349" s="31"/>
      <c r="U1349" s="31"/>
      <c r="V1349" s="31"/>
      <c r="W1349" s="31"/>
      <c r="X1349" s="31"/>
      <c r="Y1349" s="31"/>
      <c r="Z1349" s="31"/>
      <c r="AA1349" s="31"/>
      <c r="AB1349" s="31"/>
      <c r="AC1349" s="31"/>
      <c r="AD1349" s="31"/>
      <c r="AE1349" s="31"/>
      <c r="AF1349" s="31"/>
    </row>
    <row r="1350" spans="4:32" x14ac:dyDescent="0.2">
      <c r="D1350" s="31"/>
      <c r="E1350" s="31"/>
      <c r="F1350" s="31"/>
      <c r="G1350" s="31"/>
      <c r="H1350" s="31"/>
      <c r="I1350" s="31"/>
      <c r="J1350" s="31"/>
      <c r="K1350" s="31"/>
      <c r="L1350" s="31"/>
      <c r="M1350" s="31"/>
      <c r="N1350" s="31"/>
      <c r="O1350" s="31"/>
      <c r="P1350" s="31"/>
      <c r="Q1350" s="31"/>
      <c r="R1350" s="31"/>
      <c r="S1350" s="31"/>
      <c r="T1350" s="31"/>
      <c r="U1350" s="31"/>
      <c r="V1350" s="31"/>
      <c r="W1350" s="31"/>
      <c r="X1350" s="31"/>
      <c r="Y1350" s="31"/>
      <c r="Z1350" s="31"/>
      <c r="AA1350" s="31"/>
      <c r="AB1350" s="31"/>
      <c r="AC1350" s="31"/>
      <c r="AD1350" s="31"/>
      <c r="AE1350" s="31"/>
      <c r="AF1350" s="31"/>
    </row>
    <row r="1351" spans="4:32" x14ac:dyDescent="0.2">
      <c r="D1351" s="31"/>
      <c r="E1351" s="31"/>
      <c r="F1351" s="31"/>
      <c r="G1351" s="31"/>
      <c r="H1351" s="31"/>
      <c r="I1351" s="31"/>
      <c r="J1351" s="31"/>
      <c r="K1351" s="31"/>
      <c r="L1351" s="31"/>
      <c r="M1351" s="31"/>
      <c r="N1351" s="31"/>
      <c r="O1351" s="31"/>
      <c r="P1351" s="31"/>
      <c r="Q1351" s="31"/>
      <c r="R1351" s="31"/>
      <c r="S1351" s="31"/>
      <c r="T1351" s="31"/>
      <c r="U1351" s="31"/>
      <c r="V1351" s="31"/>
      <c r="W1351" s="31"/>
      <c r="X1351" s="31"/>
      <c r="Y1351" s="31"/>
      <c r="Z1351" s="31"/>
      <c r="AA1351" s="31"/>
      <c r="AB1351" s="31"/>
      <c r="AC1351" s="31"/>
      <c r="AD1351" s="31"/>
      <c r="AE1351" s="31"/>
      <c r="AF1351" s="31"/>
    </row>
    <row r="1352" spans="4:32" x14ac:dyDescent="0.2">
      <c r="D1352" s="31"/>
      <c r="E1352" s="31"/>
      <c r="F1352" s="31"/>
      <c r="G1352" s="31"/>
      <c r="H1352" s="31"/>
      <c r="I1352" s="31"/>
      <c r="J1352" s="31"/>
      <c r="K1352" s="31"/>
      <c r="L1352" s="31"/>
      <c r="M1352" s="31"/>
      <c r="N1352" s="31"/>
      <c r="O1352" s="31"/>
      <c r="P1352" s="31"/>
      <c r="Q1352" s="31"/>
      <c r="R1352" s="31"/>
      <c r="S1352" s="31"/>
      <c r="T1352" s="31"/>
      <c r="U1352" s="31"/>
      <c r="V1352" s="31"/>
      <c r="W1352" s="31"/>
      <c r="X1352" s="31"/>
      <c r="Y1352" s="31"/>
      <c r="Z1352" s="31"/>
      <c r="AA1352" s="31"/>
      <c r="AB1352" s="31"/>
      <c r="AC1352" s="31"/>
      <c r="AD1352" s="31"/>
      <c r="AE1352" s="31"/>
      <c r="AF1352" s="31"/>
    </row>
    <row r="1353" spans="4:32" x14ac:dyDescent="0.2">
      <c r="D1353" s="31"/>
      <c r="E1353" s="31"/>
      <c r="F1353" s="31"/>
      <c r="G1353" s="31"/>
      <c r="H1353" s="31"/>
      <c r="I1353" s="31"/>
      <c r="J1353" s="31"/>
      <c r="K1353" s="31"/>
      <c r="L1353" s="31"/>
      <c r="M1353" s="31"/>
      <c r="N1353" s="31"/>
      <c r="O1353" s="31"/>
      <c r="P1353" s="31"/>
      <c r="Q1353" s="31"/>
      <c r="R1353" s="31"/>
      <c r="S1353" s="31"/>
      <c r="T1353" s="31"/>
      <c r="U1353" s="31"/>
      <c r="V1353" s="31"/>
      <c r="W1353" s="31"/>
      <c r="X1353" s="31"/>
      <c r="Y1353" s="31"/>
      <c r="Z1353" s="31"/>
      <c r="AA1353" s="31"/>
      <c r="AB1353" s="31"/>
      <c r="AC1353" s="31"/>
      <c r="AD1353" s="31"/>
      <c r="AE1353" s="31"/>
      <c r="AF1353" s="31"/>
    </row>
    <row r="1354" spans="4:32" x14ac:dyDescent="0.2">
      <c r="D1354" s="31"/>
      <c r="E1354" s="31"/>
      <c r="F1354" s="31"/>
      <c r="G1354" s="31"/>
      <c r="H1354" s="31"/>
      <c r="I1354" s="31"/>
      <c r="J1354" s="31"/>
      <c r="K1354" s="31"/>
      <c r="L1354" s="31"/>
      <c r="M1354" s="31"/>
      <c r="N1354" s="31"/>
      <c r="O1354" s="31"/>
      <c r="P1354" s="31"/>
      <c r="Q1354" s="31"/>
      <c r="R1354" s="31"/>
      <c r="S1354" s="31"/>
      <c r="T1354" s="31"/>
      <c r="U1354" s="31"/>
      <c r="V1354" s="31"/>
      <c r="W1354" s="31"/>
      <c r="X1354" s="31"/>
      <c r="Y1354" s="31"/>
      <c r="Z1354" s="31"/>
      <c r="AA1354" s="31"/>
      <c r="AB1354" s="31"/>
      <c r="AC1354" s="31"/>
      <c r="AD1354" s="31"/>
      <c r="AE1354" s="31"/>
      <c r="AF1354" s="31"/>
    </row>
    <row r="1355" spans="4:32" x14ac:dyDescent="0.2">
      <c r="D1355" s="31"/>
      <c r="E1355" s="31"/>
      <c r="F1355" s="31"/>
      <c r="G1355" s="31"/>
      <c r="H1355" s="31"/>
      <c r="I1355" s="31"/>
      <c r="J1355" s="31"/>
      <c r="K1355" s="31"/>
      <c r="L1355" s="31"/>
      <c r="M1355" s="31"/>
      <c r="N1355" s="31"/>
      <c r="O1355" s="31"/>
      <c r="P1355" s="31"/>
      <c r="Q1355" s="31"/>
      <c r="R1355" s="31"/>
      <c r="S1355" s="31"/>
      <c r="T1355" s="31"/>
      <c r="U1355" s="31"/>
      <c r="V1355" s="31"/>
      <c r="W1355" s="31"/>
      <c r="X1355" s="31"/>
      <c r="Y1355" s="31"/>
      <c r="Z1355" s="31"/>
      <c r="AA1355" s="31"/>
      <c r="AB1355" s="31"/>
      <c r="AC1355" s="31"/>
      <c r="AD1355" s="31"/>
      <c r="AE1355" s="31"/>
      <c r="AF1355" s="31"/>
    </row>
    <row r="1356" spans="4:32" x14ac:dyDescent="0.2">
      <c r="D1356" s="31"/>
      <c r="E1356" s="31"/>
      <c r="F1356" s="31"/>
      <c r="G1356" s="31"/>
      <c r="H1356" s="31"/>
      <c r="I1356" s="31"/>
      <c r="J1356" s="31"/>
      <c r="K1356" s="31"/>
      <c r="L1356" s="31"/>
      <c r="M1356" s="31"/>
      <c r="N1356" s="31"/>
      <c r="O1356" s="31"/>
      <c r="P1356" s="31"/>
      <c r="Q1356" s="31"/>
      <c r="R1356" s="31"/>
      <c r="S1356" s="31"/>
      <c r="T1356" s="31"/>
      <c r="U1356" s="31"/>
      <c r="V1356" s="31"/>
      <c r="W1356" s="31"/>
      <c r="X1356" s="31"/>
      <c r="Y1356" s="31"/>
      <c r="Z1356" s="31"/>
      <c r="AA1356" s="31"/>
      <c r="AB1356" s="31"/>
      <c r="AC1356" s="31"/>
      <c r="AD1356" s="31"/>
      <c r="AE1356" s="31"/>
      <c r="AF1356" s="31"/>
    </row>
    <row r="1357" spans="4:32" x14ac:dyDescent="0.2">
      <c r="D1357" s="31"/>
      <c r="E1357" s="31"/>
      <c r="F1357" s="31"/>
      <c r="G1357" s="31"/>
      <c r="H1357" s="31"/>
      <c r="I1357" s="31"/>
      <c r="J1357" s="31"/>
      <c r="K1357" s="31"/>
      <c r="L1357" s="31"/>
      <c r="M1357" s="31"/>
      <c r="N1357" s="31"/>
      <c r="O1357" s="31"/>
      <c r="P1357" s="31"/>
      <c r="Q1357" s="31"/>
      <c r="R1357" s="31"/>
      <c r="S1357" s="31"/>
      <c r="T1357" s="31"/>
      <c r="U1357" s="31"/>
      <c r="V1357" s="31"/>
      <c r="W1357" s="31"/>
      <c r="X1357" s="31"/>
      <c r="Y1357" s="31"/>
      <c r="Z1357" s="31"/>
      <c r="AA1357" s="31"/>
      <c r="AB1357" s="31"/>
      <c r="AC1357" s="31"/>
      <c r="AD1357" s="31"/>
      <c r="AE1357" s="31"/>
      <c r="AF1357" s="31"/>
    </row>
    <row r="1358" spans="4:32" x14ac:dyDescent="0.2">
      <c r="D1358" s="31"/>
      <c r="E1358" s="31"/>
      <c r="F1358" s="31"/>
      <c r="G1358" s="31"/>
      <c r="H1358" s="31"/>
      <c r="I1358" s="31"/>
      <c r="J1358" s="31"/>
      <c r="K1358" s="31"/>
      <c r="L1358" s="31"/>
      <c r="M1358" s="31"/>
      <c r="N1358" s="31"/>
      <c r="O1358" s="31"/>
      <c r="P1358" s="31"/>
      <c r="Q1358" s="31"/>
      <c r="R1358" s="31"/>
      <c r="S1358" s="31"/>
      <c r="T1358" s="31"/>
      <c r="U1358" s="31"/>
      <c r="V1358" s="31"/>
      <c r="W1358" s="31"/>
      <c r="X1358" s="31"/>
      <c r="Y1358" s="31"/>
      <c r="Z1358" s="31"/>
      <c r="AA1358" s="31"/>
      <c r="AB1358" s="31"/>
      <c r="AC1358" s="31"/>
      <c r="AD1358" s="31"/>
      <c r="AE1358" s="31"/>
      <c r="AF1358" s="31"/>
    </row>
    <row r="1359" spans="4:32" x14ac:dyDescent="0.2">
      <c r="D1359" s="31"/>
      <c r="E1359" s="31"/>
      <c r="F1359" s="31"/>
      <c r="G1359" s="31"/>
      <c r="H1359" s="31"/>
      <c r="I1359" s="31"/>
      <c r="J1359" s="31"/>
      <c r="K1359" s="31"/>
      <c r="L1359" s="31"/>
      <c r="M1359" s="31"/>
      <c r="N1359" s="31"/>
      <c r="O1359" s="31"/>
      <c r="P1359" s="31"/>
      <c r="Q1359" s="31"/>
      <c r="R1359" s="31"/>
      <c r="S1359" s="31"/>
      <c r="T1359" s="31"/>
      <c r="U1359" s="31"/>
      <c r="V1359" s="31"/>
      <c r="W1359" s="31"/>
      <c r="X1359" s="31"/>
      <c r="Y1359" s="31"/>
      <c r="Z1359" s="31"/>
      <c r="AA1359" s="31"/>
      <c r="AB1359" s="31"/>
      <c r="AC1359" s="31"/>
      <c r="AD1359" s="31"/>
      <c r="AE1359" s="31"/>
      <c r="AF1359" s="31"/>
    </row>
    <row r="1360" spans="4:32" x14ac:dyDescent="0.2">
      <c r="D1360" s="31"/>
      <c r="E1360" s="31"/>
      <c r="F1360" s="31"/>
      <c r="G1360" s="31"/>
      <c r="H1360" s="31"/>
      <c r="I1360" s="31"/>
      <c r="J1360" s="31"/>
      <c r="K1360" s="31"/>
      <c r="L1360" s="31"/>
      <c r="M1360" s="31"/>
      <c r="N1360" s="31"/>
      <c r="O1360" s="31"/>
      <c r="P1360" s="31"/>
      <c r="Q1360" s="31"/>
      <c r="R1360" s="31"/>
      <c r="S1360" s="31"/>
      <c r="T1360" s="31"/>
      <c r="U1360" s="31"/>
      <c r="V1360" s="31"/>
      <c r="W1360" s="31"/>
      <c r="X1360" s="31"/>
      <c r="Y1360" s="31"/>
      <c r="Z1360" s="31"/>
      <c r="AA1360" s="31"/>
      <c r="AB1360" s="31"/>
      <c r="AC1360" s="31"/>
      <c r="AD1360" s="31"/>
      <c r="AE1360" s="31"/>
      <c r="AF1360" s="31"/>
    </row>
    <row r="1361" spans="4:32" x14ac:dyDescent="0.2">
      <c r="D1361" s="31"/>
      <c r="E1361" s="31"/>
      <c r="F1361" s="31"/>
      <c r="G1361" s="31"/>
      <c r="H1361" s="31"/>
      <c r="I1361" s="31"/>
      <c r="J1361" s="31"/>
      <c r="K1361" s="31"/>
      <c r="L1361" s="31"/>
      <c r="M1361" s="31"/>
      <c r="N1361" s="31"/>
      <c r="O1361" s="31"/>
      <c r="P1361" s="31"/>
      <c r="Q1361" s="31"/>
      <c r="R1361" s="31"/>
      <c r="S1361" s="31"/>
      <c r="T1361" s="31"/>
      <c r="U1361" s="31"/>
      <c r="V1361" s="31"/>
      <c r="W1361" s="31"/>
      <c r="X1361" s="31"/>
      <c r="Y1361" s="31"/>
      <c r="Z1361" s="31"/>
      <c r="AA1361" s="31"/>
      <c r="AB1361" s="31"/>
      <c r="AC1361" s="31"/>
      <c r="AD1361" s="31"/>
      <c r="AE1361" s="31"/>
      <c r="AF1361" s="31"/>
    </row>
    <row r="1362" spans="4:32" x14ac:dyDescent="0.2">
      <c r="D1362" s="31"/>
      <c r="E1362" s="31"/>
      <c r="F1362" s="31"/>
      <c r="G1362" s="31"/>
      <c r="H1362" s="31"/>
      <c r="I1362" s="31"/>
      <c r="J1362" s="31"/>
      <c r="K1362" s="31"/>
      <c r="L1362" s="31"/>
      <c r="M1362" s="31"/>
      <c r="N1362" s="31"/>
      <c r="O1362" s="31"/>
      <c r="P1362" s="31"/>
      <c r="Q1362" s="31"/>
      <c r="R1362" s="31"/>
      <c r="S1362" s="31"/>
      <c r="T1362" s="31"/>
      <c r="U1362" s="31"/>
      <c r="V1362" s="31"/>
      <c r="W1362" s="31"/>
      <c r="X1362" s="31"/>
      <c r="Y1362" s="31"/>
      <c r="Z1362" s="31"/>
      <c r="AA1362" s="31"/>
      <c r="AB1362" s="31"/>
      <c r="AC1362" s="31"/>
      <c r="AD1362" s="31"/>
      <c r="AE1362" s="31"/>
      <c r="AF1362" s="31"/>
    </row>
    <row r="1363" spans="4:32" x14ac:dyDescent="0.2">
      <c r="D1363" s="31"/>
      <c r="E1363" s="31"/>
      <c r="F1363" s="31"/>
      <c r="G1363" s="31"/>
      <c r="H1363" s="31"/>
      <c r="I1363" s="31"/>
      <c r="J1363" s="31"/>
      <c r="K1363" s="31"/>
      <c r="L1363" s="31"/>
      <c r="M1363" s="31"/>
      <c r="N1363" s="31"/>
      <c r="O1363" s="31"/>
      <c r="P1363" s="31"/>
      <c r="Q1363" s="31"/>
      <c r="R1363" s="31"/>
      <c r="S1363" s="31"/>
      <c r="T1363" s="31"/>
      <c r="U1363" s="31"/>
      <c r="V1363" s="31"/>
      <c r="W1363" s="31"/>
      <c r="X1363" s="31"/>
      <c r="Y1363" s="31"/>
      <c r="Z1363" s="31"/>
      <c r="AA1363" s="31"/>
      <c r="AB1363" s="31"/>
      <c r="AC1363" s="31"/>
      <c r="AD1363" s="31"/>
      <c r="AE1363" s="31"/>
      <c r="AF1363" s="31"/>
    </row>
    <row r="1364" spans="4:32" x14ac:dyDescent="0.2">
      <c r="D1364" s="31"/>
      <c r="E1364" s="31"/>
      <c r="F1364" s="31"/>
      <c r="G1364" s="31"/>
      <c r="H1364" s="31"/>
      <c r="I1364" s="31"/>
      <c r="J1364" s="31"/>
      <c r="K1364" s="31"/>
      <c r="L1364" s="31"/>
      <c r="M1364" s="31"/>
      <c r="N1364" s="31"/>
      <c r="O1364" s="31"/>
      <c r="P1364" s="31"/>
      <c r="Q1364" s="31"/>
      <c r="R1364" s="31"/>
      <c r="S1364" s="31"/>
      <c r="T1364" s="31"/>
      <c r="U1364" s="31"/>
      <c r="V1364" s="31"/>
      <c r="W1364" s="31"/>
      <c r="X1364" s="31"/>
      <c r="Y1364" s="31"/>
      <c r="Z1364" s="31"/>
      <c r="AA1364" s="31"/>
      <c r="AB1364" s="31"/>
      <c r="AC1364" s="31"/>
      <c r="AD1364" s="31"/>
      <c r="AE1364" s="31"/>
      <c r="AF1364" s="31"/>
    </row>
    <row r="1365" spans="4:32" x14ac:dyDescent="0.2">
      <c r="D1365" s="31"/>
      <c r="E1365" s="31"/>
      <c r="F1365" s="31"/>
      <c r="G1365" s="31"/>
      <c r="H1365" s="31"/>
      <c r="I1365" s="31"/>
      <c r="J1365" s="31"/>
      <c r="K1365" s="31"/>
      <c r="L1365" s="31"/>
      <c r="M1365" s="31"/>
      <c r="N1365" s="31"/>
      <c r="O1365" s="31"/>
      <c r="P1365" s="31"/>
      <c r="Q1365" s="31"/>
      <c r="R1365" s="31"/>
      <c r="S1365" s="31"/>
      <c r="T1365" s="31"/>
      <c r="U1365" s="31"/>
      <c r="V1365" s="31"/>
      <c r="W1365" s="31"/>
      <c r="X1365" s="31"/>
      <c r="Y1365" s="31"/>
      <c r="Z1365" s="31"/>
      <c r="AA1365" s="31"/>
      <c r="AB1365" s="31"/>
      <c r="AC1365" s="31"/>
      <c r="AD1365" s="31"/>
      <c r="AE1365" s="31"/>
      <c r="AF1365" s="31"/>
    </row>
    <row r="1366" spans="4:32" x14ac:dyDescent="0.2">
      <c r="D1366" s="31"/>
      <c r="E1366" s="31"/>
      <c r="F1366" s="31"/>
      <c r="G1366" s="31"/>
      <c r="H1366" s="31"/>
      <c r="I1366" s="31"/>
      <c r="J1366" s="31"/>
      <c r="K1366" s="31"/>
      <c r="L1366" s="31"/>
      <c r="M1366" s="31"/>
      <c r="N1366" s="31"/>
      <c r="O1366" s="31"/>
      <c r="P1366" s="31"/>
      <c r="Q1366" s="31"/>
      <c r="R1366" s="31"/>
      <c r="S1366" s="31"/>
      <c r="T1366" s="31"/>
      <c r="U1366" s="31"/>
      <c r="V1366" s="31"/>
      <c r="W1366" s="31"/>
      <c r="X1366" s="31"/>
      <c r="Y1366" s="31"/>
      <c r="Z1366" s="31"/>
      <c r="AA1366" s="31"/>
      <c r="AB1366" s="31"/>
      <c r="AC1366" s="31"/>
      <c r="AD1366" s="31"/>
      <c r="AE1366" s="31"/>
      <c r="AF1366" s="31"/>
    </row>
    <row r="1367" spans="4:32" x14ac:dyDescent="0.2">
      <c r="D1367" s="31"/>
      <c r="E1367" s="31"/>
      <c r="F1367" s="31"/>
      <c r="G1367" s="31"/>
      <c r="H1367" s="31"/>
      <c r="I1367" s="31"/>
      <c r="J1367" s="31"/>
      <c r="K1367" s="31"/>
      <c r="L1367" s="31"/>
      <c r="M1367" s="31"/>
      <c r="N1367" s="31"/>
      <c r="O1367" s="31"/>
      <c r="P1367" s="31"/>
      <c r="Q1367" s="31"/>
      <c r="R1367" s="31"/>
      <c r="S1367" s="31"/>
      <c r="T1367" s="31"/>
      <c r="U1367" s="31"/>
      <c r="V1367" s="31"/>
      <c r="W1367" s="31"/>
      <c r="X1367" s="31"/>
      <c r="Y1367" s="31"/>
      <c r="Z1367" s="31"/>
      <c r="AA1367" s="31"/>
      <c r="AB1367" s="31"/>
      <c r="AC1367" s="31"/>
      <c r="AD1367" s="31"/>
      <c r="AE1367" s="31"/>
      <c r="AF1367" s="31"/>
    </row>
    <row r="1368" spans="4:32" x14ac:dyDescent="0.2">
      <c r="D1368" s="31"/>
      <c r="E1368" s="31"/>
      <c r="F1368" s="31"/>
      <c r="G1368" s="31"/>
      <c r="H1368" s="31"/>
      <c r="I1368" s="31"/>
      <c r="J1368" s="31"/>
      <c r="K1368" s="31"/>
      <c r="L1368" s="31"/>
      <c r="M1368" s="31"/>
      <c r="N1368" s="31"/>
      <c r="O1368" s="31"/>
      <c r="P1368" s="31"/>
      <c r="Q1368" s="31"/>
      <c r="R1368" s="31"/>
      <c r="S1368" s="31"/>
      <c r="T1368" s="31"/>
      <c r="U1368" s="31"/>
      <c r="V1368" s="31"/>
      <c r="W1368" s="31"/>
      <c r="X1368" s="31"/>
      <c r="Y1368" s="31"/>
      <c r="Z1368" s="31"/>
      <c r="AA1368" s="31"/>
      <c r="AB1368" s="31"/>
      <c r="AC1368" s="31"/>
      <c r="AD1368" s="31"/>
      <c r="AE1368" s="31"/>
      <c r="AF1368" s="31"/>
    </row>
    <row r="1369" spans="4:32" x14ac:dyDescent="0.2">
      <c r="D1369" s="31"/>
      <c r="E1369" s="31"/>
      <c r="F1369" s="31"/>
      <c r="G1369" s="31"/>
      <c r="H1369" s="31"/>
      <c r="I1369" s="31"/>
      <c r="J1369" s="31"/>
      <c r="K1369" s="31"/>
      <c r="L1369" s="31"/>
      <c r="M1369" s="31"/>
      <c r="N1369" s="31"/>
      <c r="O1369" s="31"/>
      <c r="P1369" s="31"/>
      <c r="Q1369" s="31"/>
      <c r="R1369" s="31"/>
      <c r="S1369" s="31"/>
      <c r="T1369" s="31"/>
      <c r="U1369" s="31"/>
      <c r="V1369" s="31"/>
      <c r="W1369" s="31"/>
      <c r="X1369" s="31"/>
      <c r="Y1369" s="31"/>
      <c r="Z1369" s="31"/>
      <c r="AA1369" s="31"/>
      <c r="AB1369" s="31"/>
      <c r="AC1369" s="31"/>
      <c r="AD1369" s="31"/>
      <c r="AE1369" s="31"/>
      <c r="AF1369" s="31"/>
    </row>
    <row r="1370" spans="4:32" x14ac:dyDescent="0.2">
      <c r="D1370" s="31"/>
      <c r="E1370" s="31"/>
      <c r="F1370" s="31"/>
      <c r="G1370" s="31"/>
      <c r="H1370" s="31"/>
      <c r="I1370" s="31"/>
      <c r="J1370" s="31"/>
      <c r="K1370" s="31"/>
      <c r="L1370" s="31"/>
      <c r="M1370" s="31"/>
      <c r="N1370" s="31"/>
      <c r="O1370" s="31"/>
      <c r="P1370" s="31"/>
      <c r="Q1370" s="31"/>
      <c r="R1370" s="31"/>
      <c r="S1370" s="31"/>
      <c r="T1370" s="31"/>
      <c r="U1370" s="31"/>
      <c r="V1370" s="31"/>
      <c r="W1370" s="31"/>
      <c r="X1370" s="31"/>
      <c r="Y1370" s="31"/>
      <c r="Z1370" s="31"/>
      <c r="AA1370" s="31"/>
      <c r="AB1370" s="31"/>
      <c r="AC1370" s="31"/>
      <c r="AD1370" s="31"/>
      <c r="AE1370" s="31"/>
      <c r="AF1370" s="31"/>
    </row>
    <row r="1371" spans="4:32" x14ac:dyDescent="0.2">
      <c r="D1371" s="31"/>
      <c r="E1371" s="31"/>
      <c r="F1371" s="31"/>
      <c r="G1371" s="31"/>
      <c r="H1371" s="31"/>
      <c r="I1371" s="31"/>
      <c r="J1371" s="31"/>
      <c r="K1371" s="31"/>
      <c r="L1371" s="31"/>
      <c r="M1371" s="31"/>
      <c r="N1371" s="31"/>
      <c r="O1371" s="31"/>
      <c r="P1371" s="31"/>
      <c r="Q1371" s="31"/>
      <c r="R1371" s="31"/>
      <c r="S1371" s="31"/>
      <c r="T1371" s="31"/>
      <c r="U1371" s="31"/>
      <c r="V1371" s="31"/>
      <c r="W1371" s="31"/>
      <c r="X1371" s="31"/>
      <c r="Y1371" s="31"/>
      <c r="Z1371" s="31"/>
      <c r="AA1371" s="31"/>
      <c r="AB1371" s="31"/>
      <c r="AC1371" s="31"/>
      <c r="AD1371" s="31"/>
      <c r="AE1371" s="31"/>
      <c r="AF1371" s="31"/>
    </row>
    <row r="1372" spans="4:32" x14ac:dyDescent="0.2">
      <c r="D1372" s="31"/>
      <c r="E1372" s="31"/>
      <c r="F1372" s="31"/>
      <c r="G1372" s="31"/>
      <c r="H1372" s="31"/>
      <c r="I1372" s="31"/>
      <c r="J1372" s="31"/>
      <c r="K1372" s="31"/>
      <c r="L1372" s="31"/>
      <c r="M1372" s="31"/>
      <c r="N1372" s="31"/>
      <c r="O1372" s="31"/>
      <c r="P1372" s="31"/>
      <c r="Q1372" s="31"/>
      <c r="R1372" s="31"/>
      <c r="S1372" s="31"/>
      <c r="T1372" s="31"/>
      <c r="U1372" s="31"/>
      <c r="V1372" s="31"/>
      <c r="W1372" s="31"/>
      <c r="X1372" s="31"/>
      <c r="Y1372" s="31"/>
      <c r="Z1372" s="31"/>
      <c r="AA1372" s="31"/>
      <c r="AB1372" s="31"/>
      <c r="AC1372" s="31"/>
      <c r="AD1372" s="31"/>
      <c r="AE1372" s="31"/>
      <c r="AF1372" s="31"/>
    </row>
    <row r="1373" spans="4:32" x14ac:dyDescent="0.2">
      <c r="D1373" s="31"/>
      <c r="E1373" s="31"/>
      <c r="F1373" s="31"/>
      <c r="G1373" s="31"/>
      <c r="H1373" s="31"/>
      <c r="I1373" s="31"/>
      <c r="J1373" s="31"/>
      <c r="K1373" s="31"/>
      <c r="L1373" s="31"/>
      <c r="M1373" s="31"/>
      <c r="N1373" s="31"/>
      <c r="O1373" s="31"/>
      <c r="P1373" s="31"/>
      <c r="Q1373" s="31"/>
      <c r="R1373" s="31"/>
      <c r="S1373" s="31"/>
      <c r="T1373" s="31"/>
      <c r="U1373" s="31"/>
      <c r="V1373" s="31"/>
      <c r="W1373" s="31"/>
      <c r="X1373" s="31"/>
      <c r="Y1373" s="31"/>
      <c r="Z1373" s="31"/>
      <c r="AA1373" s="31"/>
      <c r="AB1373" s="31"/>
      <c r="AC1373" s="31"/>
      <c r="AD1373" s="31"/>
      <c r="AE1373" s="31"/>
      <c r="AF1373" s="31"/>
    </row>
    <row r="1374" spans="4:32" x14ac:dyDescent="0.2">
      <c r="D1374" s="31"/>
      <c r="E1374" s="31"/>
      <c r="F1374" s="31"/>
      <c r="G1374" s="31"/>
      <c r="H1374" s="31"/>
      <c r="I1374" s="31"/>
      <c r="J1374" s="31"/>
      <c r="K1374" s="31"/>
      <c r="L1374" s="31"/>
      <c r="M1374" s="31"/>
      <c r="N1374" s="31"/>
      <c r="O1374" s="31"/>
      <c r="P1374" s="31"/>
      <c r="Q1374" s="31"/>
      <c r="R1374" s="31"/>
      <c r="S1374" s="31"/>
      <c r="T1374" s="31"/>
      <c r="U1374" s="31"/>
      <c r="V1374" s="31"/>
      <c r="W1374" s="31"/>
      <c r="X1374" s="31"/>
      <c r="Y1374" s="31"/>
      <c r="Z1374" s="31"/>
      <c r="AA1374" s="31"/>
      <c r="AB1374" s="31"/>
      <c r="AC1374" s="31"/>
      <c r="AD1374" s="31"/>
      <c r="AE1374" s="31"/>
      <c r="AF1374" s="31"/>
    </row>
    <row r="1375" spans="4:32" x14ac:dyDescent="0.2">
      <c r="D1375" s="31"/>
      <c r="E1375" s="31"/>
      <c r="F1375" s="31"/>
      <c r="G1375" s="31"/>
      <c r="H1375" s="31"/>
      <c r="I1375" s="31"/>
      <c r="J1375" s="31"/>
      <c r="K1375" s="31"/>
      <c r="L1375" s="31"/>
      <c r="M1375" s="31"/>
      <c r="N1375" s="31"/>
      <c r="O1375" s="31"/>
      <c r="P1375" s="31"/>
      <c r="Q1375" s="31"/>
      <c r="R1375" s="31"/>
      <c r="S1375" s="31"/>
      <c r="T1375" s="31"/>
      <c r="U1375" s="31"/>
      <c r="V1375" s="31"/>
      <c r="W1375" s="31"/>
      <c r="X1375" s="31"/>
      <c r="Y1375" s="31"/>
      <c r="Z1375" s="31"/>
      <c r="AA1375" s="31"/>
      <c r="AB1375" s="31"/>
      <c r="AC1375" s="31"/>
      <c r="AD1375" s="31"/>
      <c r="AE1375" s="31"/>
      <c r="AF1375" s="31"/>
    </row>
    <row r="1376" spans="4:32" x14ac:dyDescent="0.2">
      <c r="D1376" s="31"/>
      <c r="E1376" s="31"/>
      <c r="F1376" s="31"/>
      <c r="G1376" s="31"/>
      <c r="H1376" s="31"/>
      <c r="I1376" s="31"/>
      <c r="J1376" s="31"/>
      <c r="K1376" s="31"/>
      <c r="L1376" s="31"/>
      <c r="M1376" s="31"/>
      <c r="N1376" s="31"/>
      <c r="O1376" s="31"/>
      <c r="P1376" s="31"/>
      <c r="Q1376" s="31"/>
      <c r="R1376" s="31"/>
      <c r="S1376" s="31"/>
      <c r="T1376" s="31"/>
      <c r="U1376" s="31"/>
      <c r="V1376" s="31"/>
      <c r="W1376" s="31"/>
      <c r="X1376" s="31"/>
      <c r="Y1376" s="31"/>
      <c r="Z1376" s="31"/>
      <c r="AA1376" s="31"/>
      <c r="AB1376" s="31"/>
      <c r="AC1376" s="31"/>
      <c r="AD1376" s="31"/>
      <c r="AE1376" s="31"/>
      <c r="AF1376" s="31"/>
    </row>
    <row r="1377" spans="4:32" x14ac:dyDescent="0.2">
      <c r="D1377" s="31"/>
      <c r="E1377" s="31"/>
      <c r="F1377" s="31"/>
      <c r="G1377" s="31"/>
      <c r="H1377" s="31"/>
      <c r="I1377" s="31"/>
      <c r="J1377" s="31"/>
      <c r="K1377" s="31"/>
      <c r="L1377" s="31"/>
      <c r="M1377" s="31"/>
      <c r="N1377" s="31"/>
      <c r="O1377" s="31"/>
      <c r="P1377" s="31"/>
      <c r="Q1377" s="31"/>
      <c r="R1377" s="31"/>
      <c r="S1377" s="31"/>
      <c r="T1377" s="31"/>
      <c r="U1377" s="31"/>
      <c r="V1377" s="31"/>
      <c r="W1377" s="31"/>
      <c r="X1377" s="31"/>
      <c r="Y1377" s="31"/>
      <c r="Z1377" s="31"/>
      <c r="AA1377" s="31"/>
      <c r="AB1377" s="31"/>
      <c r="AC1377" s="31"/>
      <c r="AD1377" s="31"/>
      <c r="AE1377" s="31"/>
      <c r="AF1377" s="31"/>
    </row>
    <row r="1378" spans="4:32" x14ac:dyDescent="0.2">
      <c r="D1378" s="31"/>
      <c r="E1378" s="31"/>
      <c r="F1378" s="31"/>
      <c r="G1378" s="31"/>
      <c r="H1378" s="31"/>
      <c r="I1378" s="31"/>
      <c r="J1378" s="31"/>
      <c r="K1378" s="31"/>
      <c r="L1378" s="31"/>
      <c r="M1378" s="31"/>
      <c r="N1378" s="31"/>
      <c r="O1378" s="31"/>
      <c r="P1378" s="31"/>
      <c r="Q1378" s="31"/>
      <c r="R1378" s="31"/>
      <c r="S1378" s="31"/>
      <c r="T1378" s="31"/>
      <c r="U1378" s="31"/>
      <c r="V1378" s="31"/>
      <c r="W1378" s="31"/>
      <c r="X1378" s="31"/>
      <c r="Y1378" s="31"/>
      <c r="Z1378" s="31"/>
      <c r="AA1378" s="31"/>
      <c r="AB1378" s="31"/>
      <c r="AC1378" s="31"/>
      <c r="AD1378" s="31"/>
      <c r="AE1378" s="31"/>
      <c r="AF1378" s="31"/>
    </row>
    <row r="1379" spans="4:32" x14ac:dyDescent="0.2">
      <c r="D1379" s="31"/>
      <c r="E1379" s="31"/>
      <c r="F1379" s="31"/>
      <c r="G1379" s="31"/>
      <c r="H1379" s="31"/>
      <c r="I1379" s="31"/>
      <c r="J1379" s="31"/>
      <c r="K1379" s="31"/>
      <c r="L1379" s="31"/>
      <c r="M1379" s="31"/>
      <c r="N1379" s="31"/>
      <c r="O1379" s="31"/>
      <c r="P1379" s="31"/>
      <c r="Q1379" s="31"/>
      <c r="R1379" s="31"/>
      <c r="S1379" s="31"/>
      <c r="T1379" s="31"/>
      <c r="U1379" s="31"/>
      <c r="V1379" s="31"/>
      <c r="W1379" s="31"/>
      <c r="X1379" s="31"/>
      <c r="Y1379" s="31"/>
      <c r="Z1379" s="31"/>
      <c r="AA1379" s="31"/>
      <c r="AB1379" s="31"/>
      <c r="AC1379" s="31"/>
      <c r="AD1379" s="31"/>
      <c r="AE1379" s="31"/>
      <c r="AF1379" s="31"/>
    </row>
    <row r="1380" spans="4:32" x14ac:dyDescent="0.2">
      <c r="D1380" s="31"/>
      <c r="E1380" s="31"/>
      <c r="F1380" s="31"/>
      <c r="G1380" s="31"/>
      <c r="H1380" s="31"/>
      <c r="I1380" s="31"/>
      <c r="J1380" s="31"/>
      <c r="K1380" s="31"/>
      <c r="L1380" s="31"/>
      <c r="M1380" s="31"/>
      <c r="N1380" s="31"/>
      <c r="O1380" s="31"/>
      <c r="P1380" s="31"/>
      <c r="Q1380" s="31"/>
      <c r="R1380" s="31"/>
      <c r="S1380" s="31"/>
      <c r="T1380" s="31"/>
      <c r="U1380" s="31"/>
      <c r="V1380" s="31"/>
      <c r="W1380" s="31"/>
      <c r="X1380" s="31"/>
      <c r="Y1380" s="31"/>
      <c r="Z1380" s="31"/>
      <c r="AA1380" s="31"/>
      <c r="AB1380" s="31"/>
      <c r="AC1380" s="31"/>
      <c r="AD1380" s="31"/>
      <c r="AE1380" s="31"/>
      <c r="AF1380" s="31"/>
    </row>
    <row r="1381" spans="4:32" x14ac:dyDescent="0.2">
      <c r="D1381" s="31"/>
      <c r="E1381" s="31"/>
      <c r="F1381" s="31"/>
      <c r="G1381" s="31"/>
      <c r="H1381" s="31"/>
      <c r="I1381" s="31"/>
      <c r="J1381" s="31"/>
      <c r="K1381" s="31"/>
      <c r="L1381" s="31"/>
      <c r="M1381" s="31"/>
      <c r="N1381" s="31"/>
      <c r="O1381" s="31"/>
      <c r="P1381" s="31"/>
      <c r="Q1381" s="31"/>
      <c r="R1381" s="31"/>
      <c r="S1381" s="31"/>
      <c r="T1381" s="31"/>
      <c r="U1381" s="31"/>
      <c r="V1381" s="31"/>
      <c r="W1381" s="31"/>
      <c r="X1381" s="31"/>
      <c r="Y1381" s="31"/>
      <c r="Z1381" s="31"/>
      <c r="AA1381" s="31"/>
      <c r="AB1381" s="31"/>
      <c r="AC1381" s="31"/>
      <c r="AD1381" s="31"/>
      <c r="AE1381" s="31"/>
      <c r="AF1381" s="31"/>
    </row>
    <row r="1382" spans="4:32" x14ac:dyDescent="0.2">
      <c r="D1382" s="31"/>
      <c r="E1382" s="31"/>
      <c r="F1382" s="31"/>
      <c r="G1382" s="31"/>
      <c r="H1382" s="31"/>
      <c r="I1382" s="31"/>
      <c r="J1382" s="31"/>
      <c r="K1382" s="31"/>
      <c r="L1382" s="31"/>
      <c r="M1382" s="31"/>
      <c r="N1382" s="31"/>
      <c r="O1382" s="31"/>
      <c r="P1382" s="31"/>
      <c r="Q1382" s="31"/>
      <c r="R1382" s="31"/>
      <c r="S1382" s="31"/>
      <c r="T1382" s="31"/>
      <c r="U1382" s="31"/>
      <c r="V1382" s="31"/>
      <c r="W1382" s="31"/>
      <c r="X1382" s="31"/>
      <c r="Y1382" s="31"/>
      <c r="Z1382" s="31"/>
      <c r="AA1382" s="31"/>
      <c r="AB1382" s="31"/>
      <c r="AC1382" s="31"/>
      <c r="AD1382" s="31"/>
      <c r="AE1382" s="31"/>
      <c r="AF1382" s="31"/>
    </row>
    <row r="1383" spans="4:32" x14ac:dyDescent="0.2">
      <c r="D1383" s="31"/>
      <c r="E1383" s="31"/>
      <c r="F1383" s="31"/>
      <c r="G1383" s="31"/>
      <c r="H1383" s="31"/>
      <c r="I1383" s="31"/>
      <c r="J1383" s="31"/>
      <c r="K1383" s="31"/>
      <c r="L1383" s="31"/>
      <c r="M1383" s="31"/>
      <c r="N1383" s="31"/>
      <c r="O1383" s="31"/>
      <c r="P1383" s="31"/>
      <c r="Q1383" s="31"/>
      <c r="R1383" s="31"/>
      <c r="S1383" s="31"/>
      <c r="T1383" s="31"/>
      <c r="U1383" s="31"/>
      <c r="V1383" s="31"/>
      <c r="W1383" s="31"/>
      <c r="X1383" s="31"/>
      <c r="Y1383" s="31"/>
      <c r="Z1383" s="31"/>
      <c r="AA1383" s="31"/>
      <c r="AB1383" s="31"/>
      <c r="AC1383" s="31"/>
      <c r="AD1383" s="31"/>
      <c r="AE1383" s="31"/>
      <c r="AF1383" s="31"/>
    </row>
    <row r="1384" spans="4:32" x14ac:dyDescent="0.2">
      <c r="D1384" s="31"/>
      <c r="E1384" s="31"/>
      <c r="F1384" s="31"/>
      <c r="G1384" s="31"/>
      <c r="H1384" s="31"/>
      <c r="I1384" s="31"/>
      <c r="J1384" s="31"/>
      <c r="K1384" s="31"/>
      <c r="L1384" s="31"/>
      <c r="M1384" s="31"/>
      <c r="N1384" s="31"/>
      <c r="O1384" s="31"/>
      <c r="P1384" s="31"/>
      <c r="Q1384" s="31"/>
      <c r="R1384" s="31"/>
      <c r="S1384" s="31"/>
      <c r="T1384" s="31"/>
      <c r="U1384" s="31"/>
      <c r="V1384" s="31"/>
      <c r="W1384" s="31"/>
      <c r="X1384" s="31"/>
      <c r="Y1384" s="31"/>
      <c r="Z1384" s="31"/>
      <c r="AA1384" s="31"/>
      <c r="AB1384" s="31"/>
      <c r="AC1384" s="31"/>
      <c r="AD1384" s="31"/>
      <c r="AE1384" s="31"/>
      <c r="AF1384" s="31"/>
    </row>
    <row r="1385" spans="4:32" x14ac:dyDescent="0.2">
      <c r="D1385" s="31"/>
      <c r="E1385" s="31"/>
      <c r="F1385" s="31"/>
      <c r="G1385" s="31"/>
      <c r="H1385" s="31"/>
      <c r="I1385" s="31"/>
      <c r="J1385" s="31"/>
      <c r="K1385" s="31"/>
      <c r="L1385" s="31"/>
      <c r="M1385" s="31"/>
      <c r="N1385" s="31"/>
      <c r="O1385" s="31"/>
      <c r="P1385" s="31"/>
      <c r="Q1385" s="31"/>
      <c r="R1385" s="31"/>
      <c r="S1385" s="31"/>
      <c r="T1385" s="31"/>
      <c r="U1385" s="31"/>
      <c r="V1385" s="31"/>
      <c r="W1385" s="31"/>
      <c r="X1385" s="31"/>
      <c r="Y1385" s="31"/>
      <c r="Z1385" s="31"/>
      <c r="AA1385" s="31"/>
      <c r="AB1385" s="31"/>
      <c r="AC1385" s="31"/>
      <c r="AD1385" s="31"/>
      <c r="AE1385" s="31"/>
      <c r="AF1385" s="31"/>
    </row>
    <row r="1386" spans="4:32" x14ac:dyDescent="0.2">
      <c r="D1386" s="31"/>
      <c r="E1386" s="31"/>
      <c r="F1386" s="31"/>
      <c r="G1386" s="31"/>
      <c r="H1386" s="31"/>
      <c r="I1386" s="31"/>
      <c r="J1386" s="31"/>
      <c r="K1386" s="31"/>
      <c r="L1386" s="31"/>
      <c r="M1386" s="31"/>
      <c r="N1386" s="31"/>
      <c r="O1386" s="31"/>
      <c r="P1386" s="31"/>
      <c r="Q1386" s="31"/>
      <c r="R1386" s="31"/>
      <c r="S1386" s="31"/>
      <c r="T1386" s="31"/>
      <c r="U1386" s="31"/>
      <c r="V1386" s="31"/>
      <c r="W1386" s="31"/>
      <c r="X1386" s="31"/>
      <c r="Y1386" s="31"/>
      <c r="Z1386" s="31"/>
      <c r="AA1386" s="31"/>
      <c r="AB1386" s="31"/>
      <c r="AC1386" s="31"/>
      <c r="AD1386" s="31"/>
      <c r="AE1386" s="31"/>
      <c r="AF1386" s="31"/>
    </row>
    <row r="1387" spans="4:32" x14ac:dyDescent="0.2">
      <c r="D1387" s="31"/>
      <c r="E1387" s="31"/>
      <c r="F1387" s="31"/>
      <c r="G1387" s="31"/>
      <c r="H1387" s="31"/>
      <c r="I1387" s="31"/>
      <c r="J1387" s="31"/>
      <c r="K1387" s="31"/>
      <c r="L1387" s="31"/>
      <c r="M1387" s="31"/>
      <c r="N1387" s="31"/>
      <c r="O1387" s="31"/>
      <c r="P1387" s="31"/>
      <c r="Q1387" s="31"/>
      <c r="R1387" s="31"/>
      <c r="S1387" s="31"/>
      <c r="T1387" s="31"/>
      <c r="U1387" s="31"/>
      <c r="V1387" s="31"/>
      <c r="W1387" s="31"/>
      <c r="X1387" s="31"/>
      <c r="Y1387" s="31"/>
      <c r="Z1387" s="31"/>
      <c r="AA1387" s="31"/>
      <c r="AB1387" s="31"/>
      <c r="AC1387" s="31"/>
      <c r="AD1387" s="31"/>
      <c r="AE1387" s="31"/>
      <c r="AF1387" s="31"/>
    </row>
    <row r="1388" spans="4:32" x14ac:dyDescent="0.2">
      <c r="D1388" s="31"/>
      <c r="E1388" s="31"/>
      <c r="F1388" s="31"/>
      <c r="G1388" s="31"/>
      <c r="H1388" s="31"/>
      <c r="I1388" s="31"/>
      <c r="J1388" s="31"/>
      <c r="K1388" s="31"/>
      <c r="L1388" s="31"/>
      <c r="M1388" s="31"/>
      <c r="N1388" s="31"/>
      <c r="O1388" s="31"/>
      <c r="P1388" s="31"/>
      <c r="Q1388" s="31"/>
      <c r="R1388" s="31"/>
      <c r="S1388" s="31"/>
      <c r="T1388" s="31"/>
      <c r="U1388" s="31"/>
      <c r="V1388" s="31"/>
      <c r="W1388" s="31"/>
      <c r="X1388" s="31"/>
      <c r="Y1388" s="31"/>
      <c r="Z1388" s="31"/>
      <c r="AA1388" s="31"/>
      <c r="AB1388" s="31"/>
      <c r="AC1388" s="31"/>
      <c r="AD1388" s="31"/>
      <c r="AE1388" s="31"/>
      <c r="AF1388" s="31"/>
    </row>
    <row r="1389" spans="4:32" x14ac:dyDescent="0.2">
      <c r="D1389" s="31"/>
      <c r="E1389" s="31"/>
      <c r="F1389" s="31"/>
      <c r="G1389" s="31"/>
      <c r="H1389" s="31"/>
      <c r="I1389" s="31"/>
      <c r="J1389" s="31"/>
      <c r="K1389" s="31"/>
      <c r="L1389" s="31"/>
      <c r="M1389" s="31"/>
      <c r="N1389" s="31"/>
      <c r="O1389" s="31"/>
      <c r="P1389" s="31"/>
      <c r="Q1389" s="31"/>
      <c r="R1389" s="31"/>
      <c r="S1389" s="31"/>
      <c r="T1389" s="31"/>
      <c r="U1389" s="31"/>
      <c r="V1389" s="31"/>
      <c r="W1389" s="31"/>
      <c r="X1389" s="31"/>
      <c r="Y1389" s="31"/>
      <c r="Z1389" s="31"/>
      <c r="AA1389" s="31"/>
      <c r="AB1389" s="31"/>
      <c r="AC1389" s="31"/>
      <c r="AD1389" s="31"/>
      <c r="AE1389" s="31"/>
      <c r="AF1389" s="31"/>
    </row>
    <row r="1390" spans="4:32" x14ac:dyDescent="0.2">
      <c r="D1390" s="31"/>
      <c r="E1390" s="31"/>
      <c r="F1390" s="31"/>
      <c r="G1390" s="31"/>
      <c r="H1390" s="31"/>
      <c r="I1390" s="31"/>
      <c r="J1390" s="31"/>
      <c r="K1390" s="31"/>
      <c r="L1390" s="31"/>
      <c r="M1390" s="31"/>
      <c r="N1390" s="31"/>
      <c r="O1390" s="31"/>
      <c r="P1390" s="31"/>
      <c r="Q1390" s="31"/>
      <c r="R1390" s="31"/>
      <c r="S1390" s="31"/>
      <c r="T1390" s="31"/>
      <c r="U1390" s="31"/>
      <c r="V1390" s="31"/>
      <c r="W1390" s="31"/>
      <c r="X1390" s="31"/>
      <c r="Y1390" s="31"/>
      <c r="Z1390" s="31"/>
      <c r="AA1390" s="31"/>
      <c r="AB1390" s="31"/>
      <c r="AC1390" s="31"/>
      <c r="AD1390" s="31"/>
      <c r="AE1390" s="31"/>
      <c r="AF1390" s="31"/>
    </row>
    <row r="1391" spans="4:32" x14ac:dyDescent="0.2">
      <c r="D1391" s="31"/>
      <c r="E1391" s="31"/>
      <c r="F1391" s="31"/>
      <c r="G1391" s="31"/>
      <c r="H1391" s="31"/>
      <c r="I1391" s="31"/>
      <c r="J1391" s="31"/>
      <c r="K1391" s="31"/>
      <c r="L1391" s="31"/>
      <c r="M1391" s="31"/>
      <c r="N1391" s="31"/>
      <c r="O1391" s="31"/>
      <c r="P1391" s="31"/>
      <c r="Q1391" s="31"/>
      <c r="R1391" s="31"/>
      <c r="S1391" s="31"/>
      <c r="T1391" s="31"/>
      <c r="U1391" s="31"/>
      <c r="V1391" s="31"/>
      <c r="W1391" s="31"/>
      <c r="X1391" s="31"/>
      <c r="Y1391" s="31"/>
      <c r="Z1391" s="31"/>
      <c r="AA1391" s="31"/>
      <c r="AB1391" s="31"/>
      <c r="AC1391" s="31"/>
      <c r="AD1391" s="31"/>
      <c r="AE1391" s="31"/>
      <c r="AF1391" s="31"/>
    </row>
    <row r="1392" spans="4:32" x14ac:dyDescent="0.2">
      <c r="D1392" s="31"/>
      <c r="E1392" s="31"/>
      <c r="F1392" s="31"/>
      <c r="G1392" s="31"/>
      <c r="H1392" s="31"/>
      <c r="I1392" s="31"/>
      <c r="J1392" s="31"/>
      <c r="K1392" s="31"/>
      <c r="L1392" s="31"/>
      <c r="M1392" s="31"/>
      <c r="N1392" s="31"/>
      <c r="O1392" s="31"/>
      <c r="P1392" s="31"/>
      <c r="Q1392" s="31"/>
      <c r="R1392" s="31"/>
      <c r="S1392" s="31"/>
      <c r="T1392" s="31"/>
      <c r="U1392" s="31"/>
      <c r="V1392" s="31"/>
      <c r="W1392" s="31"/>
      <c r="X1392" s="31"/>
      <c r="Y1392" s="31"/>
      <c r="Z1392" s="31"/>
      <c r="AA1392" s="31"/>
      <c r="AB1392" s="31"/>
      <c r="AC1392" s="31"/>
      <c r="AD1392" s="31"/>
      <c r="AE1392" s="31"/>
      <c r="AF1392" s="31"/>
    </row>
    <row r="1393" spans="4:32" x14ac:dyDescent="0.2">
      <c r="D1393" s="31"/>
      <c r="E1393" s="31"/>
      <c r="F1393" s="31"/>
      <c r="G1393" s="31"/>
      <c r="H1393" s="31"/>
      <c r="I1393" s="31"/>
      <c r="J1393" s="31"/>
      <c r="K1393" s="31"/>
      <c r="L1393" s="31"/>
      <c r="M1393" s="31"/>
      <c r="N1393" s="31"/>
      <c r="O1393" s="31"/>
      <c r="P1393" s="31"/>
      <c r="Q1393" s="31"/>
      <c r="R1393" s="31"/>
      <c r="S1393" s="31"/>
      <c r="T1393" s="31"/>
      <c r="U1393" s="31"/>
      <c r="V1393" s="31"/>
      <c r="W1393" s="31"/>
      <c r="X1393" s="31"/>
      <c r="Y1393" s="31"/>
      <c r="Z1393" s="31"/>
      <c r="AA1393" s="31"/>
      <c r="AB1393" s="31"/>
      <c r="AC1393" s="31"/>
      <c r="AD1393" s="31"/>
      <c r="AE1393" s="31"/>
      <c r="AF1393" s="31"/>
    </row>
    <row r="1394" spans="4:32" x14ac:dyDescent="0.2">
      <c r="D1394" s="31"/>
      <c r="E1394" s="31"/>
      <c r="F1394" s="31"/>
      <c r="G1394" s="31"/>
      <c r="H1394" s="31"/>
      <c r="I1394" s="31"/>
      <c r="J1394" s="31"/>
      <c r="K1394" s="31"/>
      <c r="L1394" s="31"/>
      <c r="M1394" s="31"/>
      <c r="N1394" s="31"/>
      <c r="O1394" s="31"/>
      <c r="P1394" s="31"/>
      <c r="Q1394" s="31"/>
      <c r="R1394" s="31"/>
      <c r="S1394" s="31"/>
      <c r="T1394" s="31"/>
      <c r="U1394" s="31"/>
      <c r="V1394" s="31"/>
      <c r="W1394" s="31"/>
      <c r="X1394" s="31"/>
      <c r="Y1394" s="31"/>
      <c r="Z1394" s="31"/>
      <c r="AA1394" s="31"/>
      <c r="AB1394" s="31"/>
      <c r="AC1394" s="31"/>
      <c r="AD1394" s="31"/>
      <c r="AE1394" s="31"/>
      <c r="AF1394" s="31"/>
    </row>
    <row r="1395" spans="4:32" x14ac:dyDescent="0.2">
      <c r="D1395" s="31"/>
      <c r="E1395" s="31"/>
      <c r="F1395" s="31"/>
      <c r="G1395" s="31"/>
      <c r="H1395" s="31"/>
      <c r="I1395" s="31"/>
      <c r="J1395" s="31"/>
      <c r="K1395" s="31"/>
      <c r="L1395" s="31"/>
      <c r="M1395" s="31"/>
      <c r="N1395" s="31"/>
      <c r="O1395" s="31"/>
      <c r="P1395" s="31"/>
      <c r="Q1395" s="31"/>
      <c r="R1395" s="31"/>
      <c r="S1395" s="31"/>
      <c r="T1395" s="31"/>
      <c r="U1395" s="31"/>
      <c r="V1395" s="31"/>
      <c r="W1395" s="31"/>
      <c r="X1395" s="31"/>
      <c r="Y1395" s="31"/>
      <c r="Z1395" s="31"/>
      <c r="AA1395" s="31"/>
      <c r="AB1395" s="31"/>
      <c r="AC1395" s="31"/>
      <c r="AD1395" s="31"/>
      <c r="AE1395" s="31"/>
      <c r="AF1395" s="31"/>
    </row>
    <row r="1396" spans="4:32" x14ac:dyDescent="0.2">
      <c r="D1396" s="31"/>
      <c r="E1396" s="31"/>
      <c r="F1396" s="31"/>
      <c r="G1396" s="31"/>
      <c r="H1396" s="31"/>
      <c r="I1396" s="31"/>
      <c r="J1396" s="31"/>
      <c r="K1396" s="31"/>
      <c r="L1396" s="31"/>
      <c r="M1396" s="31"/>
      <c r="N1396" s="31"/>
      <c r="O1396" s="31"/>
      <c r="P1396" s="31"/>
      <c r="Q1396" s="31"/>
      <c r="R1396" s="31"/>
      <c r="S1396" s="31"/>
      <c r="T1396" s="31"/>
      <c r="U1396" s="31"/>
      <c r="V1396" s="31"/>
      <c r="W1396" s="31"/>
      <c r="X1396" s="31"/>
      <c r="Y1396" s="31"/>
      <c r="Z1396" s="31"/>
      <c r="AA1396" s="31"/>
      <c r="AB1396" s="31"/>
      <c r="AC1396" s="31"/>
      <c r="AD1396" s="31"/>
      <c r="AE1396" s="31"/>
      <c r="AF1396" s="31"/>
    </row>
    <row r="1397" spans="4:32" x14ac:dyDescent="0.2">
      <c r="D1397" s="31"/>
      <c r="E1397" s="31"/>
      <c r="F1397" s="31"/>
      <c r="G1397" s="31"/>
      <c r="H1397" s="31"/>
      <c r="I1397" s="31"/>
      <c r="J1397" s="31"/>
      <c r="K1397" s="31"/>
      <c r="L1397" s="31"/>
      <c r="M1397" s="31"/>
      <c r="N1397" s="31"/>
      <c r="O1397" s="31"/>
      <c r="P1397" s="31"/>
      <c r="Q1397" s="31"/>
      <c r="R1397" s="31"/>
      <c r="S1397" s="31"/>
      <c r="T1397" s="31"/>
      <c r="U1397" s="31"/>
      <c r="V1397" s="31"/>
      <c r="W1397" s="31"/>
      <c r="X1397" s="31"/>
      <c r="Y1397" s="31"/>
      <c r="Z1397" s="31"/>
      <c r="AA1397" s="31"/>
      <c r="AB1397" s="31"/>
      <c r="AC1397" s="31"/>
      <c r="AD1397" s="31"/>
      <c r="AE1397" s="31"/>
      <c r="AF1397" s="31"/>
    </row>
    <row r="1398" spans="4:32" x14ac:dyDescent="0.2">
      <c r="D1398" s="31"/>
      <c r="E1398" s="31"/>
      <c r="F1398" s="31"/>
      <c r="G1398" s="31"/>
      <c r="H1398" s="31"/>
      <c r="I1398" s="31"/>
      <c r="J1398" s="31"/>
      <c r="K1398" s="31"/>
      <c r="L1398" s="31"/>
      <c r="M1398" s="31"/>
      <c r="N1398" s="31"/>
      <c r="O1398" s="31"/>
      <c r="P1398" s="31"/>
      <c r="Q1398" s="31"/>
      <c r="R1398" s="31"/>
      <c r="S1398" s="31"/>
      <c r="T1398" s="31"/>
      <c r="U1398" s="31"/>
      <c r="V1398" s="31"/>
      <c r="W1398" s="31"/>
      <c r="X1398" s="31"/>
      <c r="Y1398" s="31"/>
      <c r="Z1398" s="31"/>
      <c r="AA1398" s="31"/>
      <c r="AB1398" s="31"/>
      <c r="AC1398" s="31"/>
      <c r="AD1398" s="31"/>
      <c r="AE1398" s="31"/>
      <c r="AF1398" s="31"/>
    </row>
    <row r="1399" spans="4:32" x14ac:dyDescent="0.2">
      <c r="D1399" s="31"/>
      <c r="E1399" s="31"/>
      <c r="F1399" s="31"/>
      <c r="G1399" s="31"/>
      <c r="H1399" s="31"/>
      <c r="I1399" s="31"/>
      <c r="J1399" s="31"/>
      <c r="K1399" s="31"/>
      <c r="L1399" s="31"/>
      <c r="M1399" s="31"/>
      <c r="N1399" s="31"/>
      <c r="O1399" s="31"/>
      <c r="P1399" s="31"/>
      <c r="Q1399" s="31"/>
      <c r="R1399" s="31"/>
      <c r="S1399" s="31"/>
      <c r="T1399" s="31"/>
      <c r="U1399" s="31"/>
      <c r="V1399" s="31"/>
      <c r="W1399" s="31"/>
      <c r="X1399" s="31"/>
      <c r="Y1399" s="31"/>
      <c r="Z1399" s="31"/>
      <c r="AA1399" s="31"/>
      <c r="AB1399" s="31"/>
      <c r="AC1399" s="31"/>
      <c r="AD1399" s="31"/>
      <c r="AE1399" s="31"/>
      <c r="AF1399" s="31"/>
    </row>
    <row r="1400" spans="4:32" x14ac:dyDescent="0.2">
      <c r="D1400" s="31"/>
      <c r="E1400" s="31"/>
      <c r="F1400" s="31"/>
      <c r="G1400" s="31"/>
      <c r="H1400" s="31"/>
      <c r="I1400" s="31"/>
      <c r="J1400" s="31"/>
      <c r="K1400" s="31"/>
      <c r="L1400" s="31"/>
      <c r="M1400" s="31"/>
      <c r="N1400" s="31"/>
      <c r="O1400" s="31"/>
      <c r="P1400" s="31"/>
      <c r="Q1400" s="31"/>
      <c r="R1400" s="31"/>
      <c r="S1400" s="31"/>
      <c r="T1400" s="31"/>
      <c r="U1400" s="31"/>
      <c r="V1400" s="31"/>
      <c r="W1400" s="31"/>
      <c r="X1400" s="31"/>
      <c r="Y1400" s="31"/>
      <c r="Z1400" s="31"/>
      <c r="AA1400" s="31"/>
      <c r="AB1400" s="31"/>
      <c r="AC1400" s="31"/>
      <c r="AD1400" s="31"/>
      <c r="AE1400" s="31"/>
      <c r="AF1400" s="31"/>
    </row>
    <row r="1401" spans="4:32" x14ac:dyDescent="0.2">
      <c r="D1401" s="31"/>
      <c r="E1401" s="31"/>
      <c r="F1401" s="31"/>
      <c r="G1401" s="31"/>
      <c r="H1401" s="31"/>
      <c r="I1401" s="31"/>
      <c r="J1401" s="31"/>
      <c r="K1401" s="31"/>
      <c r="L1401" s="31"/>
      <c r="M1401" s="31"/>
      <c r="N1401" s="31"/>
      <c r="O1401" s="31"/>
      <c r="P1401" s="31"/>
      <c r="Q1401" s="31"/>
      <c r="R1401" s="31"/>
      <c r="S1401" s="31"/>
      <c r="T1401" s="31"/>
      <c r="U1401" s="31"/>
      <c r="V1401" s="31"/>
      <c r="W1401" s="31"/>
      <c r="X1401" s="31"/>
      <c r="Y1401" s="31"/>
      <c r="Z1401" s="31"/>
      <c r="AA1401" s="31"/>
      <c r="AB1401" s="31"/>
      <c r="AC1401" s="31"/>
      <c r="AD1401" s="31"/>
      <c r="AE1401" s="31"/>
      <c r="AF1401" s="31"/>
    </row>
    <row r="1402" spans="4:32" x14ac:dyDescent="0.2">
      <c r="D1402" s="31"/>
      <c r="E1402" s="31"/>
      <c r="F1402" s="31"/>
      <c r="G1402" s="31"/>
      <c r="H1402" s="31"/>
      <c r="I1402" s="31"/>
      <c r="J1402" s="31"/>
      <c r="K1402" s="31"/>
      <c r="L1402" s="31"/>
      <c r="M1402" s="31"/>
      <c r="N1402" s="31"/>
      <c r="O1402" s="31"/>
      <c r="P1402" s="31"/>
      <c r="Q1402" s="31"/>
      <c r="R1402" s="31"/>
      <c r="S1402" s="31"/>
      <c r="T1402" s="31"/>
      <c r="U1402" s="31"/>
      <c r="V1402" s="31"/>
      <c r="W1402" s="31"/>
      <c r="X1402" s="31"/>
      <c r="Y1402" s="31"/>
      <c r="Z1402" s="31"/>
      <c r="AA1402" s="31"/>
      <c r="AB1402" s="31"/>
      <c r="AC1402" s="31"/>
      <c r="AD1402" s="31"/>
      <c r="AE1402" s="31"/>
      <c r="AF1402" s="31"/>
    </row>
    <row r="1403" spans="4:32" x14ac:dyDescent="0.2">
      <c r="D1403" s="31"/>
      <c r="E1403" s="31"/>
      <c r="F1403" s="31"/>
      <c r="G1403" s="31"/>
      <c r="H1403" s="31"/>
      <c r="I1403" s="31"/>
      <c r="J1403" s="31"/>
      <c r="K1403" s="31"/>
      <c r="L1403" s="31"/>
      <c r="M1403" s="31"/>
      <c r="N1403" s="31"/>
      <c r="O1403" s="31"/>
      <c r="P1403" s="31"/>
      <c r="Q1403" s="31"/>
      <c r="R1403" s="31"/>
      <c r="S1403" s="31"/>
      <c r="T1403" s="31"/>
      <c r="U1403" s="31"/>
      <c r="V1403" s="31"/>
      <c r="W1403" s="31"/>
      <c r="X1403" s="31"/>
      <c r="Y1403" s="31"/>
      <c r="Z1403" s="31"/>
      <c r="AA1403" s="31"/>
      <c r="AB1403" s="31"/>
      <c r="AC1403" s="31"/>
      <c r="AD1403" s="31"/>
      <c r="AE1403" s="31"/>
      <c r="AF1403" s="31"/>
    </row>
    <row r="1404" spans="4:32" x14ac:dyDescent="0.2">
      <c r="D1404" s="31"/>
      <c r="E1404" s="31"/>
      <c r="F1404" s="31"/>
      <c r="G1404" s="31"/>
      <c r="H1404" s="31"/>
      <c r="I1404" s="31"/>
      <c r="J1404" s="31"/>
      <c r="K1404" s="31"/>
      <c r="L1404" s="31"/>
      <c r="M1404" s="31"/>
      <c r="N1404" s="31"/>
      <c r="O1404" s="31"/>
      <c r="P1404" s="31"/>
      <c r="Q1404" s="31"/>
      <c r="R1404" s="31"/>
      <c r="S1404" s="31"/>
      <c r="T1404" s="31"/>
      <c r="U1404" s="31"/>
      <c r="V1404" s="31"/>
      <c r="W1404" s="31"/>
      <c r="X1404" s="31"/>
      <c r="Y1404" s="31"/>
      <c r="Z1404" s="31"/>
      <c r="AA1404" s="31"/>
      <c r="AB1404" s="31"/>
      <c r="AC1404" s="31"/>
      <c r="AD1404" s="31"/>
      <c r="AE1404" s="31"/>
      <c r="AF1404" s="31"/>
    </row>
    <row r="1405" spans="4:32" x14ac:dyDescent="0.2">
      <c r="D1405" s="31"/>
      <c r="E1405" s="31"/>
      <c r="F1405" s="31"/>
      <c r="G1405" s="31"/>
      <c r="H1405" s="31"/>
      <c r="I1405" s="31"/>
      <c r="J1405" s="31"/>
      <c r="K1405" s="31"/>
      <c r="L1405" s="31"/>
      <c r="M1405" s="31"/>
      <c r="N1405" s="31"/>
      <c r="O1405" s="31"/>
      <c r="P1405" s="31"/>
      <c r="Q1405" s="31"/>
      <c r="R1405" s="31"/>
      <c r="S1405" s="31"/>
      <c r="T1405" s="31"/>
      <c r="U1405" s="31"/>
      <c r="V1405" s="31"/>
      <c r="W1405" s="31"/>
      <c r="X1405" s="31"/>
      <c r="Y1405" s="31"/>
      <c r="Z1405" s="31"/>
      <c r="AA1405" s="31"/>
      <c r="AB1405" s="31"/>
      <c r="AC1405" s="31"/>
      <c r="AD1405" s="31"/>
      <c r="AE1405" s="31"/>
      <c r="AF1405" s="31"/>
    </row>
    <row r="1406" spans="4:32" x14ac:dyDescent="0.2">
      <c r="D1406" s="31"/>
      <c r="E1406" s="31"/>
      <c r="F1406" s="31"/>
      <c r="G1406" s="31"/>
      <c r="H1406" s="31"/>
      <c r="I1406" s="31"/>
      <c r="J1406" s="31"/>
      <c r="K1406" s="31"/>
      <c r="L1406" s="31"/>
      <c r="M1406" s="31"/>
      <c r="N1406" s="31"/>
      <c r="O1406" s="31"/>
      <c r="P1406" s="31"/>
      <c r="Q1406" s="31"/>
      <c r="R1406" s="31"/>
      <c r="S1406" s="31"/>
      <c r="T1406" s="31"/>
      <c r="U1406" s="31"/>
      <c r="V1406" s="31"/>
      <c r="W1406" s="31"/>
      <c r="X1406" s="31"/>
      <c r="Y1406" s="31"/>
      <c r="Z1406" s="31"/>
      <c r="AA1406" s="31"/>
      <c r="AB1406" s="31"/>
      <c r="AC1406" s="31"/>
      <c r="AD1406" s="31"/>
      <c r="AE1406" s="31"/>
      <c r="AF1406" s="31"/>
    </row>
    <row r="1407" spans="4:32" x14ac:dyDescent="0.2">
      <c r="D1407" s="31"/>
      <c r="E1407" s="31"/>
      <c r="F1407" s="31"/>
      <c r="G1407" s="31"/>
      <c r="H1407" s="31"/>
      <c r="I1407" s="31"/>
      <c r="J1407" s="31"/>
      <c r="K1407" s="31"/>
      <c r="L1407" s="31"/>
      <c r="M1407" s="31"/>
      <c r="N1407" s="31"/>
      <c r="O1407" s="31"/>
      <c r="P1407" s="31"/>
      <c r="Q1407" s="31"/>
      <c r="R1407" s="31"/>
      <c r="S1407" s="31"/>
      <c r="T1407" s="31"/>
      <c r="U1407" s="31"/>
      <c r="V1407" s="31"/>
      <c r="W1407" s="31"/>
      <c r="X1407" s="31"/>
      <c r="Y1407" s="31"/>
      <c r="Z1407" s="31"/>
      <c r="AA1407" s="31"/>
      <c r="AB1407" s="31"/>
      <c r="AC1407" s="31"/>
      <c r="AD1407" s="31"/>
      <c r="AE1407" s="31"/>
      <c r="AF1407" s="31"/>
    </row>
    <row r="1408" spans="4:32" x14ac:dyDescent="0.2">
      <c r="D1408" s="31"/>
      <c r="E1408" s="31"/>
      <c r="F1408" s="31"/>
      <c r="G1408" s="31"/>
      <c r="H1408" s="31"/>
      <c r="I1408" s="31"/>
      <c r="J1408" s="31"/>
      <c r="K1408" s="31"/>
      <c r="L1408" s="31"/>
      <c r="M1408" s="31"/>
      <c r="N1408" s="31"/>
      <c r="O1408" s="31"/>
      <c r="P1408" s="31"/>
      <c r="Q1408" s="31"/>
      <c r="R1408" s="31"/>
      <c r="S1408" s="31"/>
      <c r="T1408" s="31"/>
      <c r="U1408" s="31"/>
      <c r="V1408" s="31"/>
      <c r="W1408" s="31"/>
      <c r="X1408" s="31"/>
      <c r="Y1408" s="31"/>
      <c r="Z1408" s="31"/>
      <c r="AA1408" s="31"/>
      <c r="AB1408" s="31"/>
      <c r="AC1408" s="31"/>
      <c r="AD1408" s="31"/>
      <c r="AE1408" s="31"/>
      <c r="AF1408" s="31"/>
    </row>
    <row r="1409" spans="4:32" x14ac:dyDescent="0.2">
      <c r="D1409" s="31"/>
      <c r="E1409" s="31"/>
      <c r="F1409" s="31"/>
      <c r="G1409" s="31"/>
      <c r="H1409" s="31"/>
      <c r="I1409" s="31"/>
      <c r="J1409" s="31"/>
      <c r="K1409" s="31"/>
      <c r="L1409" s="31"/>
      <c r="M1409" s="31"/>
      <c r="N1409" s="31"/>
      <c r="O1409" s="31"/>
      <c r="P1409" s="31"/>
      <c r="Q1409" s="31"/>
      <c r="R1409" s="31"/>
      <c r="S1409" s="31"/>
      <c r="T1409" s="31"/>
      <c r="U1409" s="31"/>
      <c r="V1409" s="31"/>
      <c r="W1409" s="31"/>
      <c r="X1409" s="31"/>
      <c r="Y1409" s="31"/>
      <c r="Z1409" s="31"/>
      <c r="AA1409" s="31"/>
      <c r="AB1409" s="31"/>
      <c r="AC1409" s="31"/>
      <c r="AD1409" s="31"/>
      <c r="AE1409" s="31"/>
      <c r="AF1409" s="31"/>
    </row>
    <row r="1410" spans="4:32" x14ac:dyDescent="0.2">
      <c r="D1410" s="31"/>
      <c r="E1410" s="31"/>
      <c r="F1410" s="31"/>
      <c r="G1410" s="31"/>
      <c r="H1410" s="31"/>
      <c r="I1410" s="31"/>
      <c r="J1410" s="31"/>
      <c r="K1410" s="31"/>
      <c r="L1410" s="31"/>
      <c r="M1410" s="31"/>
      <c r="N1410" s="31"/>
      <c r="O1410" s="31"/>
      <c r="P1410" s="31"/>
      <c r="Q1410" s="31"/>
      <c r="R1410" s="31"/>
      <c r="S1410" s="31"/>
      <c r="T1410" s="31"/>
      <c r="U1410" s="31"/>
      <c r="V1410" s="31"/>
      <c r="W1410" s="31"/>
      <c r="X1410" s="31"/>
      <c r="Y1410" s="31"/>
      <c r="Z1410" s="31"/>
      <c r="AA1410" s="31"/>
      <c r="AB1410" s="31"/>
      <c r="AC1410" s="31"/>
      <c r="AD1410" s="31"/>
      <c r="AE1410" s="31"/>
      <c r="AF1410" s="31"/>
    </row>
    <row r="1411" spans="4:32" x14ac:dyDescent="0.2">
      <c r="D1411" s="31"/>
      <c r="E1411" s="31"/>
      <c r="F1411" s="31"/>
      <c r="G1411" s="31"/>
      <c r="H1411" s="31"/>
      <c r="I1411" s="31"/>
      <c r="J1411" s="31"/>
      <c r="K1411" s="31"/>
      <c r="L1411" s="31"/>
      <c r="M1411" s="31"/>
      <c r="N1411" s="31"/>
      <c r="O1411" s="31"/>
      <c r="P1411" s="31"/>
      <c r="Q1411" s="31"/>
      <c r="R1411" s="31"/>
      <c r="S1411" s="31"/>
      <c r="T1411" s="31"/>
      <c r="U1411" s="31"/>
      <c r="V1411" s="31"/>
      <c r="W1411" s="31"/>
      <c r="X1411" s="31"/>
      <c r="Y1411" s="31"/>
      <c r="Z1411" s="31"/>
      <c r="AA1411" s="31"/>
      <c r="AB1411" s="31"/>
      <c r="AC1411" s="31"/>
      <c r="AD1411" s="31"/>
      <c r="AE1411" s="31"/>
      <c r="AF1411" s="31"/>
    </row>
    <row r="1412" spans="4:32" x14ac:dyDescent="0.2">
      <c r="D1412" s="31"/>
      <c r="E1412" s="31"/>
      <c r="F1412" s="31"/>
      <c r="G1412" s="31"/>
      <c r="H1412" s="31"/>
      <c r="I1412" s="31"/>
      <c r="J1412" s="31"/>
      <c r="K1412" s="31"/>
      <c r="L1412" s="31"/>
      <c r="M1412" s="31"/>
      <c r="N1412" s="31"/>
      <c r="O1412" s="31"/>
      <c r="P1412" s="31"/>
      <c r="Q1412" s="31"/>
      <c r="R1412" s="31"/>
      <c r="S1412" s="31"/>
      <c r="T1412" s="31"/>
      <c r="U1412" s="31"/>
      <c r="V1412" s="31"/>
      <c r="W1412" s="31"/>
      <c r="X1412" s="31"/>
      <c r="Y1412" s="31"/>
      <c r="Z1412" s="31"/>
      <c r="AA1412" s="31"/>
      <c r="AB1412" s="31"/>
      <c r="AC1412" s="31"/>
      <c r="AD1412" s="31"/>
      <c r="AE1412" s="31"/>
      <c r="AF1412" s="31"/>
    </row>
    <row r="1413" spans="4:32" x14ac:dyDescent="0.2">
      <c r="D1413" s="31"/>
      <c r="E1413" s="31"/>
      <c r="F1413" s="31"/>
      <c r="G1413" s="31"/>
      <c r="H1413" s="31"/>
      <c r="I1413" s="31"/>
      <c r="J1413" s="31"/>
      <c r="K1413" s="31"/>
      <c r="L1413" s="31"/>
      <c r="M1413" s="31"/>
      <c r="N1413" s="31"/>
      <c r="O1413" s="31"/>
      <c r="P1413" s="31"/>
      <c r="Q1413" s="31"/>
      <c r="R1413" s="31"/>
      <c r="S1413" s="31"/>
      <c r="T1413" s="31"/>
      <c r="U1413" s="31"/>
      <c r="V1413" s="31"/>
      <c r="W1413" s="31"/>
      <c r="X1413" s="31"/>
      <c r="Y1413" s="31"/>
      <c r="Z1413" s="31"/>
      <c r="AA1413" s="31"/>
      <c r="AB1413" s="31"/>
      <c r="AC1413" s="31"/>
      <c r="AD1413" s="31"/>
      <c r="AE1413" s="31"/>
      <c r="AF1413" s="31"/>
    </row>
    <row r="1414" spans="4:32" x14ac:dyDescent="0.2">
      <c r="D1414" s="31"/>
      <c r="E1414" s="31"/>
      <c r="F1414" s="31"/>
      <c r="G1414" s="31"/>
      <c r="H1414" s="31"/>
      <c r="I1414" s="31"/>
      <c r="J1414" s="31"/>
      <c r="K1414" s="31"/>
      <c r="L1414" s="31"/>
      <c r="M1414" s="31"/>
      <c r="N1414" s="31"/>
      <c r="O1414" s="31"/>
      <c r="P1414" s="31"/>
      <c r="Q1414" s="31"/>
      <c r="R1414" s="31"/>
      <c r="S1414" s="31"/>
      <c r="T1414" s="31"/>
      <c r="U1414" s="31"/>
      <c r="V1414" s="31"/>
      <c r="W1414" s="31"/>
      <c r="X1414" s="31"/>
      <c r="Y1414" s="31"/>
      <c r="Z1414" s="31"/>
      <c r="AA1414" s="31"/>
      <c r="AB1414" s="31"/>
      <c r="AC1414" s="31"/>
      <c r="AD1414" s="31"/>
      <c r="AE1414" s="31"/>
      <c r="AF1414" s="31"/>
    </row>
    <row r="1415" spans="4:32" x14ac:dyDescent="0.2">
      <c r="D1415" s="31"/>
      <c r="E1415" s="31"/>
      <c r="F1415" s="31"/>
      <c r="G1415" s="31"/>
      <c r="H1415" s="31"/>
      <c r="I1415" s="31"/>
      <c r="J1415" s="31"/>
      <c r="K1415" s="31"/>
      <c r="L1415" s="31"/>
      <c r="M1415" s="31"/>
      <c r="N1415" s="31"/>
      <c r="O1415" s="31"/>
      <c r="P1415" s="31"/>
      <c r="Q1415" s="31"/>
      <c r="R1415" s="31"/>
      <c r="S1415" s="31"/>
      <c r="T1415" s="31"/>
      <c r="U1415" s="31"/>
      <c r="V1415" s="31"/>
      <c r="W1415" s="31"/>
      <c r="X1415" s="31"/>
      <c r="Y1415" s="31"/>
      <c r="Z1415" s="31"/>
      <c r="AA1415" s="31"/>
      <c r="AB1415" s="31"/>
      <c r="AC1415" s="31"/>
      <c r="AD1415" s="31"/>
      <c r="AE1415" s="31"/>
      <c r="AF1415" s="31"/>
    </row>
    <row r="1416" spans="4:32" x14ac:dyDescent="0.2">
      <c r="D1416" s="31"/>
      <c r="E1416" s="31"/>
      <c r="F1416" s="31"/>
      <c r="G1416" s="31"/>
      <c r="H1416" s="31"/>
      <c r="I1416" s="31"/>
      <c r="J1416" s="31"/>
      <c r="K1416" s="31"/>
      <c r="L1416" s="31"/>
      <c r="M1416" s="31"/>
      <c r="N1416" s="31"/>
      <c r="O1416" s="31"/>
      <c r="P1416" s="31"/>
      <c r="Q1416" s="31"/>
      <c r="R1416" s="31"/>
      <c r="S1416" s="31"/>
      <c r="T1416" s="31"/>
      <c r="U1416" s="31"/>
      <c r="V1416" s="31"/>
      <c r="W1416" s="31"/>
      <c r="X1416" s="31"/>
      <c r="Y1416" s="31"/>
      <c r="Z1416" s="31"/>
      <c r="AA1416" s="31"/>
      <c r="AB1416" s="31"/>
      <c r="AC1416" s="31"/>
      <c r="AD1416" s="31"/>
      <c r="AE1416" s="31"/>
      <c r="AF1416" s="31"/>
    </row>
    <row r="1417" spans="4:32" x14ac:dyDescent="0.2">
      <c r="D1417" s="31"/>
      <c r="E1417" s="31"/>
      <c r="F1417" s="31"/>
      <c r="G1417" s="31"/>
      <c r="H1417" s="31"/>
      <c r="I1417" s="31"/>
      <c r="J1417" s="31"/>
      <c r="K1417" s="31"/>
      <c r="L1417" s="31"/>
      <c r="M1417" s="31"/>
      <c r="N1417" s="31"/>
      <c r="O1417" s="31"/>
      <c r="P1417" s="31"/>
      <c r="Q1417" s="31"/>
      <c r="R1417" s="31"/>
      <c r="S1417" s="31"/>
      <c r="T1417" s="31"/>
      <c r="U1417" s="31"/>
      <c r="V1417" s="31"/>
      <c r="W1417" s="31"/>
      <c r="X1417" s="31"/>
      <c r="Y1417" s="31"/>
      <c r="Z1417" s="31"/>
      <c r="AA1417" s="31"/>
      <c r="AB1417" s="31"/>
      <c r="AC1417" s="31"/>
      <c r="AD1417" s="31"/>
      <c r="AE1417" s="31"/>
      <c r="AF1417" s="31"/>
    </row>
    <row r="1418" spans="4:32" x14ac:dyDescent="0.2">
      <c r="D1418" s="31"/>
      <c r="E1418" s="31"/>
      <c r="F1418" s="31"/>
      <c r="G1418" s="31"/>
      <c r="H1418" s="31"/>
      <c r="I1418" s="31"/>
      <c r="J1418" s="31"/>
      <c r="K1418" s="31"/>
      <c r="L1418" s="31"/>
      <c r="M1418" s="31"/>
      <c r="N1418" s="31"/>
      <c r="O1418" s="31"/>
      <c r="P1418" s="31"/>
      <c r="Q1418" s="31"/>
      <c r="R1418" s="31"/>
      <c r="S1418" s="31"/>
      <c r="T1418" s="31"/>
      <c r="U1418" s="31"/>
      <c r="V1418" s="31"/>
      <c r="W1418" s="31"/>
      <c r="X1418" s="31"/>
      <c r="Y1418" s="31"/>
      <c r="Z1418" s="31"/>
      <c r="AA1418" s="31"/>
      <c r="AB1418" s="31"/>
      <c r="AC1418" s="31"/>
      <c r="AD1418" s="31"/>
      <c r="AE1418" s="31"/>
      <c r="AF1418" s="31"/>
    </row>
    <row r="1419" spans="4:32" x14ac:dyDescent="0.2">
      <c r="D1419" s="31"/>
      <c r="E1419" s="31"/>
      <c r="F1419" s="31"/>
      <c r="G1419" s="31"/>
      <c r="H1419" s="31"/>
      <c r="I1419" s="31"/>
      <c r="J1419" s="31"/>
      <c r="K1419" s="31"/>
      <c r="L1419" s="31"/>
      <c r="M1419" s="31"/>
      <c r="N1419" s="31"/>
      <c r="O1419" s="31"/>
      <c r="P1419" s="31"/>
      <c r="Q1419" s="31"/>
      <c r="R1419" s="31"/>
      <c r="S1419" s="31"/>
      <c r="T1419" s="31"/>
      <c r="U1419" s="31"/>
      <c r="V1419" s="31"/>
      <c r="W1419" s="31"/>
      <c r="X1419" s="31"/>
      <c r="Y1419" s="31"/>
      <c r="Z1419" s="31"/>
      <c r="AA1419" s="31"/>
      <c r="AB1419" s="31"/>
      <c r="AC1419" s="31"/>
      <c r="AD1419" s="31"/>
      <c r="AE1419" s="31"/>
      <c r="AF1419" s="31"/>
    </row>
    <row r="1420" spans="4:32" x14ac:dyDescent="0.2">
      <c r="D1420" s="31"/>
      <c r="E1420" s="31"/>
      <c r="F1420" s="31"/>
      <c r="G1420" s="31"/>
      <c r="H1420" s="31"/>
      <c r="I1420" s="31"/>
      <c r="J1420" s="31"/>
      <c r="K1420" s="31"/>
      <c r="L1420" s="31"/>
      <c r="M1420" s="31"/>
      <c r="N1420" s="31"/>
      <c r="O1420" s="31"/>
      <c r="P1420" s="31"/>
      <c r="Q1420" s="31"/>
      <c r="R1420" s="31"/>
      <c r="S1420" s="31"/>
      <c r="T1420" s="31"/>
      <c r="U1420" s="31"/>
      <c r="V1420" s="31"/>
      <c r="W1420" s="31"/>
      <c r="X1420" s="31"/>
      <c r="Y1420" s="31"/>
      <c r="Z1420" s="31"/>
      <c r="AA1420" s="31"/>
      <c r="AB1420" s="31"/>
      <c r="AC1420" s="31"/>
      <c r="AD1420" s="31"/>
      <c r="AE1420" s="31"/>
      <c r="AF1420" s="31"/>
    </row>
    <row r="1421" spans="4:32" x14ac:dyDescent="0.2">
      <c r="D1421" s="31"/>
      <c r="E1421" s="31"/>
      <c r="F1421" s="31"/>
      <c r="G1421" s="31"/>
      <c r="H1421" s="31"/>
      <c r="I1421" s="31"/>
      <c r="J1421" s="31"/>
      <c r="K1421" s="31"/>
      <c r="L1421" s="31"/>
      <c r="M1421" s="31"/>
      <c r="N1421" s="31"/>
      <c r="O1421" s="31"/>
      <c r="P1421" s="31"/>
      <c r="Q1421" s="31"/>
      <c r="R1421" s="31"/>
      <c r="S1421" s="31"/>
      <c r="T1421" s="31"/>
      <c r="U1421" s="31"/>
      <c r="V1421" s="31"/>
      <c r="W1421" s="31"/>
      <c r="X1421" s="31"/>
      <c r="Y1421" s="31"/>
      <c r="Z1421" s="31"/>
      <c r="AA1421" s="31"/>
      <c r="AB1421" s="31"/>
      <c r="AC1421" s="31"/>
      <c r="AD1421" s="31"/>
      <c r="AE1421" s="31"/>
      <c r="AF1421" s="31"/>
    </row>
    <row r="1422" spans="4:32" x14ac:dyDescent="0.2">
      <c r="D1422" s="31"/>
      <c r="E1422" s="31"/>
      <c r="F1422" s="31"/>
      <c r="G1422" s="31"/>
      <c r="H1422" s="31"/>
      <c r="I1422" s="31"/>
      <c r="J1422" s="31"/>
      <c r="K1422" s="31"/>
      <c r="L1422" s="31"/>
      <c r="M1422" s="31"/>
      <c r="N1422" s="31"/>
      <c r="O1422" s="31"/>
      <c r="P1422" s="31"/>
      <c r="Q1422" s="31"/>
      <c r="R1422" s="31"/>
      <c r="S1422" s="31"/>
      <c r="T1422" s="31"/>
      <c r="U1422" s="31"/>
      <c r="V1422" s="31"/>
      <c r="W1422" s="31"/>
      <c r="X1422" s="31"/>
      <c r="Y1422" s="31"/>
      <c r="Z1422" s="31"/>
      <c r="AA1422" s="31"/>
      <c r="AB1422" s="31"/>
      <c r="AC1422" s="31"/>
      <c r="AD1422" s="31"/>
      <c r="AE1422" s="31"/>
      <c r="AF1422" s="31"/>
    </row>
    <row r="1423" spans="4:32" x14ac:dyDescent="0.2">
      <c r="D1423" s="31"/>
      <c r="E1423" s="31"/>
      <c r="F1423" s="31"/>
      <c r="G1423" s="31"/>
      <c r="H1423" s="31"/>
      <c r="I1423" s="31"/>
      <c r="J1423" s="31"/>
      <c r="K1423" s="31"/>
      <c r="L1423" s="31"/>
      <c r="M1423" s="31"/>
      <c r="N1423" s="31"/>
      <c r="O1423" s="31"/>
      <c r="P1423" s="31"/>
      <c r="Q1423" s="31"/>
      <c r="R1423" s="31"/>
      <c r="S1423" s="31"/>
      <c r="T1423" s="31"/>
      <c r="U1423" s="31"/>
      <c r="V1423" s="31"/>
      <c r="W1423" s="31"/>
      <c r="X1423" s="31"/>
      <c r="Y1423" s="31"/>
      <c r="Z1423" s="31"/>
      <c r="AA1423" s="31"/>
      <c r="AB1423" s="31"/>
      <c r="AC1423" s="31"/>
      <c r="AD1423" s="31"/>
      <c r="AE1423" s="31"/>
      <c r="AF1423" s="31"/>
    </row>
    <row r="1424" spans="4:32" x14ac:dyDescent="0.2">
      <c r="D1424" s="31"/>
      <c r="E1424" s="31"/>
      <c r="F1424" s="31"/>
      <c r="G1424" s="31"/>
      <c r="H1424" s="31"/>
      <c r="I1424" s="31"/>
      <c r="J1424" s="31"/>
      <c r="K1424" s="31"/>
      <c r="L1424" s="31"/>
      <c r="M1424" s="31"/>
      <c r="N1424" s="31"/>
      <c r="O1424" s="31"/>
      <c r="P1424" s="31"/>
      <c r="Q1424" s="31"/>
      <c r="R1424" s="31"/>
      <c r="S1424" s="31"/>
      <c r="T1424" s="31"/>
      <c r="U1424" s="31"/>
      <c r="V1424" s="31"/>
      <c r="W1424" s="31"/>
      <c r="X1424" s="31"/>
      <c r="Y1424" s="31"/>
      <c r="Z1424" s="31"/>
      <c r="AA1424" s="31"/>
      <c r="AB1424" s="31"/>
      <c r="AC1424" s="31"/>
      <c r="AD1424" s="31"/>
      <c r="AE1424" s="31"/>
      <c r="AF1424" s="31"/>
    </row>
    <row r="1425" spans="4:32" x14ac:dyDescent="0.2">
      <c r="D1425" s="31"/>
      <c r="E1425" s="31"/>
      <c r="F1425" s="31"/>
      <c r="G1425" s="31"/>
      <c r="H1425" s="31"/>
      <c r="I1425" s="31"/>
      <c r="J1425" s="31"/>
      <c r="K1425" s="31"/>
      <c r="L1425" s="31"/>
      <c r="M1425" s="31"/>
      <c r="N1425" s="31"/>
      <c r="O1425" s="31"/>
      <c r="P1425" s="31"/>
      <c r="Q1425" s="31"/>
      <c r="R1425" s="31"/>
      <c r="S1425" s="31"/>
      <c r="T1425" s="31"/>
      <c r="U1425" s="31"/>
      <c r="V1425" s="31"/>
      <c r="W1425" s="31"/>
      <c r="X1425" s="31"/>
      <c r="Y1425" s="31"/>
      <c r="Z1425" s="31"/>
      <c r="AA1425" s="31"/>
      <c r="AB1425" s="31"/>
      <c r="AC1425" s="31"/>
      <c r="AD1425" s="31"/>
      <c r="AE1425" s="31"/>
      <c r="AF1425" s="31"/>
    </row>
    <row r="1426" spans="4:32" x14ac:dyDescent="0.2">
      <c r="D1426" s="31"/>
      <c r="E1426" s="31"/>
      <c r="F1426" s="31"/>
      <c r="G1426" s="31"/>
      <c r="H1426" s="31"/>
      <c r="I1426" s="31"/>
      <c r="J1426" s="31"/>
      <c r="K1426" s="31"/>
      <c r="L1426" s="31"/>
      <c r="M1426" s="31"/>
      <c r="N1426" s="31"/>
      <c r="O1426" s="31"/>
      <c r="P1426" s="31"/>
      <c r="Q1426" s="31"/>
      <c r="R1426" s="31"/>
      <c r="S1426" s="31"/>
      <c r="T1426" s="31"/>
      <c r="U1426" s="31"/>
      <c r="V1426" s="31"/>
      <c r="W1426" s="31"/>
      <c r="X1426" s="31"/>
      <c r="Y1426" s="31"/>
      <c r="Z1426" s="31"/>
      <c r="AA1426" s="31"/>
      <c r="AB1426" s="31"/>
      <c r="AC1426" s="31"/>
      <c r="AD1426" s="31"/>
      <c r="AE1426" s="31"/>
      <c r="AF1426" s="31"/>
    </row>
    <row r="1427" spans="4:32" x14ac:dyDescent="0.2">
      <c r="D1427" s="31"/>
      <c r="E1427" s="31"/>
      <c r="F1427" s="31"/>
      <c r="G1427" s="31"/>
      <c r="H1427" s="31"/>
      <c r="I1427" s="31"/>
      <c r="J1427" s="31"/>
      <c r="K1427" s="31"/>
      <c r="L1427" s="31"/>
      <c r="M1427" s="31"/>
      <c r="N1427" s="31"/>
      <c r="O1427" s="31"/>
      <c r="P1427" s="31"/>
      <c r="Q1427" s="31"/>
      <c r="R1427" s="31"/>
      <c r="S1427" s="31"/>
      <c r="T1427" s="31"/>
      <c r="U1427" s="31"/>
      <c r="V1427" s="31"/>
      <c r="W1427" s="31"/>
      <c r="X1427" s="31"/>
      <c r="Y1427" s="31"/>
      <c r="Z1427" s="31"/>
      <c r="AA1427" s="31"/>
      <c r="AB1427" s="31"/>
      <c r="AC1427" s="31"/>
      <c r="AD1427" s="31"/>
      <c r="AE1427" s="31"/>
      <c r="AF1427" s="31"/>
    </row>
    <row r="1428" spans="4:32" x14ac:dyDescent="0.2">
      <c r="D1428" s="31"/>
      <c r="E1428" s="31"/>
      <c r="F1428" s="31"/>
      <c r="G1428" s="31"/>
      <c r="H1428" s="31"/>
      <c r="I1428" s="31"/>
      <c r="J1428" s="31"/>
      <c r="K1428" s="31"/>
      <c r="L1428" s="31"/>
      <c r="M1428" s="31"/>
      <c r="N1428" s="31"/>
      <c r="O1428" s="31"/>
      <c r="P1428" s="31"/>
      <c r="Q1428" s="31"/>
      <c r="R1428" s="31"/>
      <c r="S1428" s="31"/>
      <c r="T1428" s="31"/>
      <c r="U1428" s="31"/>
      <c r="V1428" s="31"/>
      <c r="W1428" s="31"/>
      <c r="X1428" s="31"/>
      <c r="Y1428" s="31"/>
      <c r="Z1428" s="31"/>
      <c r="AA1428" s="31"/>
      <c r="AB1428" s="31"/>
      <c r="AC1428" s="31"/>
      <c r="AD1428" s="31"/>
      <c r="AE1428" s="31"/>
      <c r="AF1428" s="31"/>
    </row>
    <row r="1429" spans="4:32" x14ac:dyDescent="0.2">
      <c r="D1429" s="31"/>
      <c r="E1429" s="31"/>
      <c r="F1429" s="31"/>
      <c r="G1429" s="31"/>
      <c r="H1429" s="31"/>
      <c r="I1429" s="31"/>
      <c r="J1429" s="31"/>
      <c r="K1429" s="31"/>
      <c r="L1429" s="31"/>
      <c r="M1429" s="31"/>
      <c r="N1429" s="31"/>
      <c r="O1429" s="31"/>
      <c r="P1429" s="31"/>
      <c r="Q1429" s="31"/>
      <c r="R1429" s="31"/>
      <c r="S1429" s="31"/>
      <c r="T1429" s="31"/>
      <c r="U1429" s="31"/>
      <c r="V1429" s="31"/>
      <c r="W1429" s="31"/>
      <c r="X1429" s="31"/>
      <c r="Y1429" s="31"/>
      <c r="Z1429" s="31"/>
      <c r="AA1429" s="31"/>
      <c r="AB1429" s="31"/>
      <c r="AC1429" s="31"/>
      <c r="AD1429" s="31"/>
      <c r="AE1429" s="31"/>
      <c r="AF1429" s="31"/>
    </row>
    <row r="1430" spans="4:32" x14ac:dyDescent="0.2">
      <c r="D1430" s="31"/>
      <c r="E1430" s="31"/>
      <c r="F1430" s="31"/>
      <c r="G1430" s="31"/>
      <c r="H1430" s="31"/>
      <c r="I1430" s="31"/>
      <c r="J1430" s="31"/>
      <c r="K1430" s="31"/>
      <c r="L1430" s="31"/>
      <c r="M1430" s="31"/>
      <c r="N1430" s="31"/>
      <c r="O1430" s="31"/>
      <c r="P1430" s="31"/>
      <c r="Q1430" s="31"/>
      <c r="R1430" s="31"/>
      <c r="S1430" s="31"/>
      <c r="T1430" s="31"/>
      <c r="U1430" s="31"/>
      <c r="V1430" s="31"/>
      <c r="W1430" s="31"/>
      <c r="X1430" s="31"/>
      <c r="Y1430" s="31"/>
      <c r="Z1430" s="31"/>
      <c r="AA1430" s="31"/>
      <c r="AB1430" s="31"/>
      <c r="AC1430" s="31"/>
      <c r="AD1430" s="31"/>
      <c r="AE1430" s="31"/>
      <c r="AF1430" s="31"/>
    </row>
    <row r="1431" spans="4:32" x14ac:dyDescent="0.2">
      <c r="D1431" s="31"/>
      <c r="E1431" s="31"/>
      <c r="F1431" s="31"/>
      <c r="G1431" s="31"/>
      <c r="H1431" s="31"/>
      <c r="I1431" s="31"/>
      <c r="J1431" s="31"/>
      <c r="K1431" s="31"/>
      <c r="L1431" s="31"/>
      <c r="M1431" s="31"/>
      <c r="N1431" s="31"/>
      <c r="O1431" s="31"/>
      <c r="P1431" s="31"/>
      <c r="Q1431" s="31"/>
      <c r="R1431" s="31"/>
      <c r="S1431" s="31"/>
      <c r="T1431" s="31"/>
      <c r="U1431" s="31"/>
      <c r="V1431" s="31"/>
      <c r="W1431" s="31"/>
      <c r="X1431" s="31"/>
      <c r="Y1431" s="31"/>
      <c r="Z1431" s="31"/>
      <c r="AA1431" s="31"/>
      <c r="AB1431" s="31"/>
      <c r="AC1431" s="31"/>
      <c r="AD1431" s="31"/>
      <c r="AE1431" s="31"/>
      <c r="AF1431" s="31"/>
    </row>
    <row r="1432" spans="4:32" x14ac:dyDescent="0.2">
      <c r="D1432" s="31"/>
      <c r="E1432" s="31"/>
      <c r="F1432" s="31"/>
      <c r="G1432" s="31"/>
      <c r="H1432" s="31"/>
      <c r="I1432" s="31"/>
      <c r="J1432" s="31"/>
      <c r="K1432" s="31"/>
      <c r="L1432" s="31"/>
      <c r="M1432" s="31"/>
      <c r="N1432" s="31"/>
      <c r="O1432" s="31"/>
      <c r="P1432" s="31"/>
      <c r="Q1432" s="31"/>
      <c r="R1432" s="31"/>
      <c r="S1432" s="31"/>
      <c r="T1432" s="31"/>
      <c r="U1432" s="31"/>
      <c r="V1432" s="31"/>
      <c r="W1432" s="31"/>
      <c r="X1432" s="31"/>
      <c r="Y1432" s="31"/>
      <c r="Z1432" s="31"/>
      <c r="AA1432" s="31"/>
      <c r="AB1432" s="31"/>
      <c r="AC1432" s="31"/>
      <c r="AD1432" s="31"/>
      <c r="AE1432" s="31"/>
      <c r="AF1432" s="31"/>
    </row>
    <row r="1433" spans="4:32" x14ac:dyDescent="0.2">
      <c r="D1433" s="31"/>
      <c r="E1433" s="31"/>
      <c r="F1433" s="31"/>
      <c r="G1433" s="31"/>
      <c r="H1433" s="31"/>
      <c r="I1433" s="31"/>
      <c r="J1433" s="31"/>
      <c r="K1433" s="31"/>
      <c r="L1433" s="31"/>
      <c r="M1433" s="31"/>
      <c r="N1433" s="31"/>
      <c r="O1433" s="31"/>
      <c r="P1433" s="31"/>
      <c r="Q1433" s="31"/>
      <c r="R1433" s="31"/>
      <c r="S1433" s="31"/>
      <c r="T1433" s="31"/>
      <c r="U1433" s="31"/>
      <c r="V1433" s="31"/>
      <c r="W1433" s="31"/>
      <c r="X1433" s="31"/>
      <c r="Y1433" s="31"/>
      <c r="Z1433" s="31"/>
      <c r="AA1433" s="31"/>
      <c r="AB1433" s="31"/>
      <c r="AC1433" s="31"/>
      <c r="AD1433" s="31"/>
      <c r="AE1433" s="31"/>
      <c r="AF1433" s="31"/>
    </row>
    <row r="1434" spans="4:32" x14ac:dyDescent="0.2">
      <c r="D1434" s="31"/>
      <c r="E1434" s="31"/>
      <c r="F1434" s="31"/>
      <c r="G1434" s="31"/>
      <c r="H1434" s="31"/>
      <c r="I1434" s="31"/>
      <c r="J1434" s="31"/>
      <c r="K1434" s="31"/>
      <c r="L1434" s="31"/>
      <c r="M1434" s="31"/>
      <c r="N1434" s="31"/>
      <c r="O1434" s="31"/>
      <c r="P1434" s="31"/>
      <c r="Q1434" s="31"/>
      <c r="R1434" s="31"/>
      <c r="S1434" s="31"/>
      <c r="T1434" s="31"/>
      <c r="U1434" s="31"/>
      <c r="V1434" s="31"/>
      <c r="W1434" s="31"/>
      <c r="X1434" s="31"/>
      <c r="Y1434" s="31"/>
      <c r="Z1434" s="31"/>
      <c r="AA1434" s="31"/>
      <c r="AB1434" s="31"/>
      <c r="AC1434" s="31"/>
      <c r="AD1434" s="31"/>
      <c r="AE1434" s="31"/>
      <c r="AF1434" s="31"/>
    </row>
    <row r="1435" spans="4:32" x14ac:dyDescent="0.2">
      <c r="D1435" s="31"/>
      <c r="E1435" s="31"/>
      <c r="F1435" s="31"/>
      <c r="G1435" s="31"/>
      <c r="H1435" s="31"/>
      <c r="I1435" s="31"/>
      <c r="J1435" s="31"/>
      <c r="K1435" s="31"/>
      <c r="L1435" s="31"/>
      <c r="M1435" s="31"/>
      <c r="N1435" s="31"/>
      <c r="O1435" s="31"/>
      <c r="P1435" s="31"/>
      <c r="Q1435" s="31"/>
      <c r="R1435" s="31"/>
      <c r="S1435" s="31"/>
      <c r="T1435" s="31"/>
      <c r="U1435" s="31"/>
      <c r="V1435" s="31"/>
      <c r="W1435" s="31"/>
      <c r="X1435" s="31"/>
      <c r="Y1435" s="31"/>
      <c r="Z1435" s="31"/>
      <c r="AA1435" s="31"/>
      <c r="AB1435" s="31"/>
      <c r="AC1435" s="31"/>
      <c r="AD1435" s="31"/>
      <c r="AE1435" s="31"/>
      <c r="AF1435" s="31"/>
    </row>
    <row r="1436" spans="4:32" x14ac:dyDescent="0.2">
      <c r="D1436" s="31"/>
      <c r="E1436" s="31"/>
      <c r="F1436" s="31"/>
      <c r="G1436" s="31"/>
      <c r="H1436" s="31"/>
      <c r="I1436" s="31"/>
      <c r="J1436" s="31"/>
      <c r="K1436" s="31"/>
      <c r="L1436" s="31"/>
      <c r="M1436" s="31"/>
      <c r="N1436" s="31"/>
      <c r="O1436" s="31"/>
      <c r="P1436" s="31"/>
      <c r="Q1436" s="31"/>
      <c r="R1436" s="31"/>
      <c r="S1436" s="31"/>
      <c r="T1436" s="31"/>
      <c r="U1436" s="31"/>
      <c r="V1436" s="31"/>
      <c r="W1436" s="31"/>
      <c r="X1436" s="31"/>
      <c r="Y1436" s="31"/>
      <c r="Z1436" s="31"/>
      <c r="AA1436" s="31"/>
      <c r="AB1436" s="31"/>
      <c r="AC1436" s="31"/>
      <c r="AD1436" s="31"/>
      <c r="AE1436" s="31"/>
      <c r="AF1436" s="31"/>
    </row>
    <row r="1437" spans="4:32" x14ac:dyDescent="0.2">
      <c r="D1437" s="31"/>
      <c r="E1437" s="31"/>
      <c r="F1437" s="31"/>
      <c r="G1437" s="31"/>
      <c r="H1437" s="31"/>
      <c r="I1437" s="31"/>
      <c r="J1437" s="31"/>
      <c r="K1437" s="31"/>
      <c r="L1437" s="31"/>
      <c r="M1437" s="31"/>
      <c r="N1437" s="31"/>
      <c r="O1437" s="31"/>
      <c r="P1437" s="31"/>
      <c r="Q1437" s="31"/>
      <c r="R1437" s="31"/>
      <c r="S1437" s="31"/>
      <c r="T1437" s="31"/>
      <c r="U1437" s="31"/>
      <c r="V1437" s="31"/>
      <c r="W1437" s="31"/>
      <c r="X1437" s="31"/>
      <c r="Y1437" s="31"/>
      <c r="Z1437" s="31"/>
      <c r="AA1437" s="31"/>
      <c r="AB1437" s="31"/>
      <c r="AC1437" s="31"/>
      <c r="AD1437" s="31"/>
      <c r="AE1437" s="31"/>
      <c r="AF1437" s="31"/>
    </row>
    <row r="1438" spans="4:32" x14ac:dyDescent="0.2">
      <c r="D1438" s="31"/>
      <c r="E1438" s="31"/>
      <c r="F1438" s="31"/>
      <c r="G1438" s="31"/>
      <c r="H1438" s="31"/>
      <c r="I1438" s="31"/>
      <c r="J1438" s="31"/>
      <c r="K1438" s="31"/>
      <c r="L1438" s="31"/>
      <c r="M1438" s="31"/>
      <c r="N1438" s="31"/>
      <c r="O1438" s="31"/>
      <c r="P1438" s="31"/>
      <c r="Q1438" s="31"/>
      <c r="R1438" s="31"/>
      <c r="S1438" s="31"/>
      <c r="T1438" s="31"/>
      <c r="U1438" s="31"/>
      <c r="V1438" s="31"/>
      <c r="W1438" s="31"/>
      <c r="X1438" s="31"/>
      <c r="Y1438" s="31"/>
      <c r="Z1438" s="31"/>
      <c r="AA1438" s="31"/>
      <c r="AB1438" s="31"/>
      <c r="AC1438" s="31"/>
      <c r="AD1438" s="31"/>
      <c r="AE1438" s="31"/>
      <c r="AF1438" s="31"/>
    </row>
    <row r="1439" spans="4:32" x14ac:dyDescent="0.2">
      <c r="D1439" s="31"/>
      <c r="E1439" s="31"/>
      <c r="F1439" s="31"/>
      <c r="G1439" s="31"/>
      <c r="H1439" s="31"/>
      <c r="I1439" s="31"/>
      <c r="J1439" s="31"/>
      <c r="K1439" s="31"/>
      <c r="L1439" s="31"/>
      <c r="M1439" s="31"/>
      <c r="N1439" s="31"/>
      <c r="O1439" s="31"/>
      <c r="P1439" s="31"/>
      <c r="Q1439" s="31"/>
      <c r="R1439" s="31"/>
      <c r="S1439" s="31"/>
      <c r="T1439" s="31"/>
      <c r="U1439" s="31"/>
      <c r="V1439" s="31"/>
      <c r="W1439" s="31"/>
      <c r="X1439" s="31"/>
      <c r="Y1439" s="31"/>
      <c r="Z1439" s="31"/>
      <c r="AA1439" s="31"/>
      <c r="AB1439" s="31"/>
      <c r="AC1439" s="31"/>
      <c r="AD1439" s="31"/>
      <c r="AE1439" s="31"/>
      <c r="AF1439" s="31"/>
    </row>
    <row r="1440" spans="4:32" x14ac:dyDescent="0.2">
      <c r="D1440" s="31"/>
      <c r="E1440" s="31"/>
      <c r="F1440" s="31"/>
      <c r="G1440" s="31"/>
      <c r="H1440" s="31"/>
      <c r="I1440" s="31"/>
      <c r="J1440" s="31"/>
      <c r="K1440" s="31"/>
      <c r="L1440" s="31"/>
      <c r="M1440" s="31"/>
      <c r="N1440" s="31"/>
      <c r="O1440" s="31"/>
      <c r="P1440" s="31"/>
      <c r="Q1440" s="31"/>
      <c r="R1440" s="31"/>
      <c r="S1440" s="31"/>
      <c r="T1440" s="31"/>
      <c r="U1440" s="31"/>
      <c r="V1440" s="31"/>
      <c r="W1440" s="31"/>
      <c r="X1440" s="31"/>
      <c r="Y1440" s="31"/>
      <c r="Z1440" s="31"/>
      <c r="AA1440" s="31"/>
      <c r="AB1440" s="31"/>
      <c r="AC1440" s="31"/>
      <c r="AD1440" s="31"/>
      <c r="AE1440" s="31"/>
      <c r="AF1440" s="31"/>
    </row>
    <row r="1441" spans="4:32" x14ac:dyDescent="0.2">
      <c r="D1441" s="31"/>
      <c r="E1441" s="31"/>
      <c r="F1441" s="31"/>
      <c r="G1441" s="31"/>
      <c r="H1441" s="31"/>
      <c r="I1441" s="31"/>
      <c r="J1441" s="31"/>
      <c r="K1441" s="31"/>
      <c r="L1441" s="31"/>
      <c r="M1441" s="31"/>
      <c r="N1441" s="31"/>
      <c r="O1441" s="31"/>
      <c r="P1441" s="31"/>
      <c r="Q1441" s="31"/>
      <c r="R1441" s="31"/>
      <c r="S1441" s="31"/>
      <c r="T1441" s="31"/>
      <c r="U1441" s="31"/>
      <c r="V1441" s="31"/>
      <c r="W1441" s="31"/>
      <c r="X1441" s="31"/>
      <c r="Y1441" s="31"/>
      <c r="Z1441" s="31"/>
      <c r="AA1441" s="31"/>
      <c r="AB1441" s="31"/>
      <c r="AC1441" s="31"/>
      <c r="AD1441" s="31"/>
      <c r="AE1441" s="31"/>
      <c r="AF1441" s="31"/>
    </row>
    <row r="1442" spans="4:32" x14ac:dyDescent="0.2">
      <c r="D1442" s="31"/>
      <c r="E1442" s="31"/>
      <c r="F1442" s="31"/>
      <c r="G1442" s="31"/>
      <c r="H1442" s="31"/>
      <c r="I1442" s="31"/>
      <c r="J1442" s="31"/>
      <c r="K1442" s="31"/>
      <c r="L1442" s="31"/>
      <c r="M1442" s="31"/>
      <c r="N1442" s="31"/>
      <c r="O1442" s="31"/>
      <c r="P1442" s="31"/>
      <c r="Q1442" s="31"/>
      <c r="R1442" s="31"/>
      <c r="S1442" s="31"/>
      <c r="T1442" s="31"/>
      <c r="U1442" s="31"/>
      <c r="V1442" s="31"/>
      <c r="W1442" s="31"/>
      <c r="X1442" s="31"/>
      <c r="Y1442" s="31"/>
      <c r="Z1442" s="31"/>
      <c r="AA1442" s="31"/>
      <c r="AB1442" s="31"/>
      <c r="AC1442" s="31"/>
      <c r="AD1442" s="31"/>
      <c r="AE1442" s="31"/>
      <c r="AF1442" s="31"/>
    </row>
    <row r="1443" spans="4:32" x14ac:dyDescent="0.2">
      <c r="D1443" s="31"/>
      <c r="E1443" s="31"/>
      <c r="F1443" s="31"/>
      <c r="G1443" s="31"/>
      <c r="H1443" s="31"/>
      <c r="I1443" s="31"/>
      <c r="J1443" s="31"/>
      <c r="K1443" s="31"/>
      <c r="L1443" s="31"/>
      <c r="M1443" s="31"/>
      <c r="N1443" s="31"/>
      <c r="O1443" s="31"/>
      <c r="P1443" s="31"/>
      <c r="Q1443" s="31"/>
      <c r="R1443" s="31"/>
      <c r="S1443" s="31"/>
      <c r="T1443" s="31"/>
      <c r="U1443" s="31"/>
      <c r="V1443" s="31"/>
      <c r="W1443" s="31"/>
      <c r="X1443" s="31"/>
      <c r="Y1443" s="31"/>
      <c r="Z1443" s="31"/>
      <c r="AA1443" s="31"/>
      <c r="AB1443" s="31"/>
      <c r="AC1443" s="31"/>
      <c r="AD1443" s="31"/>
      <c r="AE1443" s="31"/>
      <c r="AF1443" s="31"/>
    </row>
    <row r="1444" spans="4:32" x14ac:dyDescent="0.2">
      <c r="D1444" s="31"/>
      <c r="E1444" s="31"/>
      <c r="F1444" s="31"/>
      <c r="G1444" s="31"/>
      <c r="H1444" s="31"/>
      <c r="I1444" s="31"/>
      <c r="J1444" s="31"/>
      <c r="K1444" s="31"/>
      <c r="L1444" s="31"/>
      <c r="M1444" s="31"/>
      <c r="N1444" s="31"/>
      <c r="O1444" s="31"/>
      <c r="P1444" s="31"/>
      <c r="Q1444" s="31"/>
      <c r="R1444" s="31"/>
      <c r="S1444" s="31"/>
      <c r="T1444" s="31"/>
      <c r="U1444" s="31"/>
      <c r="V1444" s="31"/>
      <c r="W1444" s="31"/>
      <c r="X1444" s="31"/>
      <c r="Y1444" s="31"/>
      <c r="Z1444" s="31"/>
      <c r="AA1444" s="31"/>
      <c r="AB1444" s="31"/>
      <c r="AC1444" s="31"/>
      <c r="AD1444" s="31"/>
      <c r="AE1444" s="31"/>
      <c r="AF1444" s="31"/>
    </row>
    <row r="1445" spans="4:32" x14ac:dyDescent="0.2">
      <c r="D1445" s="31"/>
      <c r="E1445" s="31"/>
      <c r="F1445" s="31"/>
      <c r="G1445" s="31"/>
      <c r="H1445" s="31"/>
      <c r="I1445" s="31"/>
      <c r="J1445" s="31"/>
      <c r="K1445" s="31"/>
      <c r="L1445" s="31"/>
      <c r="M1445" s="31"/>
      <c r="N1445" s="31"/>
      <c r="O1445" s="31"/>
      <c r="P1445" s="31"/>
      <c r="Q1445" s="31"/>
      <c r="R1445" s="31"/>
      <c r="S1445" s="31"/>
      <c r="T1445" s="31"/>
      <c r="U1445" s="31"/>
      <c r="V1445" s="31"/>
      <c r="W1445" s="31"/>
      <c r="X1445" s="31"/>
      <c r="Y1445" s="31"/>
      <c r="Z1445" s="31"/>
      <c r="AA1445" s="31"/>
      <c r="AB1445" s="31"/>
      <c r="AC1445" s="31"/>
      <c r="AD1445" s="31"/>
      <c r="AE1445" s="31"/>
      <c r="AF1445" s="31"/>
    </row>
    <row r="1446" spans="4:32" x14ac:dyDescent="0.2">
      <c r="D1446" s="31"/>
      <c r="E1446" s="31"/>
      <c r="F1446" s="31"/>
      <c r="G1446" s="31"/>
      <c r="H1446" s="31"/>
      <c r="I1446" s="31"/>
      <c r="J1446" s="31"/>
      <c r="K1446" s="31"/>
      <c r="L1446" s="31"/>
      <c r="M1446" s="31"/>
      <c r="N1446" s="31"/>
      <c r="O1446" s="31"/>
      <c r="P1446" s="31"/>
      <c r="Q1446" s="31"/>
      <c r="R1446" s="31"/>
      <c r="S1446" s="31"/>
      <c r="T1446" s="31"/>
      <c r="U1446" s="31"/>
      <c r="V1446" s="31"/>
      <c r="W1446" s="31"/>
      <c r="X1446" s="31"/>
      <c r="Y1446" s="31"/>
      <c r="Z1446" s="31"/>
      <c r="AA1446" s="31"/>
      <c r="AB1446" s="31"/>
      <c r="AC1446" s="31"/>
      <c r="AD1446" s="31"/>
      <c r="AE1446" s="31"/>
      <c r="AF1446" s="31"/>
    </row>
    <row r="1447" spans="4:32" x14ac:dyDescent="0.2">
      <c r="D1447" s="31"/>
      <c r="E1447" s="31"/>
      <c r="F1447" s="31"/>
      <c r="G1447" s="31"/>
      <c r="H1447" s="31"/>
      <c r="I1447" s="31"/>
      <c r="J1447" s="31"/>
      <c r="K1447" s="31"/>
      <c r="L1447" s="31"/>
      <c r="M1447" s="31"/>
      <c r="N1447" s="31"/>
      <c r="O1447" s="31"/>
      <c r="P1447" s="31"/>
      <c r="Q1447" s="31"/>
      <c r="R1447" s="31"/>
      <c r="S1447" s="31"/>
      <c r="T1447" s="31"/>
      <c r="U1447" s="31"/>
      <c r="V1447" s="31"/>
      <c r="W1447" s="31"/>
      <c r="X1447" s="31"/>
      <c r="Y1447" s="31"/>
      <c r="Z1447" s="31"/>
      <c r="AA1447" s="31"/>
      <c r="AB1447" s="31"/>
      <c r="AC1447" s="31"/>
      <c r="AD1447" s="31"/>
      <c r="AE1447" s="31"/>
      <c r="AF1447" s="31"/>
    </row>
    <row r="1448" spans="4:32" x14ac:dyDescent="0.2">
      <c r="D1448" s="31"/>
      <c r="E1448" s="31"/>
      <c r="F1448" s="31"/>
      <c r="G1448" s="31"/>
      <c r="H1448" s="31"/>
      <c r="I1448" s="31"/>
      <c r="J1448" s="31"/>
      <c r="K1448" s="31"/>
      <c r="L1448" s="31"/>
      <c r="M1448" s="31"/>
      <c r="N1448" s="31"/>
      <c r="O1448" s="31"/>
      <c r="P1448" s="31"/>
      <c r="Q1448" s="31"/>
      <c r="R1448" s="31"/>
      <c r="S1448" s="31"/>
      <c r="T1448" s="31"/>
      <c r="U1448" s="31"/>
      <c r="V1448" s="31"/>
      <c r="W1448" s="31"/>
      <c r="X1448" s="31"/>
      <c r="Y1448" s="31"/>
      <c r="Z1448" s="31"/>
      <c r="AA1448" s="31"/>
      <c r="AB1448" s="31"/>
      <c r="AC1448" s="31"/>
      <c r="AD1448" s="31"/>
      <c r="AE1448" s="31"/>
      <c r="AF1448" s="31"/>
    </row>
    <row r="1449" spans="4:32" x14ac:dyDescent="0.2">
      <c r="D1449" s="31"/>
      <c r="E1449" s="31"/>
      <c r="F1449" s="31"/>
      <c r="G1449" s="31"/>
      <c r="H1449" s="31"/>
      <c r="I1449" s="31"/>
      <c r="J1449" s="31"/>
      <c r="K1449" s="31"/>
      <c r="L1449" s="31"/>
      <c r="M1449" s="31"/>
      <c r="N1449" s="31"/>
      <c r="O1449" s="31"/>
      <c r="P1449" s="31"/>
      <c r="Q1449" s="31"/>
      <c r="R1449" s="31"/>
      <c r="S1449" s="31"/>
      <c r="T1449" s="31"/>
      <c r="U1449" s="31"/>
      <c r="V1449" s="31"/>
      <c r="W1449" s="31"/>
      <c r="X1449" s="31"/>
      <c r="Y1449" s="31"/>
      <c r="Z1449" s="31"/>
      <c r="AA1449" s="31"/>
      <c r="AB1449" s="31"/>
      <c r="AC1449" s="31"/>
      <c r="AD1449" s="31"/>
      <c r="AE1449" s="31"/>
      <c r="AF1449" s="31"/>
    </row>
    <row r="1450" spans="4:32" x14ac:dyDescent="0.2">
      <c r="D1450" s="31"/>
      <c r="E1450" s="31"/>
      <c r="F1450" s="31"/>
      <c r="G1450" s="31"/>
      <c r="H1450" s="31"/>
      <c r="I1450" s="31"/>
      <c r="J1450" s="31"/>
      <c r="K1450" s="31"/>
      <c r="L1450" s="31"/>
      <c r="M1450" s="31"/>
      <c r="N1450" s="31"/>
      <c r="O1450" s="31"/>
      <c r="P1450" s="31"/>
      <c r="Q1450" s="31"/>
      <c r="R1450" s="31"/>
      <c r="S1450" s="31"/>
      <c r="T1450" s="31"/>
      <c r="U1450" s="31"/>
      <c r="V1450" s="31"/>
      <c r="W1450" s="31"/>
      <c r="X1450" s="31"/>
      <c r="Y1450" s="31"/>
      <c r="Z1450" s="31"/>
      <c r="AA1450" s="31"/>
      <c r="AB1450" s="31"/>
      <c r="AC1450" s="31"/>
      <c r="AD1450" s="31"/>
      <c r="AE1450" s="31"/>
      <c r="AF1450" s="31"/>
    </row>
    <row r="1451" spans="4:32" x14ac:dyDescent="0.2">
      <c r="D1451" s="31"/>
      <c r="E1451" s="31"/>
      <c r="F1451" s="31"/>
      <c r="G1451" s="31"/>
      <c r="H1451" s="31"/>
      <c r="I1451" s="31"/>
      <c r="J1451" s="31"/>
      <c r="K1451" s="31"/>
      <c r="L1451" s="31"/>
      <c r="M1451" s="31"/>
      <c r="N1451" s="31"/>
      <c r="O1451" s="31"/>
      <c r="P1451" s="31"/>
      <c r="Q1451" s="31"/>
      <c r="R1451" s="31"/>
      <c r="S1451" s="31"/>
      <c r="T1451" s="31"/>
      <c r="U1451" s="31"/>
      <c r="V1451" s="31"/>
      <c r="W1451" s="31"/>
      <c r="X1451" s="31"/>
      <c r="Y1451" s="31"/>
      <c r="Z1451" s="31"/>
      <c r="AA1451" s="31"/>
      <c r="AB1451" s="31"/>
      <c r="AC1451" s="31"/>
      <c r="AD1451" s="31"/>
      <c r="AE1451" s="31"/>
      <c r="AF1451" s="31"/>
    </row>
    <row r="1452" spans="4:32" x14ac:dyDescent="0.2">
      <c r="D1452" s="31"/>
      <c r="E1452" s="31"/>
      <c r="F1452" s="31"/>
      <c r="G1452" s="31"/>
      <c r="H1452" s="31"/>
      <c r="I1452" s="31"/>
      <c r="J1452" s="31"/>
      <c r="K1452" s="31"/>
      <c r="L1452" s="31"/>
      <c r="M1452" s="31"/>
      <c r="N1452" s="31"/>
      <c r="O1452" s="31"/>
      <c r="P1452" s="31"/>
      <c r="Q1452" s="31"/>
      <c r="R1452" s="31"/>
      <c r="S1452" s="31"/>
      <c r="T1452" s="31"/>
      <c r="U1452" s="31"/>
      <c r="V1452" s="31"/>
      <c r="W1452" s="31"/>
      <c r="X1452" s="31"/>
      <c r="Y1452" s="31"/>
      <c r="Z1452" s="31"/>
      <c r="AA1452" s="31"/>
      <c r="AB1452" s="31"/>
      <c r="AC1452" s="31"/>
      <c r="AD1452" s="31"/>
      <c r="AE1452" s="31"/>
      <c r="AF1452" s="31"/>
    </row>
    <row r="1453" spans="4:32" x14ac:dyDescent="0.2">
      <c r="D1453" s="31"/>
      <c r="E1453" s="31"/>
      <c r="F1453" s="31"/>
      <c r="G1453" s="31"/>
      <c r="H1453" s="31"/>
      <c r="I1453" s="31"/>
      <c r="J1453" s="31"/>
      <c r="K1453" s="31"/>
      <c r="L1453" s="31"/>
      <c r="M1453" s="31"/>
      <c r="N1453" s="31"/>
      <c r="O1453" s="31"/>
      <c r="P1453" s="31"/>
      <c r="Q1453" s="31"/>
      <c r="R1453" s="31"/>
      <c r="S1453" s="31"/>
      <c r="T1453" s="31"/>
      <c r="U1453" s="31"/>
      <c r="V1453" s="31"/>
      <c r="W1453" s="31"/>
      <c r="X1453" s="31"/>
      <c r="Y1453" s="31"/>
      <c r="Z1453" s="31"/>
      <c r="AA1453" s="31"/>
      <c r="AB1453" s="31"/>
      <c r="AC1453" s="31"/>
      <c r="AD1453" s="31"/>
      <c r="AE1453" s="31"/>
      <c r="AF1453" s="31"/>
    </row>
    <row r="1454" spans="4:32" x14ac:dyDescent="0.2">
      <c r="D1454" s="31"/>
      <c r="E1454" s="31"/>
      <c r="F1454" s="31"/>
      <c r="G1454" s="31"/>
      <c r="H1454" s="31"/>
      <c r="I1454" s="31"/>
      <c r="J1454" s="31"/>
      <c r="K1454" s="31"/>
      <c r="L1454" s="31"/>
      <c r="M1454" s="31"/>
      <c r="N1454" s="31"/>
      <c r="O1454" s="31"/>
      <c r="P1454" s="31"/>
      <c r="Q1454" s="31"/>
      <c r="R1454" s="31"/>
      <c r="S1454" s="31"/>
      <c r="T1454" s="31"/>
      <c r="U1454" s="31"/>
      <c r="V1454" s="31"/>
      <c r="W1454" s="31"/>
      <c r="X1454" s="31"/>
      <c r="Y1454" s="31"/>
      <c r="Z1454" s="31"/>
      <c r="AA1454" s="31"/>
      <c r="AB1454" s="31"/>
      <c r="AC1454" s="31"/>
      <c r="AD1454" s="31"/>
      <c r="AE1454" s="31"/>
      <c r="AF1454" s="31"/>
    </row>
    <row r="1455" spans="4:32" x14ac:dyDescent="0.2">
      <c r="D1455" s="31"/>
      <c r="E1455" s="31"/>
      <c r="F1455" s="31"/>
      <c r="G1455" s="31"/>
      <c r="H1455" s="31"/>
      <c r="I1455" s="31"/>
      <c r="J1455" s="31"/>
      <c r="K1455" s="31"/>
      <c r="L1455" s="31"/>
      <c r="M1455" s="31"/>
      <c r="N1455" s="31"/>
      <c r="O1455" s="31"/>
      <c r="P1455" s="31"/>
      <c r="Q1455" s="31"/>
      <c r="R1455" s="31"/>
      <c r="S1455" s="31"/>
      <c r="T1455" s="31"/>
      <c r="U1455" s="31"/>
      <c r="V1455" s="31"/>
      <c r="W1455" s="31"/>
      <c r="X1455" s="31"/>
      <c r="Y1455" s="31"/>
      <c r="Z1455" s="31"/>
      <c r="AA1455" s="31"/>
      <c r="AB1455" s="31"/>
      <c r="AC1455" s="31"/>
      <c r="AD1455" s="31"/>
      <c r="AE1455" s="31"/>
      <c r="AF1455" s="31"/>
    </row>
    <row r="1456" spans="4:32" x14ac:dyDescent="0.2">
      <c r="D1456" s="31"/>
      <c r="E1456" s="31"/>
      <c r="F1456" s="31"/>
      <c r="G1456" s="31"/>
      <c r="H1456" s="31"/>
      <c r="I1456" s="31"/>
      <c r="J1456" s="31"/>
      <c r="K1456" s="31"/>
      <c r="L1456" s="31"/>
      <c r="M1456" s="31"/>
      <c r="N1456" s="31"/>
      <c r="O1456" s="31"/>
      <c r="P1456" s="31"/>
      <c r="Q1456" s="31"/>
      <c r="R1456" s="31"/>
      <c r="S1456" s="31"/>
      <c r="T1456" s="31"/>
      <c r="U1456" s="31"/>
      <c r="V1456" s="31"/>
      <c r="W1456" s="31"/>
      <c r="X1456" s="31"/>
      <c r="Y1456" s="31"/>
      <c r="Z1456" s="31"/>
      <c r="AA1456" s="31"/>
      <c r="AB1456" s="31"/>
      <c r="AC1456" s="31"/>
      <c r="AD1456" s="31"/>
      <c r="AE1456" s="31"/>
      <c r="AF1456" s="31"/>
    </row>
    <row r="1457" spans="4:32" x14ac:dyDescent="0.2">
      <c r="D1457" s="31"/>
      <c r="E1457" s="31"/>
      <c r="F1457" s="31"/>
      <c r="G1457" s="31"/>
      <c r="H1457" s="31"/>
      <c r="I1457" s="31"/>
      <c r="J1457" s="31"/>
      <c r="K1457" s="31"/>
      <c r="L1457" s="31"/>
      <c r="M1457" s="31"/>
      <c r="N1457" s="31"/>
      <c r="O1457" s="31"/>
      <c r="P1457" s="31"/>
      <c r="Q1457" s="31"/>
      <c r="R1457" s="31"/>
      <c r="S1457" s="31"/>
      <c r="T1457" s="31"/>
      <c r="U1457" s="31"/>
      <c r="V1457" s="31"/>
      <c r="W1457" s="31"/>
      <c r="X1457" s="31"/>
      <c r="Y1457" s="31"/>
      <c r="Z1457" s="31"/>
      <c r="AA1457" s="31"/>
      <c r="AB1457" s="31"/>
      <c r="AC1457" s="31"/>
      <c r="AD1457" s="31"/>
      <c r="AE1457" s="31"/>
      <c r="AF1457" s="31"/>
    </row>
    <row r="1458" spans="4:32" x14ac:dyDescent="0.2">
      <c r="D1458" s="31"/>
      <c r="E1458" s="31"/>
      <c r="F1458" s="31"/>
      <c r="G1458" s="31"/>
      <c r="H1458" s="31"/>
      <c r="I1458" s="31"/>
      <c r="J1458" s="31"/>
      <c r="K1458" s="31"/>
      <c r="L1458" s="31"/>
      <c r="M1458" s="31"/>
      <c r="N1458" s="31"/>
      <c r="O1458" s="31"/>
      <c r="P1458" s="31"/>
      <c r="Q1458" s="31"/>
      <c r="R1458" s="31"/>
      <c r="S1458" s="31"/>
      <c r="T1458" s="31"/>
      <c r="U1458" s="31"/>
      <c r="V1458" s="31"/>
      <c r="W1458" s="31"/>
      <c r="X1458" s="31"/>
      <c r="Y1458" s="31"/>
      <c r="Z1458" s="31"/>
      <c r="AA1458" s="31"/>
      <c r="AB1458" s="31"/>
      <c r="AC1458" s="31"/>
      <c r="AD1458" s="31"/>
      <c r="AE1458" s="31"/>
      <c r="AF1458" s="31"/>
    </row>
    <row r="1459" spans="4:32" x14ac:dyDescent="0.2">
      <c r="D1459" s="31"/>
      <c r="E1459" s="31"/>
      <c r="F1459" s="31"/>
      <c r="G1459" s="31"/>
      <c r="H1459" s="31"/>
      <c r="I1459" s="31"/>
      <c r="J1459" s="31"/>
      <c r="K1459" s="31"/>
      <c r="L1459" s="31"/>
      <c r="M1459" s="31"/>
      <c r="N1459" s="31"/>
      <c r="O1459" s="31"/>
      <c r="P1459" s="31"/>
      <c r="Q1459" s="31"/>
      <c r="R1459" s="31"/>
      <c r="S1459" s="31"/>
      <c r="T1459" s="31"/>
      <c r="U1459" s="31"/>
      <c r="V1459" s="31"/>
      <c r="W1459" s="31"/>
      <c r="X1459" s="31"/>
      <c r="Y1459" s="31"/>
      <c r="Z1459" s="31"/>
      <c r="AA1459" s="31"/>
      <c r="AB1459" s="31"/>
      <c r="AC1459" s="31"/>
      <c r="AD1459" s="31"/>
      <c r="AE1459" s="31"/>
      <c r="AF1459" s="31"/>
    </row>
    <row r="1460" spans="4:32" x14ac:dyDescent="0.2">
      <c r="D1460" s="31"/>
      <c r="E1460" s="31"/>
      <c r="F1460" s="31"/>
      <c r="G1460" s="31"/>
      <c r="H1460" s="31"/>
      <c r="I1460" s="31"/>
      <c r="J1460" s="31"/>
      <c r="K1460" s="31"/>
      <c r="L1460" s="31"/>
      <c r="M1460" s="31"/>
      <c r="N1460" s="31"/>
      <c r="O1460" s="31"/>
      <c r="P1460" s="31"/>
      <c r="Q1460" s="31"/>
      <c r="R1460" s="31"/>
      <c r="S1460" s="31"/>
      <c r="T1460" s="31"/>
      <c r="U1460" s="31"/>
      <c r="V1460" s="31"/>
      <c r="W1460" s="31"/>
      <c r="X1460" s="31"/>
      <c r="Y1460" s="31"/>
      <c r="Z1460" s="31"/>
      <c r="AA1460" s="31"/>
      <c r="AB1460" s="31"/>
      <c r="AC1460" s="31"/>
      <c r="AD1460" s="31"/>
      <c r="AE1460" s="31"/>
      <c r="AF1460" s="31"/>
    </row>
    <row r="1461" spans="4:32" x14ac:dyDescent="0.2">
      <c r="D1461" s="31"/>
      <c r="E1461" s="31"/>
      <c r="F1461" s="31"/>
      <c r="G1461" s="31"/>
      <c r="H1461" s="31"/>
      <c r="I1461" s="31"/>
      <c r="J1461" s="31"/>
      <c r="K1461" s="31"/>
      <c r="L1461" s="31"/>
      <c r="M1461" s="31"/>
      <c r="N1461" s="31"/>
      <c r="O1461" s="31"/>
      <c r="P1461" s="31"/>
      <c r="Q1461" s="31"/>
      <c r="R1461" s="31"/>
      <c r="S1461" s="31"/>
      <c r="T1461" s="31"/>
      <c r="U1461" s="31"/>
      <c r="V1461" s="31"/>
      <c r="W1461" s="31"/>
      <c r="X1461" s="31"/>
      <c r="Y1461" s="31"/>
      <c r="Z1461" s="31"/>
      <c r="AA1461" s="31"/>
      <c r="AB1461" s="31"/>
      <c r="AC1461" s="31"/>
      <c r="AD1461" s="31"/>
      <c r="AE1461" s="31"/>
      <c r="AF1461" s="31"/>
    </row>
    <row r="1462" spans="4:32" x14ac:dyDescent="0.2">
      <c r="D1462" s="31"/>
      <c r="E1462" s="31"/>
      <c r="F1462" s="31"/>
      <c r="G1462" s="31"/>
      <c r="H1462" s="31"/>
      <c r="I1462" s="31"/>
      <c r="J1462" s="31"/>
      <c r="K1462" s="31"/>
      <c r="L1462" s="31"/>
      <c r="M1462" s="31"/>
      <c r="N1462" s="31"/>
      <c r="O1462" s="31"/>
      <c r="P1462" s="31"/>
      <c r="Q1462" s="31"/>
      <c r="R1462" s="31"/>
      <c r="S1462" s="31"/>
      <c r="T1462" s="31"/>
      <c r="U1462" s="31"/>
      <c r="V1462" s="31"/>
      <c r="W1462" s="31"/>
      <c r="X1462" s="31"/>
      <c r="Y1462" s="31"/>
      <c r="Z1462" s="31"/>
      <c r="AA1462" s="31"/>
      <c r="AB1462" s="31"/>
      <c r="AC1462" s="31"/>
      <c r="AD1462" s="31"/>
      <c r="AE1462" s="31"/>
      <c r="AF1462" s="31"/>
    </row>
    <row r="1463" spans="4:32" x14ac:dyDescent="0.2">
      <c r="D1463" s="31"/>
      <c r="E1463" s="31"/>
      <c r="F1463" s="31"/>
      <c r="G1463" s="31"/>
      <c r="H1463" s="31"/>
      <c r="I1463" s="31"/>
      <c r="J1463" s="31"/>
      <c r="K1463" s="31"/>
      <c r="L1463" s="31"/>
      <c r="M1463" s="31"/>
      <c r="N1463" s="31"/>
      <c r="O1463" s="31"/>
      <c r="P1463" s="31"/>
      <c r="Q1463" s="31"/>
      <c r="R1463" s="31"/>
      <c r="S1463" s="31"/>
      <c r="T1463" s="31"/>
      <c r="U1463" s="31"/>
      <c r="V1463" s="31"/>
      <c r="W1463" s="31"/>
      <c r="X1463" s="31"/>
      <c r="Y1463" s="31"/>
      <c r="Z1463" s="31"/>
      <c r="AA1463" s="31"/>
      <c r="AB1463" s="31"/>
      <c r="AC1463" s="31"/>
      <c r="AD1463" s="31"/>
      <c r="AE1463" s="31"/>
      <c r="AF1463" s="31"/>
    </row>
    <row r="1464" spans="4:32" x14ac:dyDescent="0.2">
      <c r="D1464" s="31"/>
      <c r="E1464" s="31"/>
      <c r="F1464" s="31"/>
      <c r="G1464" s="31"/>
      <c r="H1464" s="31"/>
      <c r="I1464" s="31"/>
      <c r="J1464" s="31"/>
      <c r="K1464" s="31"/>
      <c r="L1464" s="31"/>
      <c r="M1464" s="31"/>
      <c r="N1464" s="31"/>
      <c r="O1464" s="31"/>
      <c r="P1464" s="31"/>
      <c r="Q1464" s="31"/>
      <c r="R1464" s="31"/>
      <c r="S1464" s="31"/>
      <c r="T1464" s="31"/>
      <c r="U1464" s="31"/>
      <c r="V1464" s="31"/>
      <c r="W1464" s="31"/>
      <c r="X1464" s="31"/>
      <c r="Y1464" s="31"/>
      <c r="Z1464" s="31"/>
      <c r="AA1464" s="31"/>
      <c r="AB1464" s="31"/>
      <c r="AC1464" s="31"/>
      <c r="AD1464" s="31"/>
      <c r="AE1464" s="31"/>
      <c r="AF1464" s="31"/>
    </row>
    <row r="1465" spans="4:32" x14ac:dyDescent="0.2">
      <c r="D1465" s="31"/>
      <c r="E1465" s="31"/>
      <c r="F1465" s="31"/>
      <c r="G1465" s="31"/>
      <c r="H1465" s="31"/>
      <c r="I1465" s="31"/>
      <c r="J1465" s="31"/>
      <c r="K1465" s="31"/>
      <c r="L1465" s="31"/>
      <c r="M1465" s="31"/>
      <c r="N1465" s="31"/>
      <c r="O1465" s="31"/>
      <c r="P1465" s="31"/>
      <c r="Q1465" s="31"/>
      <c r="R1465" s="31"/>
      <c r="S1465" s="31"/>
      <c r="T1465" s="31"/>
      <c r="U1465" s="31"/>
      <c r="V1465" s="31"/>
      <c r="W1465" s="31"/>
      <c r="X1465" s="31"/>
      <c r="Y1465" s="31"/>
      <c r="Z1465" s="31"/>
      <c r="AA1465" s="31"/>
      <c r="AB1465" s="31"/>
      <c r="AC1465" s="31"/>
      <c r="AD1465" s="31"/>
      <c r="AE1465" s="31"/>
      <c r="AF1465" s="31"/>
    </row>
    <row r="1466" spans="4:32" x14ac:dyDescent="0.2">
      <c r="D1466" s="31"/>
      <c r="E1466" s="31"/>
      <c r="F1466" s="31"/>
      <c r="G1466" s="31"/>
      <c r="H1466" s="31"/>
      <c r="I1466" s="31"/>
      <c r="J1466" s="31"/>
      <c r="K1466" s="31"/>
      <c r="L1466" s="31"/>
      <c r="M1466" s="31"/>
      <c r="N1466" s="31"/>
      <c r="O1466" s="31"/>
      <c r="P1466" s="31"/>
      <c r="Q1466" s="31"/>
      <c r="R1466" s="31"/>
      <c r="S1466" s="31"/>
      <c r="T1466" s="31"/>
      <c r="U1466" s="31"/>
      <c r="V1466" s="31"/>
      <c r="W1466" s="31"/>
      <c r="X1466" s="31"/>
      <c r="Y1466" s="31"/>
      <c r="Z1466" s="31"/>
      <c r="AA1466" s="31"/>
      <c r="AB1466" s="31"/>
      <c r="AC1466" s="31"/>
      <c r="AD1466" s="31"/>
      <c r="AE1466" s="31"/>
      <c r="AF1466" s="31"/>
    </row>
    <row r="1467" spans="4:32" x14ac:dyDescent="0.2">
      <c r="D1467" s="31"/>
      <c r="E1467" s="31"/>
      <c r="F1467" s="31"/>
      <c r="G1467" s="31"/>
      <c r="H1467" s="31"/>
      <c r="I1467" s="31"/>
      <c r="J1467" s="31"/>
      <c r="K1467" s="31"/>
      <c r="L1467" s="31"/>
      <c r="M1467" s="31"/>
      <c r="N1467" s="31"/>
      <c r="O1467" s="31"/>
      <c r="P1467" s="31"/>
      <c r="Q1467" s="31"/>
      <c r="R1467" s="31"/>
      <c r="S1467" s="31"/>
      <c r="T1467" s="31"/>
      <c r="U1467" s="31"/>
      <c r="V1467" s="31"/>
      <c r="W1467" s="31"/>
      <c r="X1467" s="31"/>
      <c r="Y1467" s="31"/>
      <c r="Z1467" s="31"/>
      <c r="AA1467" s="31"/>
      <c r="AB1467" s="31"/>
      <c r="AC1467" s="31"/>
      <c r="AD1467" s="31"/>
      <c r="AE1467" s="31"/>
      <c r="AF1467" s="31"/>
    </row>
    <row r="1468" spans="4:32" x14ac:dyDescent="0.2">
      <c r="D1468" s="31"/>
      <c r="E1468" s="31"/>
      <c r="F1468" s="31"/>
      <c r="G1468" s="31"/>
      <c r="H1468" s="31"/>
      <c r="I1468" s="31"/>
      <c r="J1468" s="31"/>
      <c r="K1468" s="31"/>
      <c r="L1468" s="31"/>
      <c r="M1468" s="31"/>
      <c r="N1468" s="31"/>
      <c r="O1468" s="31"/>
      <c r="P1468" s="31"/>
      <c r="Q1468" s="31"/>
      <c r="R1468" s="31"/>
      <c r="S1468" s="31"/>
      <c r="T1468" s="31"/>
      <c r="U1468" s="31"/>
      <c r="V1468" s="31"/>
      <c r="W1468" s="31"/>
      <c r="X1468" s="31"/>
      <c r="Y1468" s="31"/>
      <c r="Z1468" s="31"/>
      <c r="AA1468" s="31"/>
      <c r="AB1468" s="31"/>
      <c r="AC1468" s="31"/>
      <c r="AD1468" s="31"/>
      <c r="AE1468" s="31"/>
      <c r="AF1468" s="31"/>
    </row>
    <row r="1469" spans="4:32" x14ac:dyDescent="0.2">
      <c r="D1469" s="31"/>
      <c r="E1469" s="31"/>
      <c r="F1469" s="31"/>
      <c r="G1469" s="31"/>
      <c r="H1469" s="31"/>
      <c r="I1469" s="31"/>
      <c r="J1469" s="31"/>
      <c r="K1469" s="31"/>
      <c r="L1469" s="31"/>
      <c r="M1469" s="31"/>
      <c r="N1469" s="31"/>
      <c r="O1469" s="31"/>
      <c r="P1469" s="31"/>
      <c r="Q1469" s="31"/>
      <c r="R1469" s="31"/>
      <c r="S1469" s="31"/>
      <c r="T1469" s="31"/>
      <c r="U1469" s="31"/>
      <c r="V1469" s="31"/>
      <c r="W1469" s="31"/>
      <c r="X1469" s="31"/>
      <c r="Y1469" s="31"/>
      <c r="Z1469" s="31"/>
      <c r="AA1469" s="31"/>
      <c r="AB1469" s="31"/>
      <c r="AC1469" s="31"/>
      <c r="AD1469" s="31"/>
      <c r="AE1469" s="31"/>
      <c r="AF1469" s="31"/>
    </row>
    <row r="1470" spans="4:32" x14ac:dyDescent="0.2">
      <c r="D1470" s="31"/>
      <c r="E1470" s="31"/>
      <c r="F1470" s="31"/>
      <c r="G1470" s="31"/>
      <c r="H1470" s="31"/>
      <c r="I1470" s="31"/>
      <c r="J1470" s="31"/>
      <c r="K1470" s="31"/>
      <c r="L1470" s="31"/>
      <c r="M1470" s="31"/>
      <c r="N1470" s="31"/>
      <c r="O1470" s="31"/>
      <c r="P1470" s="31"/>
      <c r="Q1470" s="31"/>
      <c r="R1470" s="31"/>
      <c r="S1470" s="31"/>
      <c r="T1470" s="31"/>
      <c r="U1470" s="31"/>
      <c r="V1470" s="31"/>
      <c r="W1470" s="31"/>
      <c r="X1470" s="31"/>
      <c r="Y1470" s="31"/>
      <c r="Z1470" s="31"/>
      <c r="AA1470" s="31"/>
      <c r="AB1470" s="31"/>
      <c r="AC1470" s="31"/>
      <c r="AD1470" s="31"/>
      <c r="AE1470" s="31"/>
      <c r="AF1470" s="31"/>
    </row>
    <row r="1471" spans="4:32" x14ac:dyDescent="0.2">
      <c r="D1471" s="31"/>
      <c r="E1471" s="31"/>
      <c r="F1471" s="31"/>
      <c r="G1471" s="31"/>
      <c r="H1471" s="31"/>
      <c r="I1471" s="31"/>
      <c r="J1471" s="31"/>
      <c r="K1471" s="31"/>
      <c r="L1471" s="31"/>
      <c r="M1471" s="31"/>
      <c r="N1471" s="31"/>
      <c r="O1471" s="31"/>
      <c r="P1471" s="31"/>
      <c r="Q1471" s="31"/>
      <c r="R1471" s="31"/>
      <c r="S1471" s="31"/>
      <c r="T1471" s="31"/>
      <c r="U1471" s="31"/>
      <c r="V1471" s="31"/>
      <c r="W1471" s="31"/>
      <c r="X1471" s="31"/>
      <c r="Y1471" s="31"/>
      <c r="Z1471" s="31"/>
      <c r="AA1471" s="31"/>
      <c r="AB1471" s="31"/>
      <c r="AC1471" s="31"/>
      <c r="AD1471" s="31"/>
      <c r="AE1471" s="31"/>
      <c r="AF1471" s="31"/>
    </row>
    <row r="1472" spans="4:32" x14ac:dyDescent="0.2">
      <c r="D1472" s="31"/>
      <c r="E1472" s="31"/>
      <c r="F1472" s="31"/>
      <c r="G1472" s="31"/>
      <c r="H1472" s="31"/>
      <c r="I1472" s="31"/>
      <c r="J1472" s="31"/>
      <c r="K1472" s="31"/>
      <c r="L1472" s="31"/>
      <c r="M1472" s="31"/>
      <c r="N1472" s="31"/>
      <c r="O1472" s="31"/>
      <c r="P1472" s="31"/>
      <c r="Q1472" s="31"/>
      <c r="R1472" s="31"/>
      <c r="S1472" s="31"/>
      <c r="T1472" s="31"/>
      <c r="U1472" s="31"/>
      <c r="V1472" s="31"/>
      <c r="W1472" s="31"/>
      <c r="X1472" s="31"/>
      <c r="Y1472" s="31"/>
      <c r="Z1472" s="31"/>
      <c r="AA1472" s="31"/>
      <c r="AB1472" s="31"/>
      <c r="AC1472" s="31"/>
      <c r="AD1472" s="31"/>
      <c r="AE1472" s="31"/>
      <c r="AF1472" s="31"/>
    </row>
    <row r="1473" spans="4:32" x14ac:dyDescent="0.2">
      <c r="D1473" s="31"/>
      <c r="E1473" s="31"/>
      <c r="F1473" s="31"/>
      <c r="G1473" s="31"/>
      <c r="H1473" s="31"/>
      <c r="I1473" s="31"/>
      <c r="J1473" s="31"/>
      <c r="K1473" s="31"/>
      <c r="L1473" s="31"/>
      <c r="M1473" s="31"/>
      <c r="N1473" s="31"/>
      <c r="O1473" s="31"/>
      <c r="P1473" s="31"/>
      <c r="Q1473" s="31"/>
      <c r="R1473" s="31"/>
      <c r="S1473" s="31"/>
      <c r="T1473" s="31"/>
      <c r="U1473" s="31"/>
      <c r="V1473" s="31"/>
      <c r="W1473" s="31"/>
      <c r="X1473" s="31"/>
      <c r="Y1473" s="31"/>
      <c r="Z1473" s="31"/>
      <c r="AA1473" s="31"/>
      <c r="AB1473" s="31"/>
      <c r="AC1473" s="31"/>
      <c r="AD1473" s="31"/>
      <c r="AE1473" s="31"/>
      <c r="AF1473" s="31"/>
    </row>
    <row r="1474" spans="4:32" x14ac:dyDescent="0.2">
      <c r="D1474" s="31"/>
      <c r="E1474" s="31"/>
      <c r="F1474" s="31"/>
      <c r="G1474" s="31"/>
      <c r="H1474" s="31"/>
      <c r="I1474" s="31"/>
      <c r="J1474" s="31"/>
      <c r="K1474" s="31"/>
      <c r="L1474" s="31"/>
      <c r="M1474" s="31"/>
      <c r="N1474" s="31"/>
      <c r="O1474" s="31"/>
      <c r="P1474" s="31"/>
      <c r="Q1474" s="31"/>
      <c r="R1474" s="31"/>
      <c r="S1474" s="31"/>
      <c r="T1474" s="31"/>
      <c r="U1474" s="31"/>
      <c r="V1474" s="31"/>
      <c r="W1474" s="31"/>
      <c r="X1474" s="31"/>
      <c r="Y1474" s="31"/>
      <c r="Z1474" s="31"/>
      <c r="AA1474" s="31"/>
      <c r="AB1474" s="31"/>
      <c r="AC1474" s="31"/>
      <c r="AD1474" s="31"/>
      <c r="AE1474" s="31"/>
      <c r="AF1474" s="31"/>
    </row>
    <row r="1475" spans="4:32" x14ac:dyDescent="0.2">
      <c r="D1475" s="31"/>
      <c r="E1475" s="31"/>
      <c r="F1475" s="31"/>
      <c r="G1475" s="31"/>
      <c r="H1475" s="31"/>
      <c r="I1475" s="31"/>
      <c r="J1475" s="31"/>
      <c r="K1475" s="31"/>
      <c r="L1475" s="31"/>
      <c r="M1475" s="31"/>
      <c r="N1475" s="31"/>
      <c r="O1475" s="31"/>
      <c r="P1475" s="31"/>
      <c r="Q1475" s="31"/>
      <c r="R1475" s="31"/>
      <c r="S1475" s="31"/>
      <c r="T1475" s="31"/>
      <c r="U1475" s="31"/>
      <c r="V1475" s="31"/>
      <c r="W1475" s="31"/>
      <c r="X1475" s="31"/>
      <c r="Y1475" s="31"/>
      <c r="Z1475" s="31"/>
      <c r="AA1475" s="31"/>
      <c r="AB1475" s="31"/>
      <c r="AC1475" s="31"/>
      <c r="AD1475" s="31"/>
      <c r="AE1475" s="31"/>
      <c r="AF1475" s="31"/>
    </row>
    <row r="1476" spans="4:32" x14ac:dyDescent="0.2">
      <c r="D1476" s="31"/>
      <c r="E1476" s="31"/>
      <c r="F1476" s="31"/>
      <c r="G1476" s="31"/>
      <c r="H1476" s="31"/>
      <c r="I1476" s="31"/>
      <c r="J1476" s="31"/>
      <c r="K1476" s="31"/>
      <c r="L1476" s="31"/>
      <c r="M1476" s="31"/>
      <c r="N1476" s="31"/>
      <c r="O1476" s="31"/>
      <c r="P1476" s="31"/>
      <c r="Q1476" s="31"/>
      <c r="R1476" s="31"/>
      <c r="S1476" s="31"/>
      <c r="T1476" s="31"/>
      <c r="U1476" s="31"/>
      <c r="V1476" s="31"/>
      <c r="W1476" s="31"/>
      <c r="X1476" s="31"/>
      <c r="Y1476" s="31"/>
      <c r="Z1476" s="31"/>
      <c r="AA1476" s="31"/>
      <c r="AB1476" s="31"/>
      <c r="AC1476" s="31"/>
      <c r="AD1476" s="31"/>
      <c r="AE1476" s="31"/>
      <c r="AF1476" s="31"/>
    </row>
    <row r="1477" spans="4:32" x14ac:dyDescent="0.2">
      <c r="D1477" s="31"/>
      <c r="E1477" s="31"/>
      <c r="F1477" s="31"/>
      <c r="G1477" s="31"/>
      <c r="H1477" s="31"/>
      <c r="I1477" s="31"/>
      <c r="J1477" s="31"/>
      <c r="K1477" s="31"/>
      <c r="L1477" s="31"/>
      <c r="M1477" s="31"/>
      <c r="N1477" s="31"/>
      <c r="O1477" s="31"/>
      <c r="P1477" s="31"/>
      <c r="Q1477" s="31"/>
      <c r="R1477" s="31"/>
      <c r="S1477" s="31"/>
      <c r="T1477" s="31"/>
      <c r="U1477" s="31"/>
      <c r="V1477" s="31"/>
      <c r="W1477" s="31"/>
      <c r="X1477" s="31"/>
      <c r="Y1477" s="31"/>
      <c r="Z1477" s="31"/>
      <c r="AA1477" s="31"/>
      <c r="AB1477" s="31"/>
      <c r="AC1477" s="31"/>
      <c r="AD1477" s="31"/>
      <c r="AE1477" s="31"/>
      <c r="AF1477" s="31"/>
    </row>
    <row r="1478" spans="4:32" x14ac:dyDescent="0.2">
      <c r="D1478" s="31"/>
      <c r="E1478" s="31"/>
      <c r="F1478" s="31"/>
      <c r="G1478" s="31"/>
      <c r="H1478" s="31"/>
      <c r="I1478" s="31"/>
      <c r="J1478" s="31"/>
      <c r="K1478" s="31"/>
      <c r="L1478" s="31"/>
      <c r="M1478" s="31"/>
      <c r="N1478" s="31"/>
      <c r="O1478" s="31"/>
      <c r="P1478" s="31"/>
      <c r="Q1478" s="31"/>
      <c r="R1478" s="31"/>
      <c r="S1478" s="31"/>
      <c r="T1478" s="31"/>
      <c r="U1478" s="31"/>
      <c r="V1478" s="31"/>
      <c r="W1478" s="31"/>
      <c r="X1478" s="31"/>
      <c r="Y1478" s="31"/>
      <c r="Z1478" s="31"/>
      <c r="AA1478" s="31"/>
      <c r="AB1478" s="31"/>
      <c r="AC1478" s="31"/>
      <c r="AD1478" s="31"/>
      <c r="AE1478" s="31"/>
      <c r="AF1478" s="31"/>
    </row>
    <row r="1479" spans="4:32" x14ac:dyDescent="0.2">
      <c r="D1479" s="31"/>
      <c r="E1479" s="31"/>
      <c r="F1479" s="31"/>
      <c r="G1479" s="31"/>
      <c r="H1479" s="31"/>
      <c r="I1479" s="31"/>
      <c r="J1479" s="31"/>
      <c r="K1479" s="31"/>
      <c r="L1479" s="31"/>
      <c r="M1479" s="31"/>
      <c r="N1479" s="31"/>
      <c r="O1479" s="31"/>
      <c r="P1479" s="31"/>
      <c r="Q1479" s="31"/>
      <c r="R1479" s="31"/>
      <c r="S1479" s="31"/>
      <c r="T1479" s="31"/>
      <c r="U1479" s="31"/>
      <c r="V1479" s="31"/>
      <c r="W1479" s="31"/>
      <c r="X1479" s="31"/>
      <c r="Y1479" s="31"/>
      <c r="Z1479" s="31"/>
      <c r="AA1479" s="31"/>
      <c r="AB1479" s="31"/>
      <c r="AC1479" s="31"/>
      <c r="AD1479" s="31"/>
      <c r="AE1479" s="31"/>
      <c r="AF1479" s="31"/>
    </row>
    <row r="1480" spans="4:32" x14ac:dyDescent="0.2">
      <c r="D1480" s="31"/>
      <c r="E1480" s="31"/>
      <c r="F1480" s="31"/>
      <c r="G1480" s="31"/>
      <c r="H1480" s="31"/>
      <c r="I1480" s="31"/>
      <c r="J1480" s="31"/>
      <c r="K1480" s="31"/>
      <c r="L1480" s="31"/>
      <c r="M1480" s="31"/>
      <c r="N1480" s="31"/>
      <c r="O1480" s="31"/>
      <c r="P1480" s="31"/>
      <c r="Q1480" s="31"/>
      <c r="R1480" s="31"/>
      <c r="S1480" s="31"/>
      <c r="T1480" s="31"/>
      <c r="U1480" s="31"/>
      <c r="V1480" s="31"/>
      <c r="W1480" s="31"/>
      <c r="X1480" s="31"/>
      <c r="Y1480" s="31"/>
      <c r="Z1480" s="31"/>
      <c r="AA1480" s="31"/>
      <c r="AB1480" s="31"/>
      <c r="AC1480" s="31"/>
      <c r="AD1480" s="31"/>
      <c r="AE1480" s="31"/>
      <c r="AF1480" s="31"/>
    </row>
    <row r="1481" spans="4:32" x14ac:dyDescent="0.2">
      <c r="D1481" s="31"/>
      <c r="E1481" s="31"/>
      <c r="F1481" s="31"/>
      <c r="G1481" s="31"/>
      <c r="H1481" s="31"/>
      <c r="I1481" s="31"/>
      <c r="J1481" s="31"/>
      <c r="K1481" s="31"/>
      <c r="L1481" s="31"/>
      <c r="M1481" s="31"/>
      <c r="N1481" s="31"/>
      <c r="O1481" s="31"/>
      <c r="P1481" s="31"/>
      <c r="Q1481" s="31"/>
      <c r="R1481" s="31"/>
      <c r="S1481" s="31"/>
      <c r="T1481" s="31"/>
      <c r="U1481" s="31"/>
      <c r="V1481" s="31"/>
      <c r="W1481" s="31"/>
      <c r="X1481" s="31"/>
      <c r="Y1481" s="31"/>
      <c r="Z1481" s="31"/>
      <c r="AA1481" s="31"/>
      <c r="AB1481" s="31"/>
      <c r="AC1481" s="31"/>
      <c r="AD1481" s="31"/>
      <c r="AE1481" s="31"/>
      <c r="AF1481" s="31"/>
    </row>
    <row r="1482" spans="4:32" x14ac:dyDescent="0.2">
      <c r="D1482" s="31"/>
      <c r="E1482" s="31"/>
      <c r="F1482" s="31"/>
      <c r="G1482" s="31"/>
      <c r="H1482" s="31"/>
      <c r="I1482" s="31"/>
      <c r="J1482" s="31"/>
      <c r="K1482" s="31"/>
      <c r="L1482" s="31"/>
      <c r="M1482" s="31"/>
      <c r="N1482" s="31"/>
      <c r="O1482" s="31"/>
      <c r="P1482" s="31"/>
      <c r="Q1482" s="31"/>
      <c r="R1482" s="31"/>
      <c r="S1482" s="31"/>
      <c r="T1482" s="31"/>
      <c r="U1482" s="31"/>
      <c r="V1482" s="31"/>
      <c r="W1482" s="31"/>
      <c r="X1482" s="31"/>
      <c r="Y1482" s="31"/>
      <c r="Z1482" s="31"/>
      <c r="AA1482" s="31"/>
      <c r="AB1482" s="31"/>
      <c r="AC1482" s="31"/>
      <c r="AD1482" s="31"/>
      <c r="AE1482" s="31"/>
      <c r="AF1482" s="31"/>
    </row>
    <row r="1483" spans="4:32" x14ac:dyDescent="0.2">
      <c r="D1483" s="31"/>
      <c r="E1483" s="31"/>
      <c r="F1483" s="31"/>
      <c r="G1483" s="31"/>
      <c r="H1483" s="31"/>
      <c r="I1483" s="31"/>
      <c r="J1483" s="31"/>
      <c r="K1483" s="31"/>
      <c r="L1483" s="31"/>
      <c r="M1483" s="31"/>
      <c r="N1483" s="31"/>
      <c r="O1483" s="31"/>
      <c r="P1483" s="31"/>
      <c r="Q1483" s="31"/>
      <c r="R1483" s="31"/>
      <c r="S1483" s="31"/>
      <c r="T1483" s="31"/>
      <c r="U1483" s="31"/>
      <c r="V1483" s="31"/>
      <c r="W1483" s="31"/>
      <c r="X1483" s="31"/>
      <c r="Y1483" s="31"/>
      <c r="Z1483" s="31"/>
      <c r="AA1483" s="31"/>
      <c r="AB1483" s="31"/>
      <c r="AC1483" s="31"/>
      <c r="AD1483" s="31"/>
      <c r="AE1483" s="31"/>
      <c r="AF1483" s="31"/>
    </row>
    <row r="1484" spans="4:32" x14ac:dyDescent="0.2">
      <c r="D1484" s="31"/>
      <c r="E1484" s="31"/>
      <c r="F1484" s="31"/>
      <c r="G1484" s="31"/>
      <c r="H1484" s="31"/>
      <c r="I1484" s="31"/>
      <c r="J1484" s="31"/>
      <c r="K1484" s="31"/>
      <c r="L1484" s="31"/>
      <c r="M1484" s="31"/>
      <c r="N1484" s="31"/>
      <c r="O1484" s="31"/>
      <c r="P1484" s="31"/>
      <c r="Q1484" s="31"/>
      <c r="R1484" s="31"/>
      <c r="S1484" s="31"/>
      <c r="T1484" s="31"/>
      <c r="U1484" s="31"/>
      <c r="V1484" s="31"/>
      <c r="W1484" s="31"/>
      <c r="X1484" s="31"/>
      <c r="Y1484" s="31"/>
      <c r="Z1484" s="31"/>
      <c r="AA1484" s="31"/>
      <c r="AB1484" s="31"/>
      <c r="AC1484" s="31"/>
      <c r="AD1484" s="31"/>
      <c r="AE1484" s="31"/>
      <c r="AF1484" s="31"/>
    </row>
    <row r="1485" spans="4:32" x14ac:dyDescent="0.2">
      <c r="D1485" s="31"/>
      <c r="E1485" s="31"/>
      <c r="F1485" s="31"/>
      <c r="G1485" s="31"/>
      <c r="H1485" s="31"/>
      <c r="I1485" s="31"/>
      <c r="J1485" s="31"/>
      <c r="K1485" s="31"/>
      <c r="L1485" s="31"/>
      <c r="M1485" s="31"/>
      <c r="N1485" s="31"/>
      <c r="O1485" s="31"/>
      <c r="P1485" s="31"/>
      <c r="Q1485" s="31"/>
      <c r="R1485" s="31"/>
      <c r="S1485" s="31"/>
      <c r="T1485" s="31"/>
      <c r="U1485" s="31"/>
      <c r="V1485" s="31"/>
      <c r="W1485" s="31"/>
      <c r="X1485" s="31"/>
      <c r="Y1485" s="31"/>
      <c r="Z1485" s="31"/>
      <c r="AA1485" s="31"/>
      <c r="AB1485" s="31"/>
      <c r="AC1485" s="31"/>
      <c r="AD1485" s="31"/>
      <c r="AE1485" s="31"/>
      <c r="AF1485" s="31"/>
    </row>
    <row r="1486" spans="4:32" x14ac:dyDescent="0.2">
      <c r="D1486" s="31"/>
      <c r="E1486" s="31"/>
      <c r="F1486" s="31"/>
      <c r="G1486" s="31"/>
      <c r="H1486" s="31"/>
      <c r="I1486" s="31"/>
      <c r="J1486" s="31"/>
      <c r="K1486" s="31"/>
      <c r="L1486" s="31"/>
      <c r="M1486" s="31"/>
      <c r="N1486" s="31"/>
      <c r="O1486" s="31"/>
      <c r="P1486" s="31"/>
      <c r="Q1486" s="31"/>
      <c r="R1486" s="31"/>
      <c r="S1486" s="31"/>
      <c r="T1486" s="31"/>
      <c r="U1486" s="31"/>
      <c r="V1486" s="31"/>
      <c r="W1486" s="31"/>
      <c r="X1486" s="31"/>
      <c r="Y1486" s="31"/>
      <c r="Z1486" s="31"/>
      <c r="AA1486" s="31"/>
      <c r="AB1486" s="31"/>
      <c r="AC1486" s="31"/>
      <c r="AD1486" s="31"/>
      <c r="AE1486" s="31"/>
      <c r="AF1486" s="31"/>
    </row>
    <row r="1487" spans="4:32" x14ac:dyDescent="0.2">
      <c r="D1487" s="31"/>
      <c r="E1487" s="31"/>
      <c r="F1487" s="31"/>
      <c r="G1487" s="31"/>
      <c r="H1487" s="31"/>
      <c r="I1487" s="31"/>
      <c r="J1487" s="31"/>
      <c r="K1487" s="31"/>
      <c r="L1487" s="31"/>
      <c r="M1487" s="31"/>
      <c r="N1487" s="31"/>
      <c r="O1487" s="31"/>
      <c r="P1487" s="31"/>
      <c r="Q1487" s="31"/>
      <c r="R1487" s="31"/>
      <c r="S1487" s="31"/>
      <c r="T1487" s="31"/>
      <c r="U1487" s="31"/>
      <c r="V1487" s="31"/>
      <c r="W1487" s="31"/>
      <c r="X1487" s="31"/>
      <c r="Y1487" s="31"/>
      <c r="Z1487" s="31"/>
      <c r="AA1487" s="31"/>
      <c r="AB1487" s="31"/>
      <c r="AC1487" s="31"/>
      <c r="AD1487" s="31"/>
      <c r="AE1487" s="31"/>
      <c r="AF1487" s="31"/>
    </row>
    <row r="1488" spans="4:32" x14ac:dyDescent="0.2">
      <c r="D1488" s="31"/>
      <c r="E1488" s="31"/>
      <c r="F1488" s="31"/>
      <c r="G1488" s="31"/>
      <c r="H1488" s="31"/>
      <c r="I1488" s="31"/>
      <c r="J1488" s="31"/>
      <c r="K1488" s="31"/>
      <c r="L1488" s="31"/>
      <c r="M1488" s="31"/>
      <c r="N1488" s="31"/>
      <c r="O1488" s="31"/>
      <c r="P1488" s="31"/>
      <c r="Q1488" s="31"/>
      <c r="R1488" s="31"/>
      <c r="S1488" s="31"/>
      <c r="T1488" s="31"/>
      <c r="U1488" s="31"/>
      <c r="V1488" s="31"/>
      <c r="W1488" s="31"/>
      <c r="X1488" s="31"/>
      <c r="Y1488" s="31"/>
      <c r="Z1488" s="31"/>
      <c r="AA1488" s="31"/>
      <c r="AB1488" s="31"/>
      <c r="AC1488" s="31"/>
      <c r="AD1488" s="31"/>
      <c r="AE1488" s="31"/>
      <c r="AF1488" s="31"/>
    </row>
    <row r="1489" spans="4:32" x14ac:dyDescent="0.2">
      <c r="D1489" s="31"/>
      <c r="E1489" s="31"/>
      <c r="F1489" s="31"/>
      <c r="G1489" s="31"/>
      <c r="H1489" s="31"/>
      <c r="I1489" s="31"/>
      <c r="J1489" s="31"/>
      <c r="K1489" s="31"/>
      <c r="L1489" s="31"/>
      <c r="M1489" s="31"/>
      <c r="N1489" s="31"/>
      <c r="O1489" s="31"/>
      <c r="P1489" s="31"/>
      <c r="Q1489" s="31"/>
      <c r="R1489" s="31"/>
      <c r="S1489" s="31"/>
      <c r="T1489" s="31"/>
      <c r="U1489" s="31"/>
      <c r="V1489" s="31"/>
      <c r="W1489" s="31"/>
      <c r="X1489" s="31"/>
      <c r="Y1489" s="31"/>
      <c r="Z1489" s="31"/>
      <c r="AA1489" s="31"/>
      <c r="AB1489" s="31"/>
      <c r="AC1489" s="31"/>
      <c r="AD1489" s="31"/>
      <c r="AE1489" s="31"/>
      <c r="AF1489" s="31"/>
    </row>
    <row r="1490" spans="4:32" x14ac:dyDescent="0.2">
      <c r="D1490" s="31"/>
      <c r="E1490" s="31"/>
      <c r="F1490" s="31"/>
      <c r="G1490" s="31"/>
      <c r="H1490" s="31"/>
      <c r="I1490" s="31"/>
      <c r="J1490" s="31"/>
      <c r="K1490" s="31"/>
      <c r="L1490" s="31"/>
      <c r="M1490" s="31"/>
      <c r="N1490" s="31"/>
      <c r="O1490" s="31"/>
      <c r="P1490" s="31"/>
      <c r="Q1490" s="31"/>
      <c r="R1490" s="31"/>
      <c r="S1490" s="31"/>
      <c r="T1490" s="31"/>
      <c r="U1490" s="31"/>
      <c r="V1490" s="31"/>
      <c r="W1490" s="31"/>
      <c r="X1490" s="31"/>
      <c r="Y1490" s="31"/>
      <c r="Z1490" s="31"/>
      <c r="AA1490" s="31"/>
      <c r="AB1490" s="31"/>
      <c r="AC1490" s="31"/>
      <c r="AD1490" s="31"/>
      <c r="AE1490" s="31"/>
      <c r="AF1490" s="31"/>
    </row>
    <row r="1491" spans="4:32" x14ac:dyDescent="0.2">
      <c r="D1491" s="31"/>
      <c r="E1491" s="31"/>
      <c r="F1491" s="31"/>
      <c r="G1491" s="31"/>
      <c r="H1491" s="31"/>
      <c r="I1491" s="31"/>
      <c r="J1491" s="31"/>
      <c r="K1491" s="31"/>
      <c r="L1491" s="31"/>
      <c r="M1491" s="31"/>
      <c r="N1491" s="31"/>
      <c r="O1491" s="31"/>
      <c r="P1491" s="31"/>
      <c r="Q1491" s="31"/>
      <c r="R1491" s="31"/>
      <c r="S1491" s="31"/>
      <c r="T1491" s="31"/>
      <c r="U1491" s="31"/>
      <c r="V1491" s="31"/>
      <c r="W1491" s="31"/>
      <c r="X1491" s="31"/>
      <c r="Y1491" s="31"/>
      <c r="Z1491" s="31"/>
      <c r="AA1491" s="31"/>
      <c r="AB1491" s="31"/>
      <c r="AC1491" s="31"/>
      <c r="AD1491" s="31"/>
      <c r="AE1491" s="31"/>
      <c r="AF1491" s="31"/>
    </row>
    <row r="1492" spans="4:32" x14ac:dyDescent="0.2">
      <c r="D1492" s="31"/>
      <c r="E1492" s="31"/>
      <c r="F1492" s="31"/>
      <c r="G1492" s="31"/>
      <c r="H1492" s="31"/>
      <c r="I1492" s="31"/>
      <c r="J1492" s="31"/>
      <c r="K1492" s="31"/>
      <c r="L1492" s="31"/>
      <c r="M1492" s="31"/>
      <c r="N1492" s="31"/>
      <c r="O1492" s="31"/>
      <c r="P1492" s="31"/>
      <c r="Q1492" s="31"/>
      <c r="R1492" s="31"/>
      <c r="S1492" s="31"/>
      <c r="T1492" s="31"/>
      <c r="U1492" s="31"/>
      <c r="V1492" s="31"/>
      <c r="W1492" s="31"/>
      <c r="X1492" s="31"/>
      <c r="Y1492" s="31"/>
      <c r="Z1492" s="31"/>
      <c r="AA1492" s="31"/>
      <c r="AB1492" s="31"/>
      <c r="AC1492" s="31"/>
      <c r="AD1492" s="31"/>
      <c r="AE1492" s="31"/>
      <c r="AF1492" s="31"/>
    </row>
    <row r="1493" spans="4:32" x14ac:dyDescent="0.2">
      <c r="D1493" s="31"/>
      <c r="E1493" s="31"/>
      <c r="F1493" s="31"/>
      <c r="G1493" s="31"/>
      <c r="H1493" s="31"/>
      <c r="I1493" s="31"/>
      <c r="J1493" s="31"/>
      <c r="K1493" s="31"/>
      <c r="L1493" s="31"/>
      <c r="M1493" s="31"/>
      <c r="N1493" s="31"/>
      <c r="O1493" s="31"/>
      <c r="P1493" s="31"/>
      <c r="Q1493" s="31"/>
      <c r="R1493" s="31"/>
      <c r="S1493" s="31"/>
      <c r="T1493" s="31"/>
      <c r="U1493" s="31"/>
      <c r="V1493" s="31"/>
      <c r="W1493" s="31"/>
      <c r="X1493" s="31"/>
      <c r="Y1493" s="31"/>
      <c r="Z1493" s="31"/>
      <c r="AA1493" s="31"/>
      <c r="AB1493" s="31"/>
      <c r="AC1493" s="31"/>
      <c r="AD1493" s="31"/>
      <c r="AE1493" s="31"/>
      <c r="AF1493" s="31"/>
    </row>
    <row r="1494" spans="4:32" x14ac:dyDescent="0.2">
      <c r="D1494" s="31"/>
      <c r="E1494" s="31"/>
      <c r="F1494" s="31"/>
      <c r="G1494" s="31"/>
      <c r="H1494" s="31"/>
      <c r="I1494" s="31"/>
      <c r="J1494" s="31"/>
      <c r="K1494" s="31"/>
      <c r="L1494" s="31"/>
      <c r="M1494" s="31"/>
      <c r="N1494" s="31"/>
      <c r="O1494" s="31"/>
      <c r="P1494" s="31"/>
      <c r="Q1494" s="31"/>
      <c r="R1494" s="31"/>
      <c r="S1494" s="31"/>
      <c r="T1494" s="31"/>
      <c r="U1494" s="31"/>
      <c r="V1494" s="31"/>
      <c r="W1494" s="31"/>
      <c r="X1494" s="31"/>
      <c r="Y1494" s="31"/>
      <c r="Z1494" s="31"/>
      <c r="AA1494" s="31"/>
      <c r="AB1494" s="31"/>
      <c r="AC1494" s="31"/>
      <c r="AD1494" s="31"/>
      <c r="AE1494" s="31"/>
      <c r="AF1494" s="31"/>
    </row>
    <row r="1495" spans="4:32" x14ac:dyDescent="0.2">
      <c r="D1495" s="31"/>
      <c r="E1495" s="31"/>
      <c r="F1495" s="31"/>
      <c r="G1495" s="31"/>
      <c r="H1495" s="31"/>
      <c r="I1495" s="31"/>
      <c r="J1495" s="31"/>
      <c r="K1495" s="31"/>
      <c r="L1495" s="31"/>
      <c r="M1495" s="31"/>
      <c r="N1495" s="31"/>
      <c r="O1495" s="31"/>
      <c r="P1495" s="31"/>
      <c r="Q1495" s="31"/>
      <c r="R1495" s="31"/>
      <c r="S1495" s="31"/>
      <c r="T1495" s="31"/>
      <c r="U1495" s="31"/>
      <c r="V1495" s="31"/>
      <c r="W1495" s="31"/>
      <c r="X1495" s="31"/>
      <c r="Y1495" s="31"/>
      <c r="Z1495" s="31"/>
      <c r="AA1495" s="31"/>
      <c r="AB1495" s="31"/>
      <c r="AC1495" s="31"/>
      <c r="AD1495" s="31"/>
      <c r="AE1495" s="31"/>
      <c r="AF1495" s="31"/>
    </row>
    <row r="1496" spans="4:32" x14ac:dyDescent="0.2">
      <c r="D1496" s="31"/>
      <c r="E1496" s="31"/>
      <c r="F1496" s="31"/>
      <c r="G1496" s="31"/>
      <c r="H1496" s="31"/>
      <c r="I1496" s="31"/>
      <c r="J1496" s="31"/>
      <c r="K1496" s="31"/>
      <c r="L1496" s="31"/>
      <c r="M1496" s="31"/>
      <c r="N1496" s="31"/>
      <c r="O1496" s="31"/>
      <c r="P1496" s="31"/>
      <c r="Q1496" s="31"/>
      <c r="R1496" s="31"/>
      <c r="S1496" s="31"/>
      <c r="T1496" s="31"/>
      <c r="U1496" s="31"/>
      <c r="V1496" s="31"/>
      <c r="W1496" s="31"/>
      <c r="X1496" s="31"/>
      <c r="Y1496" s="31"/>
      <c r="Z1496" s="31"/>
      <c r="AA1496" s="31"/>
      <c r="AB1496" s="31"/>
      <c r="AC1496" s="31"/>
      <c r="AD1496" s="31"/>
      <c r="AE1496" s="31"/>
      <c r="AF1496" s="31"/>
    </row>
    <row r="1497" spans="4:32" x14ac:dyDescent="0.2">
      <c r="D1497" s="31"/>
      <c r="E1497" s="31"/>
      <c r="F1497" s="31"/>
      <c r="G1497" s="31"/>
      <c r="H1497" s="31"/>
      <c r="I1497" s="31"/>
      <c r="J1497" s="31"/>
      <c r="K1497" s="31"/>
      <c r="L1497" s="31"/>
      <c r="M1497" s="31"/>
      <c r="N1497" s="31"/>
      <c r="O1497" s="31"/>
      <c r="P1497" s="31"/>
      <c r="Q1497" s="31"/>
      <c r="R1497" s="31"/>
      <c r="S1497" s="31"/>
      <c r="T1497" s="31"/>
      <c r="U1497" s="31"/>
      <c r="V1497" s="31"/>
      <c r="W1497" s="31"/>
      <c r="X1497" s="31"/>
      <c r="Y1497" s="31"/>
      <c r="Z1497" s="31"/>
      <c r="AA1497" s="31"/>
      <c r="AB1497" s="31"/>
      <c r="AC1497" s="31"/>
      <c r="AD1497" s="31"/>
      <c r="AE1497" s="31"/>
      <c r="AF1497" s="31"/>
    </row>
    <row r="1498" spans="4:32" x14ac:dyDescent="0.2">
      <c r="D1498" s="31"/>
      <c r="E1498" s="31"/>
      <c r="F1498" s="31"/>
      <c r="G1498" s="31"/>
      <c r="H1498" s="31"/>
      <c r="I1498" s="31"/>
      <c r="J1498" s="31"/>
      <c r="K1498" s="31"/>
      <c r="L1498" s="31"/>
      <c r="M1498" s="31"/>
      <c r="N1498" s="31"/>
      <c r="O1498" s="31"/>
      <c r="P1498" s="31"/>
      <c r="Q1498" s="31"/>
      <c r="R1498" s="31"/>
      <c r="S1498" s="31"/>
      <c r="T1498" s="31"/>
      <c r="U1498" s="31"/>
      <c r="V1498" s="31"/>
      <c r="W1498" s="31"/>
      <c r="X1498" s="31"/>
      <c r="Y1498" s="31"/>
      <c r="Z1498" s="31"/>
      <c r="AA1498" s="31"/>
      <c r="AB1498" s="31"/>
      <c r="AC1498" s="31"/>
      <c r="AD1498" s="31"/>
      <c r="AE1498" s="31"/>
      <c r="AF1498" s="31"/>
    </row>
    <row r="1499" spans="4:32" x14ac:dyDescent="0.2">
      <c r="D1499" s="31"/>
      <c r="E1499" s="31"/>
      <c r="F1499" s="31"/>
      <c r="G1499" s="31"/>
      <c r="H1499" s="31"/>
      <c r="I1499" s="31"/>
      <c r="J1499" s="31"/>
      <c r="K1499" s="31"/>
      <c r="L1499" s="31"/>
      <c r="M1499" s="31"/>
      <c r="N1499" s="31"/>
      <c r="O1499" s="31"/>
      <c r="P1499" s="31"/>
      <c r="Q1499" s="31"/>
      <c r="R1499" s="31"/>
      <c r="S1499" s="31"/>
      <c r="T1499" s="31"/>
      <c r="U1499" s="31"/>
      <c r="V1499" s="31"/>
      <c r="W1499" s="31"/>
      <c r="X1499" s="31"/>
      <c r="Y1499" s="31"/>
      <c r="Z1499" s="31"/>
      <c r="AA1499" s="31"/>
      <c r="AB1499" s="31"/>
      <c r="AC1499" s="31"/>
      <c r="AD1499" s="31"/>
      <c r="AE1499" s="31"/>
      <c r="AF1499" s="31"/>
    </row>
    <row r="1500" spans="4:32" x14ac:dyDescent="0.2">
      <c r="D1500" s="31"/>
      <c r="E1500" s="31"/>
      <c r="F1500" s="31"/>
      <c r="G1500" s="31"/>
      <c r="H1500" s="31"/>
      <c r="I1500" s="31"/>
      <c r="J1500" s="31"/>
      <c r="K1500" s="31"/>
      <c r="L1500" s="31"/>
      <c r="M1500" s="31"/>
      <c r="N1500" s="31"/>
      <c r="O1500" s="31"/>
      <c r="P1500" s="31"/>
      <c r="Q1500" s="31"/>
      <c r="R1500" s="31"/>
      <c r="S1500" s="31"/>
      <c r="T1500" s="31"/>
      <c r="U1500" s="31"/>
      <c r="V1500" s="31"/>
      <c r="W1500" s="31"/>
      <c r="X1500" s="31"/>
      <c r="Y1500" s="31"/>
      <c r="Z1500" s="31"/>
      <c r="AA1500" s="31"/>
      <c r="AB1500" s="31"/>
      <c r="AC1500" s="31"/>
      <c r="AD1500" s="31"/>
      <c r="AE1500" s="31"/>
      <c r="AF1500" s="31"/>
    </row>
    <row r="1501" spans="4:32" x14ac:dyDescent="0.2">
      <c r="D1501" s="31"/>
      <c r="E1501" s="31"/>
      <c r="F1501" s="31"/>
      <c r="G1501" s="31"/>
      <c r="H1501" s="31"/>
      <c r="I1501" s="31"/>
      <c r="J1501" s="31"/>
      <c r="K1501" s="31"/>
      <c r="L1501" s="31"/>
      <c r="M1501" s="31"/>
      <c r="N1501" s="31"/>
      <c r="O1501" s="31"/>
      <c r="P1501" s="31"/>
      <c r="Q1501" s="31"/>
      <c r="R1501" s="31"/>
      <c r="S1501" s="31"/>
      <c r="T1501" s="31"/>
      <c r="U1501" s="31"/>
      <c r="V1501" s="31"/>
      <c r="W1501" s="31"/>
      <c r="X1501" s="31"/>
      <c r="Y1501" s="31"/>
      <c r="Z1501" s="31"/>
      <c r="AA1501" s="31"/>
      <c r="AB1501" s="31"/>
      <c r="AC1501" s="31"/>
      <c r="AD1501" s="31"/>
      <c r="AE1501" s="31"/>
      <c r="AF1501" s="31"/>
    </row>
    <row r="1502" spans="4:32" x14ac:dyDescent="0.2">
      <c r="D1502" s="31"/>
      <c r="E1502" s="31"/>
      <c r="F1502" s="31"/>
      <c r="G1502" s="31"/>
      <c r="H1502" s="31"/>
      <c r="I1502" s="31"/>
      <c r="J1502" s="31"/>
      <c r="K1502" s="31"/>
      <c r="L1502" s="31"/>
      <c r="M1502" s="31"/>
      <c r="N1502" s="31"/>
      <c r="O1502" s="31"/>
      <c r="P1502" s="31"/>
      <c r="Q1502" s="31"/>
      <c r="R1502" s="31"/>
      <c r="S1502" s="31"/>
      <c r="T1502" s="31"/>
      <c r="U1502" s="31"/>
      <c r="V1502" s="31"/>
      <c r="W1502" s="31"/>
      <c r="X1502" s="31"/>
      <c r="Y1502" s="31"/>
      <c r="Z1502" s="31"/>
      <c r="AA1502" s="31"/>
      <c r="AB1502" s="31"/>
      <c r="AC1502" s="31"/>
      <c r="AD1502" s="31"/>
      <c r="AE1502" s="31"/>
      <c r="AF1502" s="31"/>
    </row>
    <row r="1503" spans="4:32" x14ac:dyDescent="0.2">
      <c r="D1503" s="31"/>
      <c r="E1503" s="31"/>
      <c r="F1503" s="31"/>
      <c r="G1503" s="31"/>
      <c r="H1503" s="31"/>
      <c r="I1503" s="31"/>
      <c r="J1503" s="31"/>
      <c r="K1503" s="31"/>
      <c r="L1503" s="31"/>
      <c r="M1503" s="31"/>
      <c r="N1503" s="31"/>
      <c r="O1503" s="31"/>
      <c r="P1503" s="31"/>
      <c r="Q1503" s="31"/>
      <c r="R1503" s="31"/>
      <c r="S1503" s="31"/>
      <c r="T1503" s="31"/>
      <c r="U1503" s="31"/>
      <c r="V1503" s="31"/>
      <c r="W1503" s="31"/>
      <c r="X1503" s="31"/>
      <c r="Y1503" s="31"/>
      <c r="Z1503" s="31"/>
      <c r="AA1503" s="31"/>
      <c r="AB1503" s="31"/>
      <c r="AC1503" s="31"/>
      <c r="AD1503" s="31"/>
      <c r="AE1503" s="31"/>
      <c r="AF1503" s="31"/>
    </row>
    <row r="1504" spans="4:32" x14ac:dyDescent="0.2">
      <c r="D1504" s="31"/>
      <c r="E1504" s="31"/>
      <c r="F1504" s="31"/>
      <c r="G1504" s="31"/>
      <c r="H1504" s="31"/>
      <c r="I1504" s="31"/>
      <c r="J1504" s="31"/>
      <c r="K1504" s="31"/>
      <c r="L1504" s="31"/>
      <c r="M1504" s="31"/>
      <c r="N1504" s="31"/>
      <c r="O1504" s="31"/>
      <c r="P1504" s="31"/>
      <c r="Q1504" s="31"/>
      <c r="R1504" s="31"/>
      <c r="S1504" s="31"/>
      <c r="T1504" s="31"/>
      <c r="U1504" s="31"/>
      <c r="V1504" s="31"/>
      <c r="W1504" s="31"/>
      <c r="X1504" s="31"/>
      <c r="Y1504" s="31"/>
      <c r="Z1504" s="31"/>
      <c r="AA1504" s="31"/>
      <c r="AB1504" s="31"/>
      <c r="AC1504" s="31"/>
      <c r="AD1504" s="31"/>
      <c r="AE1504" s="31"/>
      <c r="AF1504" s="31"/>
    </row>
    <row r="1505" spans="4:32" x14ac:dyDescent="0.2">
      <c r="D1505" s="31"/>
      <c r="E1505" s="31"/>
      <c r="F1505" s="31"/>
      <c r="G1505" s="31"/>
      <c r="H1505" s="31"/>
      <c r="I1505" s="31"/>
      <c r="J1505" s="31"/>
      <c r="K1505" s="31"/>
      <c r="L1505" s="31"/>
      <c r="M1505" s="31"/>
      <c r="N1505" s="31"/>
      <c r="O1505" s="31"/>
      <c r="P1505" s="31"/>
      <c r="Q1505" s="31"/>
      <c r="R1505" s="31"/>
      <c r="S1505" s="31"/>
      <c r="T1505" s="31"/>
      <c r="U1505" s="31"/>
      <c r="V1505" s="31"/>
      <c r="W1505" s="31"/>
      <c r="X1505" s="31"/>
      <c r="Y1505" s="31"/>
      <c r="Z1505" s="31"/>
      <c r="AA1505" s="31"/>
      <c r="AB1505" s="31"/>
      <c r="AC1505" s="31"/>
      <c r="AD1505" s="31"/>
      <c r="AE1505" s="31"/>
      <c r="AF1505" s="31"/>
    </row>
    <row r="1506" spans="4:32" x14ac:dyDescent="0.2">
      <c r="D1506" s="31"/>
      <c r="E1506" s="31"/>
      <c r="F1506" s="31"/>
      <c r="G1506" s="31"/>
      <c r="H1506" s="31"/>
      <c r="I1506" s="31"/>
      <c r="J1506" s="31"/>
      <c r="K1506" s="31"/>
      <c r="L1506" s="31"/>
      <c r="M1506" s="31"/>
      <c r="N1506" s="31"/>
      <c r="O1506" s="31"/>
      <c r="P1506" s="31"/>
      <c r="Q1506" s="31"/>
      <c r="R1506" s="31"/>
      <c r="S1506" s="31"/>
      <c r="T1506" s="31"/>
      <c r="U1506" s="31"/>
      <c r="V1506" s="31"/>
      <c r="W1506" s="31"/>
      <c r="X1506" s="31"/>
      <c r="Y1506" s="31"/>
      <c r="Z1506" s="31"/>
      <c r="AA1506" s="31"/>
      <c r="AB1506" s="31"/>
      <c r="AC1506" s="31"/>
      <c r="AD1506" s="31"/>
      <c r="AE1506" s="31"/>
      <c r="AF1506" s="31"/>
    </row>
    <row r="1507" spans="4:32" x14ac:dyDescent="0.2">
      <c r="D1507" s="31"/>
      <c r="E1507" s="31"/>
      <c r="F1507" s="31"/>
      <c r="G1507" s="31"/>
      <c r="H1507" s="31"/>
      <c r="I1507" s="31"/>
      <c r="J1507" s="31"/>
      <c r="K1507" s="31"/>
      <c r="L1507" s="31"/>
      <c r="M1507" s="31"/>
      <c r="N1507" s="31"/>
      <c r="O1507" s="31"/>
      <c r="P1507" s="31"/>
      <c r="Q1507" s="31"/>
      <c r="R1507" s="31"/>
      <c r="S1507" s="31"/>
      <c r="T1507" s="31"/>
      <c r="U1507" s="31"/>
      <c r="V1507" s="31"/>
      <c r="W1507" s="31"/>
      <c r="X1507" s="31"/>
      <c r="Y1507" s="31"/>
      <c r="Z1507" s="31"/>
      <c r="AA1507" s="31"/>
      <c r="AB1507" s="31"/>
      <c r="AC1507" s="31"/>
      <c r="AD1507" s="31"/>
      <c r="AE1507" s="31"/>
      <c r="AF1507" s="31"/>
    </row>
    <row r="1508" spans="4:32" x14ac:dyDescent="0.2">
      <c r="D1508" s="31"/>
      <c r="E1508" s="31"/>
      <c r="F1508" s="31"/>
      <c r="G1508" s="31"/>
      <c r="H1508" s="31"/>
      <c r="I1508" s="31"/>
      <c r="J1508" s="31"/>
      <c r="K1508" s="31"/>
      <c r="L1508" s="31"/>
      <c r="M1508" s="31"/>
      <c r="N1508" s="31"/>
      <c r="O1508" s="31"/>
      <c r="P1508" s="31"/>
      <c r="Q1508" s="31"/>
      <c r="R1508" s="31"/>
      <c r="S1508" s="31"/>
      <c r="T1508" s="31"/>
      <c r="U1508" s="31"/>
      <c r="V1508" s="31"/>
      <c r="W1508" s="31"/>
      <c r="X1508" s="31"/>
      <c r="Y1508" s="31"/>
      <c r="Z1508" s="31"/>
      <c r="AA1508" s="31"/>
      <c r="AB1508" s="31"/>
      <c r="AC1508" s="31"/>
      <c r="AD1508" s="31"/>
      <c r="AE1508" s="31"/>
      <c r="AF1508" s="31"/>
    </row>
    <row r="1509" spans="4:32" x14ac:dyDescent="0.2">
      <c r="D1509" s="31"/>
      <c r="E1509" s="31"/>
      <c r="F1509" s="31"/>
      <c r="G1509" s="31"/>
      <c r="H1509" s="31"/>
      <c r="I1509" s="31"/>
      <c r="J1509" s="31"/>
      <c r="K1509" s="31"/>
      <c r="L1509" s="31"/>
      <c r="M1509" s="31"/>
      <c r="N1509" s="31"/>
      <c r="O1509" s="31"/>
      <c r="P1509" s="31"/>
      <c r="Q1509" s="31"/>
      <c r="R1509" s="31"/>
      <c r="S1509" s="31"/>
      <c r="T1509" s="31"/>
      <c r="U1509" s="31"/>
      <c r="V1509" s="31"/>
      <c r="W1509" s="31"/>
      <c r="X1509" s="31"/>
      <c r="Y1509" s="31"/>
      <c r="Z1509" s="31"/>
      <c r="AA1509" s="31"/>
      <c r="AB1509" s="31"/>
      <c r="AC1509" s="31"/>
      <c r="AD1509" s="31"/>
      <c r="AE1509" s="31"/>
      <c r="AF1509" s="31"/>
    </row>
    <row r="1510" spans="4:32" x14ac:dyDescent="0.2">
      <c r="D1510" s="31"/>
      <c r="E1510" s="31"/>
      <c r="F1510" s="31"/>
      <c r="G1510" s="31"/>
      <c r="H1510" s="31"/>
      <c r="I1510" s="31"/>
      <c r="J1510" s="31"/>
      <c r="K1510" s="31"/>
      <c r="L1510" s="31"/>
      <c r="M1510" s="31"/>
      <c r="N1510" s="31"/>
      <c r="O1510" s="31"/>
      <c r="P1510" s="31"/>
      <c r="Q1510" s="31"/>
      <c r="R1510" s="31"/>
      <c r="S1510" s="31"/>
      <c r="T1510" s="31"/>
      <c r="U1510" s="31"/>
      <c r="V1510" s="31"/>
      <c r="W1510" s="31"/>
      <c r="X1510" s="31"/>
      <c r="Y1510" s="31"/>
      <c r="Z1510" s="31"/>
      <c r="AA1510" s="31"/>
      <c r="AB1510" s="31"/>
      <c r="AC1510" s="31"/>
      <c r="AD1510" s="31"/>
      <c r="AE1510" s="31"/>
      <c r="AF1510" s="31"/>
    </row>
    <row r="1511" spans="4:32" x14ac:dyDescent="0.2">
      <c r="D1511" s="31"/>
      <c r="E1511" s="31"/>
      <c r="F1511" s="31"/>
      <c r="G1511" s="31"/>
      <c r="H1511" s="31"/>
      <c r="I1511" s="31"/>
      <c r="J1511" s="31"/>
      <c r="K1511" s="31"/>
      <c r="L1511" s="31"/>
      <c r="M1511" s="31"/>
      <c r="N1511" s="31"/>
      <c r="O1511" s="31"/>
      <c r="P1511" s="31"/>
      <c r="Q1511" s="31"/>
      <c r="R1511" s="31"/>
      <c r="S1511" s="31"/>
      <c r="T1511" s="31"/>
      <c r="U1511" s="31"/>
      <c r="V1511" s="31"/>
      <c r="W1511" s="31"/>
      <c r="X1511" s="31"/>
      <c r="Y1511" s="31"/>
      <c r="Z1511" s="31"/>
      <c r="AA1511" s="31"/>
      <c r="AB1511" s="31"/>
      <c r="AC1511" s="31"/>
      <c r="AD1511" s="31"/>
      <c r="AE1511" s="31"/>
      <c r="AF1511" s="31"/>
    </row>
    <row r="1512" spans="4:32" x14ac:dyDescent="0.2">
      <c r="D1512" s="31"/>
      <c r="E1512" s="31"/>
      <c r="F1512" s="31"/>
      <c r="G1512" s="31"/>
      <c r="H1512" s="31"/>
      <c r="I1512" s="31"/>
      <c r="J1512" s="31"/>
      <c r="K1512" s="31"/>
      <c r="L1512" s="31"/>
      <c r="M1512" s="31"/>
      <c r="N1512" s="31"/>
      <c r="O1512" s="31"/>
      <c r="P1512" s="31"/>
      <c r="Q1512" s="31"/>
      <c r="R1512" s="31"/>
      <c r="S1512" s="31"/>
      <c r="T1512" s="31"/>
      <c r="U1512" s="31"/>
      <c r="V1512" s="31"/>
      <c r="W1512" s="31"/>
      <c r="X1512" s="31"/>
      <c r="Y1512" s="31"/>
      <c r="Z1512" s="31"/>
      <c r="AA1512" s="31"/>
      <c r="AB1512" s="31"/>
      <c r="AC1512" s="31"/>
      <c r="AD1512" s="31"/>
      <c r="AE1512" s="31"/>
      <c r="AF1512" s="31"/>
    </row>
    <row r="1513" spans="4:32" x14ac:dyDescent="0.2">
      <c r="D1513" s="31"/>
      <c r="E1513" s="31"/>
      <c r="F1513" s="31"/>
      <c r="G1513" s="31"/>
      <c r="H1513" s="31"/>
      <c r="I1513" s="31"/>
      <c r="J1513" s="31"/>
      <c r="K1513" s="31"/>
      <c r="L1513" s="31"/>
      <c r="M1513" s="31"/>
      <c r="N1513" s="31"/>
      <c r="O1513" s="31"/>
      <c r="P1513" s="31"/>
      <c r="Q1513" s="31"/>
      <c r="R1513" s="31"/>
      <c r="S1513" s="31"/>
      <c r="T1513" s="31"/>
      <c r="U1513" s="31"/>
      <c r="V1513" s="31"/>
      <c r="W1513" s="31"/>
      <c r="X1513" s="31"/>
      <c r="Y1513" s="31"/>
      <c r="Z1513" s="31"/>
      <c r="AA1513" s="31"/>
      <c r="AB1513" s="31"/>
      <c r="AC1513" s="31"/>
      <c r="AD1513" s="31"/>
      <c r="AE1513" s="31"/>
      <c r="AF1513" s="31"/>
    </row>
    <row r="1514" spans="4:32" x14ac:dyDescent="0.2">
      <c r="D1514" s="31"/>
      <c r="E1514" s="31"/>
      <c r="F1514" s="31"/>
      <c r="G1514" s="31"/>
      <c r="H1514" s="31"/>
      <c r="I1514" s="31"/>
      <c r="J1514" s="31"/>
      <c r="K1514" s="31"/>
      <c r="L1514" s="31"/>
      <c r="M1514" s="31"/>
      <c r="N1514" s="31"/>
      <c r="O1514" s="31"/>
      <c r="P1514" s="31"/>
      <c r="Q1514" s="31"/>
      <c r="R1514" s="31"/>
      <c r="S1514" s="31"/>
      <c r="T1514" s="31"/>
      <c r="U1514" s="31"/>
      <c r="V1514" s="31"/>
      <c r="W1514" s="31"/>
      <c r="X1514" s="31"/>
      <c r="Y1514" s="31"/>
      <c r="Z1514" s="31"/>
      <c r="AA1514" s="31"/>
      <c r="AB1514" s="31"/>
      <c r="AC1514" s="31"/>
      <c r="AD1514" s="31"/>
      <c r="AE1514" s="31"/>
      <c r="AF1514" s="31"/>
    </row>
    <row r="1515" spans="4:32" x14ac:dyDescent="0.2">
      <c r="D1515" s="31"/>
      <c r="E1515" s="31"/>
      <c r="F1515" s="31"/>
      <c r="G1515" s="31"/>
      <c r="H1515" s="31"/>
      <c r="I1515" s="31"/>
      <c r="J1515" s="31"/>
      <c r="K1515" s="31"/>
      <c r="L1515" s="31"/>
      <c r="M1515" s="31"/>
      <c r="N1515" s="31"/>
      <c r="O1515" s="31"/>
      <c r="P1515" s="31"/>
      <c r="Q1515" s="31"/>
      <c r="R1515" s="31"/>
      <c r="S1515" s="31"/>
      <c r="T1515" s="31"/>
      <c r="U1515" s="31"/>
      <c r="V1515" s="31"/>
      <c r="W1515" s="31"/>
      <c r="X1515" s="31"/>
      <c r="Y1515" s="31"/>
      <c r="Z1515" s="31"/>
      <c r="AA1515" s="31"/>
      <c r="AB1515" s="31"/>
      <c r="AC1515" s="31"/>
      <c r="AD1515" s="31"/>
      <c r="AE1515" s="31"/>
      <c r="AF1515" s="31"/>
    </row>
    <row r="1516" spans="4:32" x14ac:dyDescent="0.2">
      <c r="D1516" s="31"/>
      <c r="E1516" s="31"/>
      <c r="F1516" s="31"/>
      <c r="G1516" s="31"/>
      <c r="H1516" s="31"/>
      <c r="I1516" s="31"/>
      <c r="J1516" s="31"/>
      <c r="K1516" s="31"/>
      <c r="L1516" s="31"/>
      <c r="M1516" s="31"/>
      <c r="N1516" s="31"/>
      <c r="O1516" s="31"/>
      <c r="P1516" s="31"/>
      <c r="Q1516" s="31"/>
      <c r="R1516" s="31"/>
      <c r="S1516" s="31"/>
      <c r="T1516" s="31"/>
      <c r="U1516" s="31"/>
      <c r="V1516" s="31"/>
      <c r="W1516" s="31"/>
      <c r="X1516" s="31"/>
      <c r="Y1516" s="31"/>
      <c r="Z1516" s="31"/>
      <c r="AA1516" s="31"/>
      <c r="AB1516" s="31"/>
      <c r="AC1516" s="31"/>
      <c r="AD1516" s="31"/>
      <c r="AE1516" s="31"/>
      <c r="AF1516" s="31"/>
    </row>
    <row r="1517" spans="4:32" x14ac:dyDescent="0.2">
      <c r="D1517" s="31"/>
      <c r="E1517" s="31"/>
      <c r="F1517" s="31"/>
      <c r="G1517" s="31"/>
      <c r="H1517" s="31"/>
      <c r="I1517" s="31"/>
      <c r="J1517" s="31"/>
      <c r="K1517" s="31"/>
      <c r="L1517" s="31"/>
      <c r="M1517" s="31"/>
      <c r="N1517" s="31"/>
      <c r="O1517" s="31"/>
      <c r="P1517" s="31"/>
      <c r="Q1517" s="31"/>
      <c r="R1517" s="31"/>
      <c r="S1517" s="31"/>
      <c r="T1517" s="31"/>
      <c r="U1517" s="31"/>
      <c r="V1517" s="31"/>
      <c r="W1517" s="31"/>
      <c r="X1517" s="31"/>
      <c r="Y1517" s="31"/>
      <c r="Z1517" s="31"/>
      <c r="AA1517" s="31"/>
      <c r="AB1517" s="31"/>
      <c r="AC1517" s="31"/>
      <c r="AD1517" s="31"/>
      <c r="AE1517" s="31"/>
      <c r="AF1517" s="31"/>
    </row>
    <row r="1518" spans="4:32" x14ac:dyDescent="0.2">
      <c r="D1518" s="31"/>
      <c r="E1518" s="31"/>
      <c r="F1518" s="31"/>
      <c r="G1518" s="31"/>
      <c r="H1518" s="31"/>
      <c r="I1518" s="31"/>
      <c r="J1518" s="31"/>
      <c r="K1518" s="31"/>
      <c r="L1518" s="31"/>
      <c r="M1518" s="31"/>
      <c r="N1518" s="31"/>
      <c r="O1518" s="31"/>
      <c r="P1518" s="31"/>
      <c r="Q1518" s="31"/>
      <c r="R1518" s="31"/>
      <c r="S1518" s="31"/>
      <c r="T1518" s="31"/>
      <c r="U1518" s="31"/>
      <c r="V1518" s="31"/>
      <c r="W1518" s="31"/>
      <c r="X1518" s="31"/>
      <c r="Y1518" s="31"/>
      <c r="Z1518" s="31"/>
      <c r="AA1518" s="31"/>
      <c r="AB1518" s="31"/>
      <c r="AC1518" s="31"/>
      <c r="AD1518" s="31"/>
      <c r="AE1518" s="31"/>
      <c r="AF1518" s="31"/>
    </row>
    <row r="1519" spans="4:32" x14ac:dyDescent="0.2">
      <c r="D1519" s="31"/>
      <c r="E1519" s="31"/>
      <c r="F1519" s="31"/>
      <c r="G1519" s="31"/>
      <c r="H1519" s="31"/>
      <c r="I1519" s="31"/>
      <c r="J1519" s="31"/>
      <c r="K1519" s="31"/>
      <c r="L1519" s="31"/>
      <c r="M1519" s="31"/>
      <c r="N1519" s="31"/>
      <c r="O1519" s="31"/>
      <c r="P1519" s="31"/>
      <c r="Q1519" s="31"/>
      <c r="R1519" s="31"/>
      <c r="S1519" s="31"/>
      <c r="T1519" s="31"/>
      <c r="U1519" s="31"/>
      <c r="V1519" s="31"/>
      <c r="W1519" s="31"/>
      <c r="X1519" s="31"/>
      <c r="Y1519" s="31"/>
      <c r="Z1519" s="31"/>
      <c r="AA1519" s="31"/>
      <c r="AB1519" s="31"/>
      <c r="AC1519" s="31"/>
      <c r="AD1519" s="31"/>
      <c r="AE1519" s="31"/>
      <c r="AF1519" s="31"/>
    </row>
    <row r="1520" spans="4:32" x14ac:dyDescent="0.2">
      <c r="D1520" s="31"/>
      <c r="E1520" s="31"/>
      <c r="F1520" s="31"/>
      <c r="G1520" s="31"/>
      <c r="H1520" s="31"/>
      <c r="I1520" s="31"/>
      <c r="J1520" s="31"/>
      <c r="K1520" s="31"/>
      <c r="L1520" s="31"/>
      <c r="M1520" s="31"/>
      <c r="N1520" s="31"/>
      <c r="O1520" s="31"/>
      <c r="P1520" s="31"/>
      <c r="Q1520" s="31"/>
      <c r="R1520" s="31"/>
      <c r="S1520" s="31"/>
      <c r="T1520" s="31"/>
      <c r="U1520" s="31"/>
      <c r="V1520" s="31"/>
      <c r="W1520" s="31"/>
      <c r="X1520" s="31"/>
      <c r="Y1520" s="31"/>
      <c r="Z1520" s="31"/>
      <c r="AA1520" s="31"/>
      <c r="AB1520" s="31"/>
      <c r="AC1520" s="31"/>
      <c r="AD1520" s="31"/>
      <c r="AE1520" s="31"/>
      <c r="AF1520" s="31"/>
    </row>
    <row r="1521" spans="4:32" x14ac:dyDescent="0.2">
      <c r="D1521" s="31"/>
      <c r="E1521" s="31"/>
      <c r="F1521" s="31"/>
      <c r="G1521" s="31"/>
      <c r="H1521" s="31"/>
      <c r="I1521" s="31"/>
      <c r="J1521" s="31"/>
      <c r="K1521" s="31"/>
      <c r="L1521" s="31"/>
      <c r="M1521" s="31"/>
      <c r="N1521" s="31"/>
      <c r="O1521" s="31"/>
      <c r="P1521" s="31"/>
      <c r="Q1521" s="31"/>
      <c r="R1521" s="31"/>
      <c r="S1521" s="31"/>
      <c r="T1521" s="31"/>
      <c r="U1521" s="31"/>
      <c r="V1521" s="31"/>
      <c r="W1521" s="31"/>
      <c r="X1521" s="31"/>
      <c r="Y1521" s="31"/>
      <c r="Z1521" s="31"/>
      <c r="AA1521" s="31"/>
      <c r="AB1521" s="31"/>
      <c r="AC1521" s="31"/>
      <c r="AD1521" s="31"/>
      <c r="AE1521" s="31"/>
      <c r="AF1521" s="31"/>
    </row>
    <row r="1522" spans="4:32" x14ac:dyDescent="0.2">
      <c r="D1522" s="31"/>
      <c r="E1522" s="31"/>
      <c r="F1522" s="31"/>
      <c r="G1522" s="31"/>
      <c r="H1522" s="31"/>
      <c r="I1522" s="31"/>
      <c r="J1522" s="31"/>
      <c r="K1522" s="31"/>
      <c r="L1522" s="31"/>
      <c r="M1522" s="31"/>
      <c r="N1522" s="31"/>
      <c r="O1522" s="31"/>
      <c r="P1522" s="31"/>
      <c r="Q1522" s="31"/>
      <c r="R1522" s="31"/>
      <c r="S1522" s="31"/>
      <c r="T1522" s="31"/>
      <c r="U1522" s="31"/>
      <c r="V1522" s="31"/>
      <c r="W1522" s="31"/>
      <c r="X1522" s="31"/>
      <c r="Y1522" s="31"/>
      <c r="Z1522" s="31"/>
      <c r="AA1522" s="31"/>
      <c r="AB1522" s="31"/>
      <c r="AC1522" s="31"/>
      <c r="AD1522" s="31"/>
      <c r="AE1522" s="31"/>
      <c r="AF1522" s="31"/>
    </row>
    <row r="1523" spans="4:32" x14ac:dyDescent="0.2">
      <c r="D1523" s="31"/>
      <c r="E1523" s="31"/>
      <c r="F1523" s="31"/>
      <c r="G1523" s="31"/>
      <c r="H1523" s="31"/>
      <c r="I1523" s="31"/>
      <c r="J1523" s="31"/>
      <c r="K1523" s="31"/>
      <c r="L1523" s="31"/>
      <c r="M1523" s="31"/>
      <c r="N1523" s="31"/>
      <c r="O1523" s="31"/>
      <c r="P1523" s="31"/>
      <c r="Q1523" s="31"/>
      <c r="R1523" s="31"/>
      <c r="S1523" s="31"/>
      <c r="T1523" s="31"/>
      <c r="U1523" s="31"/>
      <c r="V1523" s="31"/>
      <c r="W1523" s="31"/>
      <c r="X1523" s="31"/>
      <c r="Y1523" s="31"/>
      <c r="Z1523" s="31"/>
      <c r="AA1523" s="31"/>
      <c r="AB1523" s="31"/>
      <c r="AC1523" s="31"/>
      <c r="AD1523" s="31"/>
      <c r="AE1523" s="31"/>
      <c r="AF1523" s="31"/>
    </row>
    <row r="1524" spans="4:32" x14ac:dyDescent="0.2">
      <c r="D1524" s="31"/>
      <c r="E1524" s="31"/>
      <c r="F1524" s="31"/>
      <c r="G1524" s="31"/>
      <c r="H1524" s="31"/>
      <c r="I1524" s="31"/>
      <c r="J1524" s="31"/>
      <c r="K1524" s="31"/>
      <c r="L1524" s="31"/>
      <c r="M1524" s="31"/>
      <c r="N1524" s="31"/>
      <c r="O1524" s="31"/>
      <c r="P1524" s="31"/>
      <c r="Q1524" s="31"/>
      <c r="R1524" s="31"/>
      <c r="S1524" s="31"/>
      <c r="T1524" s="31"/>
      <c r="U1524" s="31"/>
      <c r="V1524" s="31"/>
      <c r="W1524" s="31"/>
      <c r="X1524" s="31"/>
      <c r="Y1524" s="31"/>
      <c r="Z1524" s="31"/>
      <c r="AA1524" s="31"/>
      <c r="AB1524" s="31"/>
      <c r="AC1524" s="31"/>
      <c r="AD1524" s="31"/>
      <c r="AE1524" s="31"/>
      <c r="AF1524" s="31"/>
    </row>
    <row r="1525" spans="4:32" x14ac:dyDescent="0.2">
      <c r="D1525" s="31"/>
      <c r="E1525" s="31"/>
      <c r="F1525" s="31"/>
      <c r="G1525" s="31"/>
      <c r="H1525" s="31"/>
      <c r="I1525" s="31"/>
      <c r="J1525" s="31"/>
      <c r="K1525" s="31"/>
      <c r="L1525" s="31"/>
      <c r="M1525" s="31"/>
      <c r="N1525" s="31"/>
      <c r="O1525" s="31"/>
      <c r="P1525" s="31"/>
      <c r="Q1525" s="31"/>
      <c r="R1525" s="31"/>
      <c r="S1525" s="31"/>
      <c r="T1525" s="31"/>
      <c r="U1525" s="31"/>
      <c r="V1525" s="31"/>
      <c r="W1525" s="31"/>
      <c r="X1525" s="31"/>
      <c r="Y1525" s="31"/>
      <c r="Z1525" s="31"/>
      <c r="AA1525" s="31"/>
      <c r="AB1525" s="31"/>
      <c r="AC1525" s="31"/>
      <c r="AD1525" s="31"/>
      <c r="AE1525" s="31"/>
      <c r="AF1525" s="31"/>
    </row>
    <row r="1526" spans="4:32" x14ac:dyDescent="0.2">
      <c r="D1526" s="31"/>
      <c r="E1526" s="31"/>
      <c r="F1526" s="31"/>
      <c r="G1526" s="31"/>
      <c r="H1526" s="31"/>
      <c r="I1526" s="31"/>
      <c r="J1526" s="31"/>
      <c r="K1526" s="31"/>
      <c r="L1526" s="31"/>
      <c r="M1526" s="31"/>
      <c r="N1526" s="31"/>
      <c r="O1526" s="31"/>
      <c r="P1526" s="31"/>
      <c r="Q1526" s="31"/>
      <c r="R1526" s="31"/>
      <c r="S1526" s="31"/>
      <c r="T1526" s="31"/>
      <c r="U1526" s="31"/>
      <c r="V1526" s="31"/>
      <c r="W1526" s="31"/>
      <c r="X1526" s="31"/>
      <c r="Y1526" s="31"/>
      <c r="Z1526" s="31"/>
      <c r="AA1526" s="31"/>
      <c r="AB1526" s="31"/>
      <c r="AC1526" s="31"/>
      <c r="AD1526" s="31"/>
      <c r="AE1526" s="31"/>
      <c r="AF1526" s="31"/>
    </row>
    <row r="1527" spans="4:32" x14ac:dyDescent="0.2">
      <c r="D1527" s="31"/>
      <c r="E1527" s="31"/>
      <c r="F1527" s="31"/>
      <c r="G1527" s="31"/>
      <c r="H1527" s="31"/>
      <c r="I1527" s="31"/>
      <c r="J1527" s="31"/>
      <c r="K1527" s="31"/>
      <c r="L1527" s="31"/>
      <c r="M1527" s="31"/>
      <c r="N1527" s="31"/>
      <c r="O1527" s="31"/>
      <c r="P1527" s="31"/>
      <c r="Q1527" s="31"/>
      <c r="R1527" s="31"/>
      <c r="S1527" s="31"/>
      <c r="T1527" s="31"/>
      <c r="U1527" s="31"/>
      <c r="V1527" s="31"/>
      <c r="W1527" s="31"/>
      <c r="X1527" s="31"/>
      <c r="Y1527" s="31"/>
      <c r="Z1527" s="31"/>
      <c r="AA1527" s="31"/>
      <c r="AB1527" s="31"/>
      <c r="AC1527" s="31"/>
      <c r="AD1527" s="31"/>
      <c r="AE1527" s="31"/>
      <c r="AF1527" s="31"/>
    </row>
    <row r="1528" spans="4:32" x14ac:dyDescent="0.2">
      <c r="D1528" s="31"/>
      <c r="E1528" s="31"/>
      <c r="F1528" s="31"/>
      <c r="G1528" s="31"/>
      <c r="H1528" s="31"/>
      <c r="I1528" s="31"/>
      <c r="J1528" s="31"/>
      <c r="K1528" s="31"/>
      <c r="L1528" s="31"/>
      <c r="M1528" s="31"/>
      <c r="N1528" s="31"/>
      <c r="O1528" s="31"/>
      <c r="P1528" s="31"/>
      <c r="Q1528" s="31"/>
      <c r="R1528" s="31"/>
      <c r="S1528" s="31"/>
      <c r="T1528" s="31"/>
      <c r="U1528" s="31"/>
      <c r="V1528" s="31"/>
      <c r="W1528" s="31"/>
      <c r="X1528" s="31"/>
      <c r="Y1528" s="31"/>
      <c r="Z1528" s="31"/>
      <c r="AA1528" s="31"/>
      <c r="AB1528" s="31"/>
      <c r="AC1528" s="31"/>
      <c r="AD1528" s="31"/>
      <c r="AE1528" s="31"/>
      <c r="AF1528" s="31"/>
    </row>
    <row r="1529" spans="4:32" x14ac:dyDescent="0.2">
      <c r="D1529" s="31"/>
      <c r="E1529" s="31"/>
      <c r="F1529" s="31"/>
      <c r="G1529" s="31"/>
      <c r="H1529" s="31"/>
      <c r="I1529" s="31"/>
      <c r="J1529" s="31"/>
      <c r="K1529" s="31"/>
      <c r="L1529" s="31"/>
      <c r="M1529" s="31"/>
      <c r="N1529" s="31"/>
      <c r="O1529" s="31"/>
      <c r="P1529" s="31"/>
      <c r="Q1529" s="31"/>
      <c r="R1529" s="31"/>
      <c r="S1529" s="31"/>
      <c r="T1529" s="31"/>
      <c r="U1529" s="31"/>
      <c r="V1529" s="31"/>
      <c r="W1529" s="31"/>
      <c r="X1529" s="31"/>
      <c r="Y1529" s="31"/>
      <c r="Z1529" s="31"/>
      <c r="AA1529" s="31"/>
      <c r="AB1529" s="31"/>
      <c r="AC1529" s="31"/>
      <c r="AD1529" s="31"/>
      <c r="AE1529" s="31"/>
      <c r="AF1529" s="31"/>
    </row>
    <row r="1530" spans="4:32" x14ac:dyDescent="0.2">
      <c r="D1530" s="31"/>
      <c r="E1530" s="31"/>
      <c r="F1530" s="31"/>
      <c r="G1530" s="31"/>
      <c r="H1530" s="31"/>
      <c r="I1530" s="31"/>
      <c r="J1530" s="31"/>
      <c r="K1530" s="31"/>
      <c r="L1530" s="31"/>
      <c r="M1530" s="31"/>
      <c r="N1530" s="31"/>
      <c r="O1530" s="31"/>
      <c r="P1530" s="31"/>
      <c r="Q1530" s="31"/>
      <c r="R1530" s="31"/>
      <c r="S1530" s="31"/>
      <c r="T1530" s="31"/>
      <c r="U1530" s="31"/>
      <c r="V1530" s="31"/>
      <c r="W1530" s="31"/>
      <c r="X1530" s="31"/>
      <c r="Y1530" s="31"/>
      <c r="Z1530" s="31"/>
      <c r="AA1530" s="31"/>
      <c r="AB1530" s="31"/>
      <c r="AC1530" s="31"/>
      <c r="AD1530" s="31"/>
      <c r="AE1530" s="31"/>
      <c r="AF1530" s="31"/>
    </row>
    <row r="1531" spans="4:32" x14ac:dyDescent="0.2">
      <c r="D1531" s="31"/>
      <c r="E1531" s="31"/>
      <c r="F1531" s="31"/>
      <c r="G1531" s="31"/>
      <c r="H1531" s="31"/>
      <c r="I1531" s="31"/>
      <c r="J1531" s="31"/>
      <c r="K1531" s="31"/>
      <c r="L1531" s="31"/>
      <c r="M1531" s="31"/>
      <c r="N1531" s="31"/>
      <c r="O1531" s="31"/>
      <c r="P1531" s="31"/>
      <c r="Q1531" s="31"/>
      <c r="R1531" s="31"/>
      <c r="S1531" s="31"/>
      <c r="T1531" s="31"/>
      <c r="U1531" s="31"/>
      <c r="V1531" s="31"/>
      <c r="W1531" s="31"/>
      <c r="X1531" s="31"/>
      <c r="Y1531" s="31"/>
      <c r="Z1531" s="31"/>
      <c r="AA1531" s="31"/>
      <c r="AB1531" s="31"/>
      <c r="AC1531" s="31"/>
      <c r="AD1531" s="31"/>
      <c r="AE1531" s="31"/>
      <c r="AF1531" s="31"/>
    </row>
    <row r="1532" spans="4:32" x14ac:dyDescent="0.2">
      <c r="D1532" s="31"/>
      <c r="E1532" s="31"/>
      <c r="F1532" s="31"/>
      <c r="G1532" s="31"/>
      <c r="H1532" s="31"/>
      <c r="I1532" s="31"/>
      <c r="J1532" s="31"/>
      <c r="K1532" s="31"/>
      <c r="L1532" s="31"/>
      <c r="M1532" s="31"/>
      <c r="N1532" s="31"/>
      <c r="O1532" s="31"/>
      <c r="P1532" s="31"/>
      <c r="Q1532" s="31"/>
      <c r="R1532" s="31"/>
      <c r="S1532" s="31"/>
      <c r="T1532" s="31"/>
      <c r="U1532" s="31"/>
      <c r="V1532" s="31"/>
      <c r="W1532" s="31"/>
      <c r="X1532" s="31"/>
      <c r="Y1532" s="31"/>
      <c r="Z1532" s="31"/>
      <c r="AA1532" s="31"/>
      <c r="AB1532" s="31"/>
      <c r="AC1532" s="31"/>
      <c r="AD1532" s="31"/>
      <c r="AE1532" s="31"/>
      <c r="AF1532" s="31"/>
    </row>
    <row r="1533" spans="4:32" x14ac:dyDescent="0.2">
      <c r="D1533" s="31"/>
      <c r="E1533" s="31"/>
      <c r="F1533" s="31"/>
      <c r="G1533" s="31"/>
      <c r="H1533" s="31"/>
      <c r="I1533" s="31"/>
      <c r="J1533" s="31"/>
      <c r="K1533" s="31"/>
      <c r="L1533" s="31"/>
      <c r="M1533" s="31"/>
      <c r="N1533" s="31"/>
      <c r="O1533" s="31"/>
      <c r="P1533" s="31"/>
      <c r="Q1533" s="31"/>
      <c r="R1533" s="31"/>
      <c r="S1533" s="31"/>
      <c r="T1533" s="31"/>
      <c r="U1533" s="31"/>
      <c r="V1533" s="31"/>
      <c r="W1533" s="31"/>
      <c r="X1533" s="31"/>
      <c r="Y1533" s="31"/>
      <c r="Z1533" s="31"/>
      <c r="AA1533" s="31"/>
      <c r="AB1533" s="31"/>
      <c r="AC1533" s="31"/>
      <c r="AD1533" s="31"/>
      <c r="AE1533" s="31"/>
      <c r="AF1533" s="31"/>
    </row>
    <row r="1534" spans="4:32" x14ac:dyDescent="0.2">
      <c r="D1534" s="31"/>
      <c r="E1534" s="31"/>
      <c r="F1534" s="31"/>
      <c r="G1534" s="31"/>
      <c r="H1534" s="31"/>
      <c r="I1534" s="31"/>
      <c r="J1534" s="31"/>
      <c r="K1534" s="31"/>
      <c r="L1534" s="31"/>
      <c r="M1534" s="31"/>
      <c r="N1534" s="31"/>
      <c r="O1534" s="31"/>
      <c r="P1534" s="31"/>
      <c r="Q1534" s="31"/>
      <c r="R1534" s="31"/>
      <c r="S1534" s="31"/>
      <c r="T1534" s="31"/>
      <c r="U1534" s="31"/>
      <c r="V1534" s="31"/>
      <c r="W1534" s="31"/>
      <c r="X1534" s="31"/>
      <c r="Y1534" s="31"/>
      <c r="Z1534" s="31"/>
      <c r="AA1534" s="31"/>
      <c r="AB1534" s="31"/>
      <c r="AC1534" s="31"/>
      <c r="AD1534" s="31"/>
      <c r="AE1534" s="31"/>
      <c r="AF1534" s="31"/>
    </row>
    <row r="1535" spans="4:32" x14ac:dyDescent="0.2">
      <c r="D1535" s="31"/>
      <c r="E1535" s="31"/>
      <c r="F1535" s="31"/>
      <c r="G1535" s="31"/>
      <c r="H1535" s="31"/>
      <c r="I1535" s="31"/>
      <c r="J1535" s="31"/>
      <c r="K1535" s="31"/>
      <c r="L1535" s="31"/>
      <c r="M1535" s="31"/>
      <c r="N1535" s="31"/>
      <c r="O1535" s="31"/>
      <c r="P1535" s="31"/>
      <c r="Q1535" s="31"/>
      <c r="R1535" s="31"/>
      <c r="S1535" s="31"/>
      <c r="T1535" s="31"/>
      <c r="U1535" s="31"/>
      <c r="V1535" s="31"/>
      <c r="W1535" s="31"/>
      <c r="X1535" s="31"/>
      <c r="Y1535" s="31"/>
      <c r="Z1535" s="31"/>
      <c r="AA1535" s="31"/>
      <c r="AB1535" s="31"/>
      <c r="AC1535" s="31"/>
      <c r="AD1535" s="31"/>
      <c r="AE1535" s="31"/>
      <c r="AF1535" s="31"/>
    </row>
    <row r="1536" spans="4:32" x14ac:dyDescent="0.2">
      <c r="D1536" s="31"/>
      <c r="E1536" s="31"/>
      <c r="F1536" s="31"/>
      <c r="G1536" s="31"/>
      <c r="H1536" s="31"/>
      <c r="I1536" s="31"/>
      <c r="J1536" s="31"/>
      <c r="K1536" s="31"/>
      <c r="L1536" s="31"/>
      <c r="M1536" s="31"/>
      <c r="N1536" s="31"/>
      <c r="O1536" s="31"/>
      <c r="P1536" s="31"/>
      <c r="Q1536" s="31"/>
      <c r="R1536" s="31"/>
      <c r="S1536" s="31"/>
      <c r="T1536" s="31"/>
      <c r="U1536" s="31"/>
      <c r="V1536" s="31"/>
      <c r="W1536" s="31"/>
      <c r="X1536" s="31"/>
      <c r="Y1536" s="31"/>
      <c r="Z1536" s="31"/>
      <c r="AA1536" s="31"/>
      <c r="AB1536" s="31"/>
      <c r="AC1536" s="31"/>
      <c r="AD1536" s="31"/>
      <c r="AE1536" s="31"/>
      <c r="AF1536" s="31"/>
    </row>
    <row r="1537" spans="4:32" x14ac:dyDescent="0.2">
      <c r="D1537" s="31"/>
      <c r="E1537" s="31"/>
      <c r="F1537" s="31"/>
      <c r="G1537" s="31"/>
      <c r="H1537" s="31"/>
      <c r="I1537" s="31"/>
      <c r="J1537" s="31"/>
      <c r="K1537" s="31"/>
      <c r="L1537" s="31"/>
      <c r="M1537" s="31"/>
      <c r="N1537" s="31"/>
      <c r="O1537" s="31"/>
      <c r="P1537" s="31"/>
      <c r="Q1537" s="31"/>
      <c r="R1537" s="31"/>
      <c r="S1537" s="31"/>
      <c r="T1537" s="31"/>
      <c r="U1537" s="31"/>
      <c r="V1537" s="31"/>
      <c r="W1537" s="31"/>
      <c r="X1537" s="31"/>
      <c r="Y1537" s="31"/>
      <c r="Z1537" s="31"/>
      <c r="AA1537" s="31"/>
      <c r="AB1537" s="31"/>
      <c r="AC1537" s="31"/>
      <c r="AD1537" s="31"/>
      <c r="AE1537" s="31"/>
      <c r="AF1537" s="31"/>
    </row>
    <row r="1538" spans="4:32" x14ac:dyDescent="0.2">
      <c r="D1538" s="31"/>
      <c r="E1538" s="31"/>
      <c r="F1538" s="31"/>
      <c r="G1538" s="31"/>
      <c r="H1538" s="31"/>
      <c r="I1538" s="31"/>
      <c r="J1538" s="31"/>
      <c r="K1538" s="31"/>
      <c r="L1538" s="31"/>
      <c r="M1538" s="31"/>
      <c r="N1538" s="31"/>
      <c r="O1538" s="31"/>
      <c r="P1538" s="31"/>
      <c r="Q1538" s="31"/>
      <c r="R1538" s="31"/>
      <c r="S1538" s="31"/>
      <c r="T1538" s="31"/>
      <c r="U1538" s="31"/>
      <c r="V1538" s="31"/>
      <c r="W1538" s="31"/>
      <c r="X1538" s="31"/>
      <c r="Y1538" s="31"/>
      <c r="Z1538" s="31"/>
      <c r="AA1538" s="31"/>
      <c r="AB1538" s="31"/>
      <c r="AC1538" s="31"/>
      <c r="AD1538" s="31"/>
      <c r="AE1538" s="31"/>
      <c r="AF1538" s="31"/>
    </row>
    <row r="1539" spans="4:32" x14ac:dyDescent="0.2">
      <c r="D1539" s="31"/>
      <c r="E1539" s="31"/>
      <c r="F1539" s="31"/>
      <c r="G1539" s="31"/>
      <c r="H1539" s="31"/>
      <c r="I1539" s="31"/>
      <c r="J1539" s="31"/>
      <c r="K1539" s="31"/>
      <c r="L1539" s="31"/>
      <c r="M1539" s="31"/>
      <c r="N1539" s="31"/>
      <c r="O1539" s="31"/>
      <c r="P1539" s="31"/>
      <c r="Q1539" s="31"/>
      <c r="R1539" s="31"/>
      <c r="S1539" s="31"/>
      <c r="T1539" s="31"/>
      <c r="U1539" s="31"/>
      <c r="V1539" s="31"/>
      <c r="W1539" s="31"/>
      <c r="X1539" s="31"/>
      <c r="Y1539" s="31"/>
      <c r="Z1539" s="31"/>
      <c r="AA1539" s="31"/>
      <c r="AB1539" s="31"/>
      <c r="AC1539" s="31"/>
      <c r="AD1539" s="31"/>
      <c r="AE1539" s="31"/>
      <c r="AF1539" s="31"/>
    </row>
    <row r="1540" spans="4:32" x14ac:dyDescent="0.2">
      <c r="D1540" s="31"/>
      <c r="E1540" s="31"/>
      <c r="F1540" s="31"/>
      <c r="G1540" s="31"/>
      <c r="H1540" s="31"/>
      <c r="I1540" s="31"/>
      <c r="J1540" s="31"/>
      <c r="K1540" s="31"/>
      <c r="L1540" s="31"/>
      <c r="M1540" s="31"/>
      <c r="N1540" s="31"/>
      <c r="O1540" s="31"/>
      <c r="P1540" s="31"/>
      <c r="Q1540" s="31"/>
      <c r="R1540" s="31"/>
      <c r="S1540" s="31"/>
      <c r="T1540" s="31"/>
      <c r="U1540" s="31"/>
      <c r="V1540" s="31"/>
      <c r="W1540" s="31"/>
      <c r="X1540" s="31"/>
      <c r="Y1540" s="31"/>
      <c r="Z1540" s="31"/>
      <c r="AA1540" s="31"/>
      <c r="AB1540" s="31"/>
      <c r="AC1540" s="31"/>
      <c r="AD1540" s="31"/>
      <c r="AE1540" s="31"/>
      <c r="AF1540" s="31"/>
    </row>
    <row r="1541" spans="4:32" x14ac:dyDescent="0.2">
      <c r="D1541" s="31"/>
      <c r="E1541" s="31"/>
      <c r="F1541" s="31"/>
      <c r="G1541" s="31"/>
      <c r="H1541" s="31"/>
      <c r="I1541" s="31"/>
      <c r="J1541" s="31"/>
      <c r="K1541" s="31"/>
      <c r="L1541" s="31"/>
      <c r="M1541" s="31"/>
      <c r="N1541" s="31"/>
      <c r="O1541" s="31"/>
      <c r="P1541" s="31"/>
      <c r="Q1541" s="31"/>
      <c r="R1541" s="31"/>
      <c r="S1541" s="31"/>
      <c r="T1541" s="31"/>
      <c r="U1541" s="31"/>
      <c r="V1541" s="31"/>
      <c r="W1541" s="31"/>
      <c r="X1541" s="31"/>
      <c r="Y1541" s="31"/>
      <c r="Z1541" s="31"/>
      <c r="AA1541" s="31"/>
      <c r="AB1541" s="31"/>
      <c r="AC1541" s="31"/>
      <c r="AD1541" s="31"/>
      <c r="AE1541" s="31"/>
      <c r="AF1541" s="31"/>
    </row>
    <row r="1542" spans="4:32" x14ac:dyDescent="0.2">
      <c r="D1542" s="31"/>
      <c r="E1542" s="31"/>
      <c r="F1542" s="31"/>
      <c r="G1542" s="31"/>
      <c r="H1542" s="31"/>
      <c r="I1542" s="31"/>
      <c r="J1542" s="31"/>
      <c r="K1542" s="31"/>
      <c r="L1542" s="31"/>
      <c r="M1542" s="31"/>
      <c r="N1542" s="31"/>
      <c r="O1542" s="31"/>
      <c r="P1542" s="31"/>
      <c r="Q1542" s="31"/>
      <c r="R1542" s="31"/>
      <c r="S1542" s="31"/>
      <c r="T1542" s="31"/>
      <c r="U1542" s="31"/>
      <c r="V1542" s="31"/>
      <c r="W1542" s="31"/>
      <c r="X1542" s="31"/>
      <c r="Y1542" s="31"/>
      <c r="Z1542" s="31"/>
      <c r="AA1542" s="31"/>
      <c r="AB1542" s="31"/>
      <c r="AC1542" s="31"/>
      <c r="AD1542" s="31"/>
      <c r="AE1542" s="31"/>
      <c r="AF1542" s="31"/>
    </row>
    <row r="1543" spans="4:32" x14ac:dyDescent="0.2">
      <c r="D1543" s="31"/>
      <c r="E1543" s="31"/>
      <c r="F1543" s="31"/>
      <c r="G1543" s="31"/>
      <c r="H1543" s="31"/>
      <c r="I1543" s="31"/>
      <c r="J1543" s="31"/>
      <c r="K1543" s="31"/>
      <c r="L1543" s="31"/>
      <c r="M1543" s="31"/>
      <c r="N1543" s="31"/>
      <c r="O1543" s="31"/>
      <c r="P1543" s="31"/>
      <c r="Q1543" s="31"/>
      <c r="R1543" s="31"/>
      <c r="S1543" s="31"/>
      <c r="T1543" s="31"/>
      <c r="U1543" s="31"/>
      <c r="V1543" s="31"/>
      <c r="W1543" s="31"/>
      <c r="X1543" s="31"/>
      <c r="Y1543" s="31"/>
      <c r="Z1543" s="31"/>
      <c r="AA1543" s="31"/>
      <c r="AB1543" s="31"/>
      <c r="AC1543" s="31"/>
      <c r="AD1543" s="31"/>
      <c r="AE1543" s="31"/>
      <c r="AF1543" s="31"/>
    </row>
    <row r="1544" spans="4:32" x14ac:dyDescent="0.2">
      <c r="D1544" s="31"/>
      <c r="E1544" s="31"/>
      <c r="F1544" s="31"/>
      <c r="G1544" s="31"/>
      <c r="H1544" s="31"/>
      <c r="I1544" s="31"/>
      <c r="J1544" s="31"/>
      <c r="K1544" s="31"/>
      <c r="L1544" s="31"/>
      <c r="M1544" s="31"/>
      <c r="N1544" s="31"/>
      <c r="O1544" s="31"/>
      <c r="P1544" s="31"/>
      <c r="Q1544" s="31"/>
      <c r="R1544" s="31"/>
      <c r="S1544" s="31"/>
      <c r="T1544" s="31"/>
      <c r="U1544" s="31"/>
      <c r="V1544" s="31"/>
      <c r="W1544" s="31"/>
      <c r="X1544" s="31"/>
      <c r="Y1544" s="31"/>
      <c r="Z1544" s="31"/>
      <c r="AA1544" s="31"/>
      <c r="AB1544" s="31"/>
      <c r="AC1544" s="31"/>
      <c r="AD1544" s="31"/>
      <c r="AE1544" s="31"/>
      <c r="AF1544" s="31"/>
    </row>
    <row r="1545" spans="4:32" x14ac:dyDescent="0.2">
      <c r="D1545" s="31"/>
      <c r="E1545" s="31"/>
      <c r="F1545" s="31"/>
      <c r="G1545" s="31"/>
      <c r="H1545" s="31"/>
      <c r="I1545" s="31"/>
      <c r="J1545" s="31"/>
      <c r="K1545" s="31"/>
      <c r="L1545" s="31"/>
      <c r="M1545" s="31"/>
      <c r="N1545" s="31"/>
      <c r="O1545" s="31"/>
      <c r="P1545" s="31"/>
      <c r="Q1545" s="31"/>
      <c r="R1545" s="31"/>
      <c r="S1545" s="31"/>
      <c r="T1545" s="31"/>
      <c r="U1545" s="31"/>
      <c r="V1545" s="31"/>
      <c r="W1545" s="31"/>
      <c r="X1545" s="31"/>
      <c r="Y1545" s="31"/>
      <c r="Z1545" s="31"/>
      <c r="AA1545" s="31"/>
      <c r="AB1545" s="31"/>
      <c r="AC1545" s="31"/>
      <c r="AD1545" s="31"/>
      <c r="AE1545" s="31"/>
      <c r="AF1545" s="31"/>
    </row>
    <row r="1546" spans="4:32" x14ac:dyDescent="0.2">
      <c r="D1546" s="31"/>
      <c r="E1546" s="31"/>
      <c r="F1546" s="31"/>
      <c r="G1546" s="31"/>
      <c r="H1546" s="31"/>
      <c r="I1546" s="31"/>
      <c r="J1546" s="31"/>
      <c r="K1546" s="31"/>
      <c r="L1546" s="31"/>
      <c r="M1546" s="31"/>
      <c r="N1546" s="31"/>
      <c r="O1546" s="31"/>
      <c r="P1546" s="31"/>
      <c r="Q1546" s="31"/>
      <c r="R1546" s="31"/>
      <c r="S1546" s="31"/>
      <c r="T1546" s="31"/>
      <c r="U1546" s="31"/>
      <c r="V1546" s="31"/>
      <c r="W1546" s="31"/>
      <c r="X1546" s="31"/>
      <c r="Y1546" s="31"/>
      <c r="Z1546" s="31"/>
      <c r="AA1546" s="31"/>
      <c r="AB1546" s="31"/>
      <c r="AC1546" s="31"/>
      <c r="AD1546" s="31"/>
      <c r="AE1546" s="31"/>
      <c r="AF1546" s="31"/>
    </row>
    <row r="1547" spans="4:32" x14ac:dyDescent="0.2">
      <c r="D1547" s="31"/>
      <c r="E1547" s="31"/>
      <c r="F1547" s="31"/>
      <c r="G1547" s="31"/>
      <c r="H1547" s="31"/>
      <c r="I1547" s="31"/>
      <c r="J1547" s="31"/>
      <c r="K1547" s="31"/>
      <c r="L1547" s="31"/>
      <c r="M1547" s="31"/>
      <c r="N1547" s="31"/>
      <c r="O1547" s="31"/>
      <c r="P1547" s="31"/>
      <c r="Q1547" s="31"/>
      <c r="R1547" s="31"/>
      <c r="S1547" s="31"/>
      <c r="T1547" s="31"/>
      <c r="U1547" s="31"/>
      <c r="V1547" s="31"/>
      <c r="W1547" s="31"/>
      <c r="X1547" s="31"/>
      <c r="Y1547" s="31"/>
      <c r="Z1547" s="31"/>
      <c r="AA1547" s="31"/>
      <c r="AB1547" s="31"/>
      <c r="AC1547" s="31"/>
      <c r="AD1547" s="31"/>
      <c r="AE1547" s="31"/>
      <c r="AF1547" s="31"/>
    </row>
    <row r="1548" spans="4:32" x14ac:dyDescent="0.2">
      <c r="D1548" s="31"/>
      <c r="E1548" s="31"/>
      <c r="F1548" s="31"/>
      <c r="G1548" s="31"/>
      <c r="H1548" s="31"/>
      <c r="I1548" s="31"/>
      <c r="J1548" s="31"/>
      <c r="K1548" s="31"/>
      <c r="L1548" s="31"/>
      <c r="M1548" s="31"/>
      <c r="N1548" s="31"/>
      <c r="O1548" s="31"/>
      <c r="P1548" s="31"/>
      <c r="Q1548" s="31"/>
      <c r="R1548" s="31"/>
      <c r="S1548" s="31"/>
      <c r="T1548" s="31"/>
      <c r="U1548" s="31"/>
      <c r="V1548" s="31"/>
      <c r="W1548" s="31"/>
      <c r="X1548" s="31"/>
      <c r="Y1548" s="31"/>
      <c r="Z1548" s="31"/>
      <c r="AA1548" s="31"/>
      <c r="AB1548" s="31"/>
      <c r="AC1548" s="31"/>
      <c r="AD1548" s="31"/>
      <c r="AE1548" s="31"/>
      <c r="AF1548" s="31"/>
    </row>
    <row r="1549" spans="4:32" x14ac:dyDescent="0.2">
      <c r="D1549" s="31"/>
      <c r="E1549" s="31"/>
      <c r="F1549" s="31"/>
      <c r="G1549" s="31"/>
      <c r="H1549" s="31"/>
      <c r="I1549" s="31"/>
      <c r="J1549" s="31"/>
      <c r="K1549" s="31"/>
      <c r="L1549" s="31"/>
      <c r="M1549" s="31"/>
      <c r="N1549" s="31"/>
      <c r="O1549" s="31"/>
      <c r="P1549" s="31"/>
      <c r="Q1549" s="31"/>
      <c r="R1549" s="31"/>
      <c r="S1549" s="31"/>
      <c r="T1549" s="31"/>
      <c r="U1549" s="31"/>
      <c r="V1549" s="31"/>
      <c r="W1549" s="31"/>
      <c r="X1549" s="31"/>
      <c r="Y1549" s="31"/>
      <c r="Z1549" s="31"/>
      <c r="AA1549" s="31"/>
      <c r="AB1549" s="31"/>
      <c r="AC1549" s="31"/>
      <c r="AD1549" s="31"/>
      <c r="AE1549" s="31"/>
      <c r="AF1549" s="31"/>
    </row>
    <row r="1550" spans="4:32" x14ac:dyDescent="0.2">
      <c r="D1550" s="31"/>
      <c r="E1550" s="31"/>
      <c r="F1550" s="31"/>
      <c r="G1550" s="31"/>
      <c r="H1550" s="31"/>
      <c r="I1550" s="31"/>
      <c r="J1550" s="31"/>
      <c r="K1550" s="31"/>
      <c r="L1550" s="31"/>
      <c r="M1550" s="31"/>
      <c r="N1550" s="31"/>
      <c r="O1550" s="31"/>
      <c r="P1550" s="31"/>
      <c r="Q1550" s="31"/>
      <c r="R1550" s="31"/>
      <c r="S1550" s="31"/>
      <c r="T1550" s="31"/>
      <c r="U1550" s="31"/>
      <c r="V1550" s="31"/>
      <c r="W1550" s="31"/>
      <c r="X1550" s="31"/>
      <c r="Y1550" s="31"/>
      <c r="Z1550" s="31"/>
      <c r="AA1550" s="31"/>
      <c r="AB1550" s="31"/>
      <c r="AC1550" s="31"/>
      <c r="AD1550" s="31"/>
      <c r="AE1550" s="31"/>
      <c r="AF1550" s="31"/>
    </row>
    <row r="1551" spans="4:32" x14ac:dyDescent="0.2">
      <c r="D1551" s="31"/>
      <c r="E1551" s="31"/>
      <c r="F1551" s="31"/>
      <c r="G1551" s="31"/>
      <c r="H1551" s="31"/>
      <c r="I1551" s="31"/>
      <c r="J1551" s="31"/>
      <c r="K1551" s="31"/>
      <c r="L1551" s="31"/>
      <c r="M1551" s="31"/>
      <c r="N1551" s="31"/>
      <c r="O1551" s="31"/>
      <c r="P1551" s="31"/>
      <c r="Q1551" s="31"/>
      <c r="R1551" s="31"/>
      <c r="S1551" s="31"/>
      <c r="T1551" s="31"/>
      <c r="U1551" s="31"/>
      <c r="V1551" s="31"/>
      <c r="W1551" s="31"/>
      <c r="X1551" s="31"/>
      <c r="Y1551" s="31"/>
      <c r="Z1551" s="31"/>
      <c r="AA1551" s="31"/>
      <c r="AB1551" s="31"/>
      <c r="AC1551" s="31"/>
      <c r="AD1551" s="31"/>
      <c r="AE1551" s="31"/>
      <c r="AF1551" s="31"/>
    </row>
    <row r="1552" spans="4:32" x14ac:dyDescent="0.2">
      <c r="D1552" s="31"/>
      <c r="E1552" s="31"/>
      <c r="F1552" s="31"/>
      <c r="G1552" s="31"/>
      <c r="H1552" s="31"/>
      <c r="I1552" s="31"/>
      <c r="J1552" s="31"/>
      <c r="K1552" s="31"/>
      <c r="L1552" s="31"/>
      <c r="M1552" s="31"/>
      <c r="N1552" s="31"/>
      <c r="O1552" s="31"/>
      <c r="P1552" s="31"/>
      <c r="Q1552" s="31"/>
      <c r="R1552" s="31"/>
      <c r="S1552" s="31"/>
      <c r="T1552" s="31"/>
      <c r="U1552" s="31"/>
      <c r="V1552" s="31"/>
      <c r="W1552" s="31"/>
      <c r="X1552" s="31"/>
      <c r="Y1552" s="31"/>
      <c r="Z1552" s="31"/>
      <c r="AA1552" s="31"/>
      <c r="AB1552" s="31"/>
      <c r="AC1552" s="31"/>
      <c r="AD1552" s="31"/>
      <c r="AE1552" s="31"/>
      <c r="AF1552" s="31"/>
    </row>
    <row r="1553" spans="4:32" x14ac:dyDescent="0.2">
      <c r="D1553" s="31"/>
      <c r="E1553" s="31"/>
      <c r="F1553" s="31"/>
      <c r="G1553" s="31"/>
      <c r="H1553" s="31"/>
      <c r="I1553" s="31"/>
      <c r="J1553" s="31"/>
      <c r="K1553" s="31"/>
      <c r="L1553" s="31"/>
      <c r="M1553" s="31"/>
      <c r="N1553" s="31"/>
      <c r="O1553" s="31"/>
      <c r="P1553" s="31"/>
      <c r="Q1553" s="31"/>
      <c r="R1553" s="31"/>
      <c r="S1553" s="31"/>
      <c r="T1553" s="31"/>
      <c r="U1553" s="31"/>
      <c r="V1553" s="31"/>
      <c r="W1553" s="31"/>
      <c r="X1553" s="31"/>
      <c r="Y1553" s="31"/>
      <c r="Z1553" s="31"/>
      <c r="AA1553" s="31"/>
      <c r="AB1553" s="31"/>
      <c r="AC1553" s="31"/>
      <c r="AD1553" s="31"/>
      <c r="AE1553" s="31"/>
      <c r="AF1553" s="31"/>
    </row>
    <row r="1554" spans="4:32" x14ac:dyDescent="0.2">
      <c r="D1554" s="31"/>
      <c r="E1554" s="31"/>
      <c r="F1554" s="31"/>
      <c r="G1554" s="31"/>
      <c r="H1554" s="31"/>
      <c r="I1554" s="31"/>
      <c r="J1554" s="31"/>
      <c r="K1554" s="31"/>
      <c r="L1554" s="31"/>
      <c r="M1554" s="31"/>
      <c r="N1554" s="31"/>
      <c r="O1554" s="31"/>
      <c r="P1554" s="31"/>
      <c r="Q1554" s="31"/>
      <c r="R1554" s="31"/>
      <c r="S1554" s="31"/>
      <c r="T1554" s="31"/>
      <c r="U1554" s="31"/>
      <c r="V1554" s="31"/>
      <c r="W1554" s="31"/>
      <c r="X1554" s="31"/>
      <c r="Y1554" s="31"/>
      <c r="Z1554" s="31"/>
      <c r="AA1554" s="31"/>
      <c r="AB1554" s="31"/>
      <c r="AC1554" s="31"/>
      <c r="AD1554" s="31"/>
      <c r="AE1554" s="31"/>
      <c r="AF1554" s="31"/>
    </row>
    <row r="1555" spans="4:32" x14ac:dyDescent="0.2">
      <c r="D1555" s="31"/>
      <c r="E1555" s="31"/>
      <c r="F1555" s="31"/>
      <c r="G1555" s="31"/>
      <c r="H1555" s="31"/>
      <c r="I1555" s="31"/>
      <c r="J1555" s="31"/>
      <c r="K1555" s="31"/>
      <c r="L1555" s="31"/>
      <c r="M1555" s="31"/>
      <c r="N1555" s="31"/>
      <c r="O1555" s="31"/>
      <c r="P1555" s="31"/>
      <c r="Q1555" s="31"/>
      <c r="R1555" s="31"/>
      <c r="S1555" s="31"/>
      <c r="T1555" s="31"/>
      <c r="U1555" s="31"/>
      <c r="V1555" s="31"/>
      <c r="W1555" s="31"/>
      <c r="X1555" s="31"/>
      <c r="Y1555" s="31"/>
      <c r="Z1555" s="31"/>
      <c r="AA1555" s="31"/>
      <c r="AB1555" s="31"/>
      <c r="AC1555" s="31"/>
      <c r="AD1555" s="31"/>
      <c r="AE1555" s="31"/>
      <c r="AF1555" s="31"/>
    </row>
    <row r="1556" spans="4:32" x14ac:dyDescent="0.2">
      <c r="D1556" s="31"/>
      <c r="E1556" s="31"/>
      <c r="F1556" s="31"/>
      <c r="G1556" s="31"/>
      <c r="H1556" s="31"/>
      <c r="I1556" s="31"/>
      <c r="J1556" s="31"/>
      <c r="K1556" s="31"/>
      <c r="L1556" s="31"/>
      <c r="M1556" s="31"/>
      <c r="N1556" s="31"/>
      <c r="O1556" s="31"/>
      <c r="P1556" s="31"/>
      <c r="Q1556" s="31"/>
      <c r="R1556" s="31"/>
      <c r="S1556" s="31"/>
      <c r="T1556" s="31"/>
      <c r="U1556" s="31"/>
      <c r="V1556" s="31"/>
      <c r="W1556" s="31"/>
      <c r="X1556" s="31"/>
      <c r="Y1556" s="31"/>
      <c r="Z1556" s="31"/>
      <c r="AA1556" s="31"/>
      <c r="AB1556" s="31"/>
      <c r="AC1556" s="31"/>
      <c r="AD1556" s="31"/>
      <c r="AE1556" s="31"/>
      <c r="AF1556" s="31"/>
    </row>
    <row r="1557" spans="4:32" x14ac:dyDescent="0.2">
      <c r="D1557" s="31"/>
      <c r="E1557" s="31"/>
      <c r="F1557" s="31"/>
      <c r="G1557" s="31"/>
      <c r="H1557" s="31"/>
      <c r="I1557" s="31"/>
      <c r="J1557" s="31"/>
      <c r="K1557" s="31"/>
      <c r="L1557" s="31"/>
      <c r="M1557" s="31"/>
      <c r="N1557" s="31"/>
      <c r="O1557" s="31"/>
      <c r="P1557" s="31"/>
      <c r="Q1557" s="31"/>
      <c r="R1557" s="31"/>
      <c r="S1557" s="31"/>
      <c r="T1557" s="31"/>
      <c r="U1557" s="31"/>
      <c r="V1557" s="31"/>
      <c r="W1557" s="31"/>
      <c r="X1557" s="31"/>
      <c r="Y1557" s="31"/>
      <c r="Z1557" s="31"/>
      <c r="AA1557" s="31"/>
      <c r="AB1557" s="31"/>
      <c r="AC1557" s="31"/>
      <c r="AD1557" s="31"/>
      <c r="AE1557" s="31"/>
      <c r="AF1557" s="31"/>
    </row>
    <row r="1558" spans="4:32" x14ac:dyDescent="0.2">
      <c r="D1558" s="31"/>
      <c r="E1558" s="31"/>
      <c r="F1558" s="31"/>
      <c r="G1558" s="31"/>
      <c r="H1558" s="31"/>
      <c r="I1558" s="31"/>
      <c r="J1558" s="31"/>
      <c r="K1558" s="31"/>
      <c r="L1558" s="31"/>
      <c r="M1558" s="31"/>
      <c r="N1558" s="31"/>
      <c r="O1558" s="31"/>
      <c r="P1558" s="31"/>
      <c r="Q1558" s="31"/>
      <c r="R1558" s="31"/>
      <c r="S1558" s="31"/>
      <c r="T1558" s="31"/>
      <c r="U1558" s="31"/>
      <c r="V1558" s="31"/>
      <c r="W1558" s="31"/>
      <c r="X1558" s="31"/>
      <c r="Y1558" s="31"/>
      <c r="Z1558" s="31"/>
      <c r="AA1558" s="31"/>
      <c r="AB1558" s="31"/>
      <c r="AC1558" s="31"/>
      <c r="AD1558" s="31"/>
      <c r="AE1558" s="31"/>
      <c r="AF1558" s="31"/>
    </row>
    <row r="1559" spans="4:32" x14ac:dyDescent="0.2">
      <c r="D1559" s="31"/>
      <c r="E1559" s="31"/>
      <c r="F1559" s="31"/>
      <c r="G1559" s="31"/>
      <c r="H1559" s="31"/>
      <c r="I1559" s="31"/>
      <c r="J1559" s="31"/>
      <c r="K1559" s="31"/>
      <c r="L1559" s="31"/>
      <c r="M1559" s="31"/>
      <c r="N1559" s="31"/>
      <c r="O1559" s="31"/>
      <c r="P1559" s="31"/>
      <c r="Q1559" s="31"/>
      <c r="R1559" s="31"/>
      <c r="S1559" s="31"/>
      <c r="T1559" s="31"/>
      <c r="U1559" s="31"/>
      <c r="V1559" s="31"/>
      <c r="W1559" s="31"/>
      <c r="X1559" s="31"/>
      <c r="Y1559" s="31"/>
      <c r="Z1559" s="31"/>
      <c r="AA1559" s="31"/>
      <c r="AB1559" s="31"/>
      <c r="AC1559" s="31"/>
      <c r="AD1559" s="31"/>
      <c r="AE1559" s="31"/>
      <c r="AF1559" s="31"/>
    </row>
    <row r="1560" spans="4:32" x14ac:dyDescent="0.2">
      <c r="D1560" s="31"/>
      <c r="E1560" s="31"/>
      <c r="F1560" s="31"/>
      <c r="G1560" s="31"/>
      <c r="H1560" s="31"/>
      <c r="I1560" s="31"/>
      <c r="J1560" s="31"/>
      <c r="K1560" s="31"/>
      <c r="L1560" s="31"/>
      <c r="M1560" s="31"/>
      <c r="N1560" s="31"/>
      <c r="O1560" s="31"/>
      <c r="P1560" s="31"/>
      <c r="Q1560" s="31"/>
      <c r="R1560" s="31"/>
      <c r="S1560" s="31"/>
      <c r="T1560" s="31"/>
      <c r="U1560" s="31"/>
      <c r="V1560" s="31"/>
      <c r="W1560" s="31"/>
      <c r="X1560" s="31"/>
      <c r="Y1560" s="31"/>
      <c r="Z1560" s="31"/>
      <c r="AA1560" s="31"/>
      <c r="AB1560" s="31"/>
      <c r="AC1560" s="31"/>
      <c r="AD1560" s="31"/>
      <c r="AE1560" s="31"/>
      <c r="AF1560" s="31"/>
    </row>
    <row r="1561" spans="4:32" x14ac:dyDescent="0.2">
      <c r="D1561" s="31"/>
      <c r="E1561" s="31"/>
      <c r="F1561" s="31"/>
      <c r="G1561" s="31"/>
      <c r="H1561" s="31"/>
      <c r="I1561" s="31"/>
      <c r="J1561" s="31"/>
      <c r="K1561" s="31"/>
      <c r="L1561" s="31"/>
      <c r="M1561" s="31"/>
      <c r="N1561" s="31"/>
      <c r="O1561" s="31"/>
      <c r="P1561" s="31"/>
      <c r="Q1561" s="31"/>
      <c r="R1561" s="31"/>
      <c r="S1561" s="31"/>
      <c r="T1561" s="31"/>
      <c r="U1561" s="31"/>
      <c r="V1561" s="31"/>
      <c r="W1561" s="31"/>
      <c r="X1561" s="31"/>
      <c r="Y1561" s="31"/>
      <c r="Z1561" s="31"/>
      <c r="AA1561" s="31"/>
      <c r="AB1561" s="31"/>
      <c r="AC1561" s="31"/>
      <c r="AD1561" s="31"/>
      <c r="AE1561" s="31"/>
      <c r="AF1561" s="31"/>
    </row>
    <row r="1562" spans="4:32" x14ac:dyDescent="0.2">
      <c r="D1562" s="31"/>
      <c r="E1562" s="31"/>
      <c r="F1562" s="31"/>
      <c r="G1562" s="31"/>
      <c r="H1562" s="31"/>
      <c r="I1562" s="31"/>
      <c r="J1562" s="31"/>
      <c r="K1562" s="31"/>
      <c r="L1562" s="31"/>
      <c r="M1562" s="31"/>
      <c r="N1562" s="31"/>
      <c r="O1562" s="31"/>
      <c r="P1562" s="31"/>
      <c r="Q1562" s="31"/>
      <c r="R1562" s="31"/>
      <c r="S1562" s="31"/>
      <c r="T1562" s="31"/>
      <c r="U1562" s="31"/>
      <c r="V1562" s="31"/>
      <c r="W1562" s="31"/>
      <c r="X1562" s="31"/>
      <c r="Y1562" s="31"/>
      <c r="Z1562" s="31"/>
      <c r="AA1562" s="31"/>
      <c r="AB1562" s="31"/>
      <c r="AC1562" s="31"/>
      <c r="AD1562" s="31"/>
      <c r="AE1562" s="31"/>
      <c r="AF1562" s="31"/>
    </row>
    <row r="1563" spans="4:32" x14ac:dyDescent="0.2">
      <c r="D1563" s="31"/>
      <c r="E1563" s="31"/>
      <c r="F1563" s="31"/>
      <c r="G1563" s="31"/>
      <c r="H1563" s="31"/>
      <c r="I1563" s="31"/>
      <c r="J1563" s="31"/>
      <c r="K1563" s="31"/>
      <c r="L1563" s="31"/>
      <c r="M1563" s="31"/>
      <c r="N1563" s="31"/>
      <c r="O1563" s="31"/>
      <c r="P1563" s="31"/>
      <c r="Q1563" s="31"/>
      <c r="R1563" s="31"/>
      <c r="S1563" s="31"/>
      <c r="T1563" s="31"/>
      <c r="U1563" s="31"/>
      <c r="V1563" s="31"/>
      <c r="W1563" s="31"/>
      <c r="X1563" s="31"/>
      <c r="Y1563" s="31"/>
      <c r="Z1563" s="31"/>
      <c r="AA1563" s="31"/>
      <c r="AB1563" s="31"/>
      <c r="AC1563" s="31"/>
      <c r="AD1563" s="31"/>
      <c r="AE1563" s="31"/>
      <c r="AF1563" s="31"/>
    </row>
    <row r="1564" spans="4:32" x14ac:dyDescent="0.2">
      <c r="D1564" s="31"/>
      <c r="E1564" s="31"/>
      <c r="F1564" s="31"/>
      <c r="G1564" s="31"/>
      <c r="H1564" s="31"/>
      <c r="I1564" s="31"/>
      <c r="J1564" s="31"/>
      <c r="K1564" s="31"/>
      <c r="L1564" s="31"/>
      <c r="M1564" s="31"/>
      <c r="N1564" s="31"/>
      <c r="O1564" s="31"/>
      <c r="P1564" s="31"/>
      <c r="Q1564" s="31"/>
      <c r="R1564" s="31"/>
      <c r="S1564" s="31"/>
      <c r="T1564" s="31"/>
      <c r="U1564" s="31"/>
      <c r="V1564" s="31"/>
      <c r="W1564" s="31"/>
      <c r="X1564" s="31"/>
      <c r="Y1564" s="31"/>
      <c r="Z1564" s="31"/>
      <c r="AA1564" s="31"/>
      <c r="AB1564" s="31"/>
      <c r="AC1564" s="31"/>
      <c r="AD1564" s="31"/>
      <c r="AE1564" s="31"/>
      <c r="AF1564" s="31"/>
    </row>
    <row r="1565" spans="4:32" x14ac:dyDescent="0.2">
      <c r="D1565" s="31"/>
      <c r="E1565" s="31"/>
      <c r="F1565" s="31"/>
      <c r="G1565" s="31"/>
      <c r="H1565" s="31"/>
      <c r="I1565" s="31"/>
      <c r="J1565" s="31"/>
      <c r="K1565" s="31"/>
      <c r="L1565" s="31"/>
      <c r="M1565" s="31"/>
      <c r="N1565" s="31"/>
      <c r="O1565" s="31"/>
      <c r="P1565" s="31"/>
      <c r="Q1565" s="31"/>
      <c r="R1565" s="31"/>
      <c r="S1565" s="31"/>
      <c r="T1565" s="31"/>
      <c r="U1565" s="31"/>
      <c r="V1565" s="31"/>
      <c r="W1565" s="31"/>
      <c r="X1565" s="31"/>
      <c r="Y1565" s="31"/>
      <c r="Z1565" s="31"/>
      <c r="AA1565" s="31"/>
      <c r="AB1565" s="31"/>
      <c r="AC1565" s="31"/>
      <c r="AD1565" s="31"/>
      <c r="AE1565" s="31"/>
      <c r="AF1565" s="31"/>
    </row>
    <row r="1566" spans="4:32" x14ac:dyDescent="0.2">
      <c r="D1566" s="31"/>
      <c r="E1566" s="31"/>
      <c r="F1566" s="31"/>
      <c r="G1566" s="31"/>
      <c r="H1566" s="31"/>
      <c r="I1566" s="31"/>
      <c r="J1566" s="31"/>
      <c r="K1566" s="31"/>
      <c r="L1566" s="31"/>
      <c r="M1566" s="31"/>
      <c r="N1566" s="31"/>
      <c r="O1566" s="31"/>
      <c r="P1566" s="31"/>
      <c r="Q1566" s="31"/>
      <c r="R1566" s="31"/>
      <c r="S1566" s="31"/>
      <c r="T1566" s="31"/>
      <c r="U1566" s="31"/>
      <c r="V1566" s="31"/>
      <c r="W1566" s="31"/>
      <c r="X1566" s="31"/>
      <c r="Y1566" s="31"/>
      <c r="Z1566" s="31"/>
      <c r="AA1566" s="31"/>
      <c r="AB1566" s="31"/>
      <c r="AC1566" s="31"/>
      <c r="AD1566" s="31"/>
      <c r="AE1566" s="31"/>
      <c r="AF1566" s="31"/>
    </row>
    <row r="1567" spans="4:32" x14ac:dyDescent="0.2">
      <c r="D1567" s="31"/>
      <c r="E1567" s="31"/>
      <c r="F1567" s="31"/>
      <c r="G1567" s="31"/>
      <c r="H1567" s="31"/>
      <c r="I1567" s="31"/>
      <c r="J1567" s="31"/>
      <c r="K1567" s="31"/>
      <c r="L1567" s="31"/>
      <c r="M1567" s="31"/>
      <c r="N1567" s="31"/>
      <c r="O1567" s="31"/>
      <c r="P1567" s="31"/>
      <c r="Q1567" s="31"/>
      <c r="R1567" s="31"/>
      <c r="S1567" s="31"/>
      <c r="T1567" s="31"/>
      <c r="U1567" s="31"/>
      <c r="V1567" s="31"/>
      <c r="W1567" s="31"/>
      <c r="X1567" s="31"/>
      <c r="Y1567" s="31"/>
      <c r="Z1567" s="31"/>
      <c r="AA1567" s="31"/>
      <c r="AB1567" s="31"/>
      <c r="AC1567" s="31"/>
      <c r="AD1567" s="31"/>
      <c r="AE1567" s="31"/>
      <c r="AF1567" s="31"/>
    </row>
    <row r="1568" spans="4:32" x14ac:dyDescent="0.2">
      <c r="D1568" s="31"/>
      <c r="E1568" s="31"/>
      <c r="F1568" s="31"/>
      <c r="G1568" s="31"/>
      <c r="H1568" s="31"/>
      <c r="I1568" s="31"/>
      <c r="J1568" s="31"/>
      <c r="K1568" s="31"/>
      <c r="L1568" s="31"/>
      <c r="M1568" s="31"/>
      <c r="N1568" s="31"/>
      <c r="O1568" s="31"/>
      <c r="P1568" s="31"/>
      <c r="Q1568" s="31"/>
      <c r="R1568" s="31"/>
      <c r="S1568" s="31"/>
      <c r="T1568" s="31"/>
      <c r="U1568" s="31"/>
      <c r="V1568" s="31"/>
      <c r="W1568" s="31"/>
      <c r="X1568" s="31"/>
      <c r="Y1568" s="31"/>
      <c r="Z1568" s="31"/>
      <c r="AA1568" s="31"/>
      <c r="AB1568" s="31"/>
      <c r="AC1568" s="31"/>
      <c r="AD1568" s="31"/>
      <c r="AE1568" s="31"/>
      <c r="AF1568" s="31"/>
    </row>
    <row r="1569" spans="4:32" x14ac:dyDescent="0.2">
      <c r="D1569" s="31"/>
      <c r="E1569" s="31"/>
      <c r="F1569" s="31"/>
      <c r="G1569" s="31"/>
      <c r="H1569" s="31"/>
      <c r="I1569" s="31"/>
      <c r="J1569" s="31"/>
      <c r="K1569" s="31"/>
      <c r="L1569" s="31"/>
      <c r="M1569" s="31"/>
      <c r="N1569" s="31"/>
      <c r="O1569" s="31"/>
      <c r="P1569" s="31"/>
      <c r="Q1569" s="31"/>
      <c r="R1569" s="31"/>
      <c r="S1569" s="31"/>
      <c r="T1569" s="31"/>
      <c r="U1569" s="31"/>
      <c r="V1569" s="31"/>
      <c r="W1569" s="31"/>
      <c r="X1569" s="31"/>
      <c r="Y1569" s="31"/>
      <c r="Z1569" s="31"/>
      <c r="AA1569" s="31"/>
      <c r="AB1569" s="31"/>
      <c r="AC1569" s="31"/>
      <c r="AD1569" s="31"/>
      <c r="AE1569" s="31"/>
      <c r="AF1569" s="31"/>
    </row>
    <row r="1570" spans="4:32" x14ac:dyDescent="0.2">
      <c r="D1570" s="31"/>
      <c r="E1570" s="31"/>
      <c r="F1570" s="31"/>
      <c r="G1570" s="31"/>
      <c r="H1570" s="31"/>
      <c r="I1570" s="31"/>
      <c r="J1570" s="31"/>
      <c r="K1570" s="31"/>
      <c r="L1570" s="31"/>
      <c r="M1570" s="31"/>
      <c r="N1570" s="31"/>
      <c r="O1570" s="31"/>
      <c r="P1570" s="31"/>
      <c r="Q1570" s="31"/>
      <c r="R1570" s="31"/>
      <c r="S1570" s="31"/>
      <c r="T1570" s="31"/>
      <c r="U1570" s="31"/>
      <c r="V1570" s="31"/>
      <c r="W1570" s="31"/>
      <c r="X1570" s="31"/>
      <c r="Y1570" s="31"/>
      <c r="Z1570" s="31"/>
      <c r="AA1570" s="31"/>
      <c r="AB1570" s="31"/>
      <c r="AC1570" s="31"/>
      <c r="AD1570" s="31"/>
      <c r="AE1570" s="31"/>
      <c r="AF1570" s="31"/>
    </row>
    <row r="1571" spans="4:32" x14ac:dyDescent="0.2">
      <c r="D1571" s="31"/>
      <c r="E1571" s="31"/>
      <c r="F1571" s="31"/>
      <c r="G1571" s="31"/>
      <c r="H1571" s="31"/>
      <c r="I1571" s="31"/>
      <c r="J1571" s="31"/>
      <c r="K1571" s="31"/>
      <c r="L1571" s="31"/>
      <c r="M1571" s="31"/>
      <c r="N1571" s="31"/>
      <c r="O1571" s="31"/>
      <c r="P1571" s="31"/>
      <c r="Q1571" s="31"/>
      <c r="R1571" s="31"/>
      <c r="S1571" s="31"/>
      <c r="T1571" s="31"/>
      <c r="U1571" s="31"/>
      <c r="V1571" s="31"/>
      <c r="W1571" s="31"/>
      <c r="X1571" s="31"/>
      <c r="Y1571" s="31"/>
      <c r="Z1571" s="31"/>
      <c r="AA1571" s="31"/>
      <c r="AB1571" s="31"/>
      <c r="AC1571" s="31"/>
      <c r="AD1571" s="31"/>
      <c r="AE1571" s="31"/>
      <c r="AF1571" s="31"/>
    </row>
    <row r="1572" spans="4:32" x14ac:dyDescent="0.2">
      <c r="D1572" s="31"/>
      <c r="E1572" s="31"/>
      <c r="F1572" s="31"/>
      <c r="G1572" s="31"/>
      <c r="H1572" s="31"/>
      <c r="I1572" s="31"/>
      <c r="J1572" s="31"/>
      <c r="K1572" s="31"/>
      <c r="L1572" s="31"/>
      <c r="M1572" s="31"/>
      <c r="N1572" s="31"/>
      <c r="O1572" s="31"/>
      <c r="P1572" s="31"/>
      <c r="Q1572" s="31"/>
      <c r="R1572" s="31"/>
      <c r="S1572" s="31"/>
      <c r="T1572" s="31"/>
      <c r="U1572" s="31"/>
      <c r="V1572" s="31"/>
      <c r="W1572" s="31"/>
      <c r="X1572" s="31"/>
      <c r="Y1572" s="31"/>
      <c r="Z1572" s="31"/>
      <c r="AA1572" s="31"/>
      <c r="AB1572" s="31"/>
      <c r="AC1572" s="31"/>
      <c r="AD1572" s="31"/>
      <c r="AE1572" s="31"/>
      <c r="AF1572" s="31"/>
    </row>
    <row r="1573" spans="4:32" x14ac:dyDescent="0.2">
      <c r="D1573" s="31"/>
      <c r="E1573" s="31"/>
      <c r="F1573" s="31"/>
      <c r="G1573" s="31"/>
      <c r="H1573" s="31"/>
      <c r="I1573" s="31"/>
      <c r="J1573" s="31"/>
      <c r="K1573" s="31"/>
      <c r="L1573" s="31"/>
      <c r="M1573" s="31"/>
      <c r="N1573" s="31"/>
      <c r="O1573" s="31"/>
      <c r="P1573" s="31"/>
      <c r="Q1573" s="31"/>
      <c r="R1573" s="31"/>
      <c r="S1573" s="31"/>
      <c r="T1573" s="31"/>
      <c r="U1573" s="31"/>
      <c r="V1573" s="31"/>
      <c r="W1573" s="31"/>
      <c r="X1573" s="31"/>
      <c r="Y1573" s="31"/>
      <c r="Z1573" s="31"/>
      <c r="AA1573" s="31"/>
      <c r="AB1573" s="31"/>
      <c r="AC1573" s="31"/>
      <c r="AD1573" s="31"/>
      <c r="AE1573" s="31"/>
      <c r="AF1573" s="31"/>
    </row>
    <row r="1574" spans="4:32" x14ac:dyDescent="0.2">
      <c r="D1574" s="31"/>
      <c r="E1574" s="31"/>
      <c r="F1574" s="31"/>
      <c r="G1574" s="31"/>
      <c r="H1574" s="31"/>
      <c r="I1574" s="31"/>
      <c r="J1574" s="31"/>
      <c r="K1574" s="31"/>
      <c r="L1574" s="31"/>
      <c r="M1574" s="31"/>
      <c r="N1574" s="31"/>
      <c r="O1574" s="31"/>
      <c r="P1574" s="31"/>
      <c r="Q1574" s="31"/>
      <c r="R1574" s="31"/>
      <c r="S1574" s="31"/>
      <c r="T1574" s="31"/>
      <c r="U1574" s="31"/>
      <c r="V1574" s="31"/>
      <c r="W1574" s="31"/>
      <c r="X1574" s="31"/>
      <c r="Y1574" s="31"/>
      <c r="Z1574" s="31"/>
      <c r="AA1574" s="31"/>
      <c r="AB1574" s="31"/>
      <c r="AC1574" s="31"/>
      <c r="AD1574" s="31"/>
      <c r="AE1574" s="31"/>
      <c r="AF1574" s="31"/>
    </row>
    <row r="1575" spans="4:32" x14ac:dyDescent="0.2">
      <c r="D1575" s="31"/>
      <c r="E1575" s="31"/>
      <c r="F1575" s="31"/>
      <c r="G1575" s="31"/>
      <c r="H1575" s="31"/>
      <c r="I1575" s="31"/>
      <c r="J1575" s="31"/>
      <c r="K1575" s="31"/>
      <c r="L1575" s="31"/>
      <c r="M1575" s="31"/>
      <c r="N1575" s="31"/>
      <c r="O1575" s="31"/>
      <c r="P1575" s="31"/>
      <c r="Q1575" s="31"/>
      <c r="R1575" s="31"/>
      <c r="S1575" s="31"/>
      <c r="T1575" s="31"/>
      <c r="U1575" s="31"/>
      <c r="V1575" s="31"/>
      <c r="W1575" s="31"/>
      <c r="X1575" s="31"/>
      <c r="Y1575" s="31"/>
      <c r="Z1575" s="31"/>
      <c r="AA1575" s="31"/>
      <c r="AB1575" s="31"/>
      <c r="AC1575" s="31"/>
      <c r="AD1575" s="31"/>
      <c r="AE1575" s="31"/>
      <c r="AF1575" s="31"/>
    </row>
    <row r="1576" spans="4:32" x14ac:dyDescent="0.2">
      <c r="D1576" s="31"/>
      <c r="E1576" s="31"/>
      <c r="F1576" s="31"/>
      <c r="G1576" s="31"/>
      <c r="H1576" s="31"/>
      <c r="I1576" s="31"/>
      <c r="J1576" s="31"/>
      <c r="K1576" s="31"/>
      <c r="L1576" s="31"/>
      <c r="M1576" s="31"/>
      <c r="N1576" s="31"/>
      <c r="O1576" s="31"/>
      <c r="P1576" s="31"/>
      <c r="Q1576" s="31"/>
      <c r="R1576" s="31"/>
      <c r="S1576" s="31"/>
      <c r="T1576" s="31"/>
      <c r="U1576" s="31"/>
      <c r="V1576" s="31"/>
      <c r="W1576" s="31"/>
      <c r="X1576" s="31"/>
      <c r="Y1576" s="31"/>
      <c r="Z1576" s="31"/>
      <c r="AA1576" s="31"/>
      <c r="AB1576" s="31"/>
      <c r="AC1576" s="31"/>
      <c r="AD1576" s="31"/>
      <c r="AE1576" s="31"/>
      <c r="AF1576" s="31"/>
    </row>
    <row r="1577" spans="4:32" x14ac:dyDescent="0.2">
      <c r="D1577" s="31"/>
      <c r="E1577" s="31"/>
      <c r="F1577" s="31"/>
      <c r="G1577" s="31"/>
      <c r="H1577" s="31"/>
      <c r="I1577" s="31"/>
      <c r="J1577" s="31"/>
      <c r="K1577" s="31"/>
      <c r="L1577" s="31"/>
      <c r="M1577" s="31"/>
      <c r="N1577" s="31"/>
      <c r="O1577" s="31"/>
      <c r="P1577" s="31"/>
      <c r="Q1577" s="31"/>
      <c r="R1577" s="31"/>
      <c r="S1577" s="31"/>
      <c r="T1577" s="31"/>
      <c r="U1577" s="31"/>
      <c r="V1577" s="31"/>
      <c r="W1577" s="31"/>
      <c r="X1577" s="31"/>
      <c r="Y1577" s="31"/>
      <c r="Z1577" s="31"/>
      <c r="AA1577" s="31"/>
      <c r="AB1577" s="31"/>
      <c r="AC1577" s="31"/>
      <c r="AD1577" s="31"/>
      <c r="AE1577" s="31"/>
      <c r="AF1577" s="31"/>
    </row>
    <row r="1578" spans="4:32" x14ac:dyDescent="0.2">
      <c r="D1578" s="31"/>
      <c r="E1578" s="31"/>
      <c r="F1578" s="31"/>
      <c r="G1578" s="31"/>
      <c r="H1578" s="31"/>
      <c r="I1578" s="31"/>
      <c r="J1578" s="31"/>
      <c r="K1578" s="31"/>
      <c r="L1578" s="31"/>
      <c r="M1578" s="31"/>
      <c r="N1578" s="31"/>
      <c r="O1578" s="31"/>
      <c r="P1578" s="31"/>
      <c r="Q1578" s="31"/>
      <c r="R1578" s="31"/>
      <c r="S1578" s="31"/>
      <c r="T1578" s="31"/>
      <c r="U1578" s="31"/>
      <c r="V1578" s="31"/>
      <c r="W1578" s="31"/>
      <c r="X1578" s="31"/>
      <c r="Y1578" s="31"/>
      <c r="Z1578" s="31"/>
      <c r="AA1578" s="31"/>
      <c r="AB1578" s="31"/>
      <c r="AC1578" s="31"/>
      <c r="AD1578" s="31"/>
      <c r="AE1578" s="31"/>
      <c r="AF1578" s="31"/>
    </row>
    <row r="1579" spans="4:32" x14ac:dyDescent="0.2">
      <c r="D1579" s="31"/>
      <c r="E1579" s="31"/>
      <c r="F1579" s="31"/>
      <c r="G1579" s="31"/>
      <c r="H1579" s="31"/>
      <c r="I1579" s="31"/>
      <c r="J1579" s="31"/>
      <c r="K1579" s="31"/>
      <c r="L1579" s="31"/>
      <c r="M1579" s="31"/>
      <c r="N1579" s="31"/>
      <c r="O1579" s="31"/>
      <c r="P1579" s="31"/>
      <c r="Q1579" s="31"/>
      <c r="R1579" s="31"/>
      <c r="S1579" s="31"/>
      <c r="T1579" s="31"/>
      <c r="U1579" s="31"/>
      <c r="V1579" s="31"/>
      <c r="W1579" s="31"/>
      <c r="X1579" s="31"/>
      <c r="Y1579" s="31"/>
      <c r="Z1579" s="31"/>
      <c r="AA1579" s="31"/>
      <c r="AB1579" s="31"/>
      <c r="AC1579" s="31"/>
      <c r="AD1579" s="31"/>
      <c r="AE1579" s="31"/>
      <c r="AF1579" s="31"/>
    </row>
    <row r="1580" spans="4:32" x14ac:dyDescent="0.2">
      <c r="D1580" s="31"/>
      <c r="E1580" s="31"/>
      <c r="F1580" s="31"/>
      <c r="G1580" s="31"/>
      <c r="H1580" s="31"/>
      <c r="I1580" s="31"/>
      <c r="J1580" s="31"/>
      <c r="K1580" s="31"/>
      <c r="L1580" s="31"/>
      <c r="M1580" s="31"/>
      <c r="N1580" s="31"/>
      <c r="O1580" s="31"/>
      <c r="P1580" s="31"/>
      <c r="Q1580" s="31"/>
      <c r="R1580" s="31"/>
      <c r="S1580" s="31"/>
      <c r="T1580" s="31"/>
      <c r="U1580" s="31"/>
      <c r="V1580" s="31"/>
      <c r="W1580" s="31"/>
      <c r="X1580" s="31"/>
      <c r="Y1580" s="31"/>
      <c r="Z1580" s="31"/>
      <c r="AA1580" s="31"/>
      <c r="AB1580" s="31"/>
      <c r="AC1580" s="31"/>
      <c r="AD1580" s="31"/>
      <c r="AE1580" s="31"/>
      <c r="AF1580" s="31"/>
    </row>
    <row r="1581" spans="4:32" x14ac:dyDescent="0.2">
      <c r="D1581" s="31"/>
      <c r="E1581" s="31"/>
      <c r="F1581" s="31"/>
      <c r="G1581" s="31"/>
      <c r="H1581" s="31"/>
      <c r="I1581" s="31"/>
      <c r="J1581" s="31"/>
      <c r="K1581" s="31"/>
      <c r="L1581" s="31"/>
      <c r="M1581" s="31"/>
      <c r="N1581" s="31"/>
      <c r="O1581" s="31"/>
      <c r="P1581" s="31"/>
      <c r="Q1581" s="31"/>
      <c r="R1581" s="31"/>
      <c r="S1581" s="31"/>
      <c r="T1581" s="31"/>
      <c r="U1581" s="31"/>
      <c r="V1581" s="31"/>
      <c r="W1581" s="31"/>
      <c r="X1581" s="31"/>
      <c r="Y1581" s="31"/>
      <c r="Z1581" s="31"/>
      <c r="AA1581" s="31"/>
      <c r="AB1581" s="31"/>
      <c r="AC1581" s="31"/>
      <c r="AD1581" s="31"/>
      <c r="AE1581" s="31"/>
      <c r="AF1581" s="31"/>
    </row>
    <row r="1582" spans="4:32" x14ac:dyDescent="0.2">
      <c r="D1582" s="31"/>
      <c r="E1582" s="31"/>
      <c r="F1582" s="31"/>
      <c r="G1582" s="31"/>
      <c r="H1582" s="31"/>
      <c r="I1582" s="31"/>
      <c r="J1582" s="31"/>
      <c r="K1582" s="31"/>
      <c r="L1582" s="31"/>
      <c r="M1582" s="31"/>
      <c r="N1582" s="31"/>
      <c r="O1582" s="31"/>
      <c r="P1582" s="31"/>
      <c r="Q1582" s="31"/>
      <c r="R1582" s="31"/>
      <c r="S1582" s="31"/>
      <c r="T1582" s="31"/>
      <c r="U1582" s="31"/>
      <c r="V1582" s="31"/>
      <c r="W1582" s="31"/>
      <c r="X1582" s="31"/>
      <c r="Y1582" s="31"/>
      <c r="Z1582" s="31"/>
      <c r="AA1582" s="31"/>
      <c r="AB1582" s="31"/>
      <c r="AC1582" s="31"/>
      <c r="AD1582" s="31"/>
      <c r="AE1582" s="31"/>
      <c r="AF1582" s="31"/>
    </row>
    <row r="1583" spans="4:32" x14ac:dyDescent="0.2">
      <c r="D1583" s="31"/>
      <c r="E1583" s="31"/>
      <c r="F1583" s="31"/>
      <c r="G1583" s="31"/>
      <c r="H1583" s="31"/>
      <c r="I1583" s="31"/>
      <c r="J1583" s="31"/>
      <c r="K1583" s="31"/>
      <c r="L1583" s="31"/>
      <c r="M1583" s="31"/>
      <c r="N1583" s="31"/>
      <c r="O1583" s="31"/>
      <c r="P1583" s="31"/>
      <c r="Q1583" s="31"/>
      <c r="R1583" s="31"/>
      <c r="S1583" s="31"/>
      <c r="T1583" s="31"/>
      <c r="U1583" s="31"/>
      <c r="V1583" s="31"/>
      <c r="W1583" s="31"/>
      <c r="X1583" s="31"/>
      <c r="Y1583" s="31"/>
      <c r="Z1583" s="31"/>
      <c r="AA1583" s="31"/>
      <c r="AB1583" s="31"/>
      <c r="AC1583" s="31"/>
      <c r="AD1583" s="31"/>
      <c r="AE1583" s="31"/>
      <c r="AF1583" s="31"/>
    </row>
    <row r="1584" spans="4:32" x14ac:dyDescent="0.2">
      <c r="D1584" s="31"/>
      <c r="E1584" s="31"/>
      <c r="F1584" s="31"/>
      <c r="G1584" s="31"/>
      <c r="H1584" s="31"/>
      <c r="I1584" s="31"/>
      <c r="J1584" s="31"/>
      <c r="K1584" s="31"/>
      <c r="L1584" s="31"/>
      <c r="M1584" s="31"/>
      <c r="N1584" s="31"/>
      <c r="O1584" s="31"/>
      <c r="P1584" s="31"/>
      <c r="Q1584" s="31"/>
      <c r="R1584" s="31"/>
      <c r="S1584" s="31"/>
      <c r="T1584" s="31"/>
      <c r="U1584" s="31"/>
      <c r="V1584" s="31"/>
      <c r="W1584" s="31"/>
      <c r="X1584" s="31"/>
      <c r="Y1584" s="31"/>
      <c r="Z1584" s="31"/>
      <c r="AA1584" s="31"/>
      <c r="AB1584" s="31"/>
      <c r="AC1584" s="31"/>
      <c r="AD1584" s="31"/>
      <c r="AE1584" s="31"/>
      <c r="AF1584" s="31"/>
    </row>
    <row r="1585" spans="4:32" x14ac:dyDescent="0.2">
      <c r="D1585" s="31"/>
      <c r="E1585" s="31"/>
      <c r="F1585" s="31"/>
      <c r="G1585" s="31"/>
      <c r="H1585" s="31"/>
      <c r="I1585" s="31"/>
      <c r="J1585" s="31"/>
      <c r="K1585" s="31"/>
      <c r="L1585" s="31"/>
      <c r="M1585" s="31"/>
      <c r="N1585" s="31"/>
      <c r="O1585" s="31"/>
      <c r="P1585" s="31"/>
      <c r="Q1585" s="31"/>
      <c r="R1585" s="31"/>
      <c r="S1585" s="31"/>
      <c r="T1585" s="31"/>
      <c r="U1585" s="31"/>
      <c r="V1585" s="31"/>
      <c r="W1585" s="31"/>
      <c r="X1585" s="31"/>
      <c r="Y1585" s="31"/>
      <c r="Z1585" s="31"/>
      <c r="AA1585" s="31"/>
      <c r="AB1585" s="31"/>
      <c r="AC1585" s="31"/>
      <c r="AD1585" s="31"/>
      <c r="AE1585" s="31"/>
      <c r="AF1585" s="31"/>
    </row>
    <row r="1586" spans="4:32" x14ac:dyDescent="0.2">
      <c r="D1586" s="31"/>
      <c r="E1586" s="31"/>
      <c r="F1586" s="31"/>
      <c r="G1586" s="31"/>
      <c r="H1586" s="31"/>
      <c r="I1586" s="31"/>
      <c r="J1586" s="31"/>
      <c r="K1586" s="31"/>
      <c r="L1586" s="31"/>
      <c r="M1586" s="31"/>
      <c r="N1586" s="31"/>
      <c r="O1586" s="31"/>
      <c r="P1586" s="31"/>
      <c r="Q1586" s="31"/>
      <c r="R1586" s="31"/>
      <c r="S1586" s="31"/>
      <c r="T1586" s="31"/>
      <c r="U1586" s="31"/>
      <c r="V1586" s="31"/>
      <c r="W1586" s="31"/>
      <c r="X1586" s="31"/>
      <c r="Y1586" s="31"/>
      <c r="Z1586" s="31"/>
      <c r="AA1586" s="31"/>
      <c r="AB1586" s="31"/>
      <c r="AC1586" s="31"/>
      <c r="AD1586" s="31"/>
      <c r="AE1586" s="31"/>
      <c r="AF1586" s="31"/>
    </row>
    <row r="1587" spans="4:32" x14ac:dyDescent="0.2">
      <c r="D1587" s="31"/>
      <c r="E1587" s="31"/>
      <c r="F1587" s="31"/>
      <c r="G1587" s="31"/>
      <c r="H1587" s="31"/>
      <c r="I1587" s="31"/>
      <c r="J1587" s="31"/>
      <c r="K1587" s="31"/>
      <c r="L1587" s="31"/>
      <c r="M1587" s="31"/>
      <c r="N1587" s="31"/>
      <c r="O1587" s="31"/>
      <c r="P1587" s="31"/>
      <c r="Q1587" s="31"/>
      <c r="R1587" s="31"/>
      <c r="S1587" s="31"/>
      <c r="T1587" s="31"/>
      <c r="U1587" s="31"/>
      <c r="V1587" s="31"/>
      <c r="W1587" s="31"/>
      <c r="X1587" s="31"/>
      <c r="Y1587" s="31"/>
      <c r="Z1587" s="31"/>
      <c r="AA1587" s="31"/>
      <c r="AB1587" s="31"/>
      <c r="AC1587" s="31"/>
      <c r="AD1587" s="31"/>
      <c r="AE1587" s="31"/>
      <c r="AF1587" s="31"/>
    </row>
    <row r="1588" spans="4:32" x14ac:dyDescent="0.2">
      <c r="D1588" s="31"/>
      <c r="E1588" s="31"/>
      <c r="F1588" s="31"/>
      <c r="G1588" s="31"/>
      <c r="H1588" s="31"/>
      <c r="I1588" s="31"/>
      <c r="J1588" s="31"/>
      <c r="K1588" s="31"/>
      <c r="L1588" s="31"/>
      <c r="M1588" s="31"/>
      <c r="N1588" s="31"/>
      <c r="O1588" s="31"/>
      <c r="P1588" s="31"/>
      <c r="Q1588" s="31"/>
      <c r="R1588" s="31"/>
      <c r="S1588" s="31"/>
      <c r="T1588" s="31"/>
      <c r="U1588" s="31"/>
      <c r="V1588" s="31"/>
      <c r="W1588" s="31"/>
      <c r="X1588" s="31"/>
      <c r="Y1588" s="31"/>
      <c r="Z1588" s="31"/>
      <c r="AA1588" s="31"/>
      <c r="AB1588" s="31"/>
      <c r="AC1588" s="31"/>
      <c r="AD1588" s="31"/>
      <c r="AE1588" s="31"/>
      <c r="AF1588" s="31"/>
    </row>
    <row r="1589" spans="4:32" x14ac:dyDescent="0.2">
      <c r="D1589" s="31"/>
      <c r="E1589" s="31"/>
      <c r="F1589" s="31"/>
      <c r="G1589" s="31"/>
      <c r="H1589" s="31"/>
      <c r="I1589" s="31"/>
      <c r="J1589" s="31"/>
      <c r="K1589" s="31"/>
      <c r="L1589" s="31"/>
      <c r="M1589" s="31"/>
      <c r="N1589" s="31"/>
      <c r="O1589" s="31"/>
      <c r="P1589" s="31"/>
      <c r="Q1589" s="31"/>
      <c r="R1589" s="31"/>
      <c r="S1589" s="31"/>
      <c r="T1589" s="31"/>
      <c r="U1589" s="31"/>
      <c r="V1589" s="31"/>
      <c r="W1589" s="31"/>
      <c r="X1589" s="31"/>
      <c r="Y1589" s="31"/>
      <c r="Z1589" s="31"/>
      <c r="AA1589" s="31"/>
      <c r="AB1589" s="31"/>
      <c r="AC1589" s="31"/>
      <c r="AD1589" s="31"/>
      <c r="AE1589" s="31"/>
      <c r="AF1589" s="31"/>
    </row>
    <row r="1590" spans="4:32" x14ac:dyDescent="0.2">
      <c r="D1590" s="31"/>
      <c r="E1590" s="31"/>
      <c r="F1590" s="31"/>
      <c r="G1590" s="31"/>
      <c r="H1590" s="31"/>
      <c r="I1590" s="31"/>
      <c r="J1590" s="31"/>
      <c r="K1590" s="31"/>
      <c r="L1590" s="31"/>
      <c r="M1590" s="31"/>
      <c r="N1590" s="31"/>
      <c r="O1590" s="31"/>
      <c r="P1590" s="31"/>
      <c r="Q1590" s="31"/>
      <c r="R1590" s="31"/>
      <c r="S1590" s="31"/>
      <c r="T1590" s="31"/>
      <c r="U1590" s="31"/>
      <c r="V1590" s="31"/>
      <c r="W1590" s="31"/>
      <c r="X1590" s="31"/>
      <c r="Y1590" s="31"/>
      <c r="Z1590" s="31"/>
      <c r="AA1590" s="31"/>
      <c r="AB1590" s="31"/>
      <c r="AC1590" s="31"/>
      <c r="AD1590" s="31"/>
      <c r="AE1590" s="31"/>
      <c r="AF1590" s="31"/>
    </row>
    <row r="1591" spans="4:32" x14ac:dyDescent="0.2">
      <c r="D1591" s="31"/>
      <c r="E1591" s="31"/>
      <c r="F1591" s="31"/>
      <c r="G1591" s="31"/>
      <c r="H1591" s="31"/>
      <c r="I1591" s="31"/>
      <c r="J1591" s="31"/>
      <c r="K1591" s="31"/>
      <c r="L1591" s="31"/>
      <c r="M1591" s="31"/>
      <c r="N1591" s="31"/>
      <c r="O1591" s="31"/>
      <c r="P1591" s="31"/>
      <c r="Q1591" s="31"/>
      <c r="R1591" s="31"/>
      <c r="S1591" s="31"/>
      <c r="T1591" s="31"/>
      <c r="U1591" s="31"/>
      <c r="V1591" s="31"/>
      <c r="W1591" s="31"/>
      <c r="X1591" s="31"/>
      <c r="Y1591" s="31"/>
      <c r="Z1591" s="31"/>
      <c r="AA1591" s="31"/>
      <c r="AB1591" s="31"/>
      <c r="AC1591" s="31"/>
      <c r="AD1591" s="31"/>
      <c r="AE1591" s="31"/>
      <c r="AF1591" s="31"/>
    </row>
    <row r="1592" spans="4:32" x14ac:dyDescent="0.2">
      <c r="D1592" s="31"/>
      <c r="E1592" s="31"/>
      <c r="F1592" s="31"/>
      <c r="G1592" s="31"/>
      <c r="H1592" s="31"/>
      <c r="I1592" s="31"/>
      <c r="J1592" s="31"/>
      <c r="K1592" s="31"/>
      <c r="L1592" s="31"/>
      <c r="M1592" s="31"/>
      <c r="N1592" s="31"/>
      <c r="O1592" s="31"/>
      <c r="P1592" s="31"/>
      <c r="Q1592" s="31"/>
      <c r="R1592" s="31"/>
      <c r="S1592" s="31"/>
      <c r="T1592" s="31"/>
      <c r="U1592" s="31"/>
      <c r="V1592" s="31"/>
      <c r="W1592" s="31"/>
      <c r="X1592" s="31"/>
      <c r="Y1592" s="31"/>
      <c r="Z1592" s="31"/>
      <c r="AA1592" s="31"/>
      <c r="AB1592" s="31"/>
      <c r="AC1592" s="31"/>
      <c r="AD1592" s="31"/>
      <c r="AE1592" s="31"/>
      <c r="AF1592" s="31"/>
    </row>
    <row r="1593" spans="4:32" x14ac:dyDescent="0.2">
      <c r="D1593" s="31"/>
      <c r="E1593" s="31"/>
      <c r="F1593" s="31"/>
      <c r="G1593" s="31"/>
      <c r="H1593" s="31"/>
      <c r="I1593" s="31"/>
      <c r="J1593" s="31"/>
      <c r="K1593" s="31"/>
      <c r="L1593" s="31"/>
      <c r="M1593" s="31"/>
      <c r="N1593" s="31"/>
      <c r="O1593" s="31"/>
      <c r="P1593" s="31"/>
      <c r="Q1593" s="31"/>
      <c r="R1593" s="31"/>
      <c r="S1593" s="31"/>
      <c r="T1593" s="31"/>
      <c r="U1593" s="31"/>
      <c r="V1593" s="31"/>
      <c r="W1593" s="31"/>
      <c r="X1593" s="31"/>
      <c r="Y1593" s="31"/>
      <c r="Z1593" s="31"/>
      <c r="AA1593" s="31"/>
      <c r="AB1593" s="31"/>
      <c r="AC1593" s="31"/>
      <c r="AD1593" s="31"/>
      <c r="AE1593" s="31"/>
      <c r="AF1593" s="31"/>
    </row>
    <row r="1594" spans="4:32" x14ac:dyDescent="0.2">
      <c r="D1594" s="31"/>
      <c r="E1594" s="31"/>
      <c r="F1594" s="31"/>
      <c r="G1594" s="31"/>
      <c r="H1594" s="31"/>
      <c r="I1594" s="31"/>
      <c r="J1594" s="31"/>
      <c r="K1594" s="31"/>
      <c r="L1594" s="31"/>
      <c r="M1594" s="31"/>
      <c r="N1594" s="31"/>
      <c r="O1594" s="31"/>
      <c r="P1594" s="31"/>
      <c r="Q1594" s="31"/>
      <c r="R1594" s="31"/>
      <c r="S1594" s="31"/>
      <c r="T1594" s="31"/>
      <c r="U1594" s="31"/>
      <c r="V1594" s="31"/>
      <c r="W1594" s="31"/>
      <c r="X1594" s="31"/>
      <c r="Y1594" s="31"/>
      <c r="Z1594" s="31"/>
      <c r="AA1594" s="31"/>
      <c r="AB1594" s="31"/>
      <c r="AC1594" s="31"/>
      <c r="AD1594" s="31"/>
      <c r="AE1594" s="31"/>
      <c r="AF1594" s="31"/>
    </row>
    <row r="1595" spans="4:32" x14ac:dyDescent="0.2">
      <c r="D1595" s="31"/>
      <c r="E1595" s="31"/>
      <c r="F1595" s="31"/>
      <c r="G1595" s="31"/>
      <c r="H1595" s="31"/>
      <c r="I1595" s="31"/>
      <c r="J1595" s="31"/>
      <c r="K1595" s="31"/>
      <c r="L1595" s="31"/>
      <c r="M1595" s="31"/>
      <c r="N1595" s="31"/>
      <c r="O1595" s="31"/>
      <c r="P1595" s="31"/>
      <c r="Q1595" s="31"/>
      <c r="R1595" s="31"/>
      <c r="S1595" s="31"/>
      <c r="T1595" s="31"/>
      <c r="U1595" s="31"/>
      <c r="V1595" s="31"/>
      <c r="W1595" s="31"/>
      <c r="X1595" s="31"/>
      <c r="Y1595" s="31"/>
      <c r="Z1595" s="31"/>
      <c r="AA1595" s="31"/>
      <c r="AB1595" s="31"/>
      <c r="AC1595" s="31"/>
      <c r="AD1595" s="31"/>
      <c r="AE1595" s="31"/>
      <c r="AF1595" s="31"/>
    </row>
    <row r="1596" spans="4:32" x14ac:dyDescent="0.2">
      <c r="D1596" s="31"/>
      <c r="E1596" s="31"/>
      <c r="F1596" s="31"/>
      <c r="G1596" s="31"/>
      <c r="H1596" s="31"/>
      <c r="I1596" s="31"/>
      <c r="J1596" s="31"/>
      <c r="K1596" s="31"/>
      <c r="L1596" s="31"/>
      <c r="M1596" s="31"/>
      <c r="N1596" s="31"/>
      <c r="O1596" s="31"/>
      <c r="P1596" s="31"/>
      <c r="Q1596" s="31"/>
      <c r="R1596" s="31"/>
      <c r="S1596" s="31"/>
      <c r="T1596" s="31"/>
      <c r="U1596" s="31"/>
      <c r="V1596" s="31"/>
      <c r="W1596" s="31"/>
      <c r="X1596" s="31"/>
      <c r="Y1596" s="31"/>
      <c r="Z1596" s="31"/>
      <c r="AA1596" s="31"/>
      <c r="AB1596" s="31"/>
      <c r="AC1596" s="31"/>
      <c r="AD1596" s="31"/>
      <c r="AE1596" s="31"/>
      <c r="AF1596" s="31"/>
    </row>
    <row r="1597" spans="4:32" x14ac:dyDescent="0.2">
      <c r="D1597" s="31"/>
      <c r="E1597" s="31"/>
      <c r="F1597" s="31"/>
      <c r="G1597" s="31"/>
      <c r="H1597" s="31"/>
      <c r="I1597" s="31"/>
      <c r="J1597" s="31"/>
      <c r="K1597" s="31"/>
      <c r="L1597" s="31"/>
      <c r="M1597" s="31"/>
      <c r="N1597" s="31"/>
      <c r="O1597" s="31"/>
      <c r="P1597" s="31"/>
      <c r="Q1597" s="31"/>
      <c r="R1597" s="31"/>
      <c r="S1597" s="31"/>
      <c r="T1597" s="31"/>
      <c r="U1597" s="31"/>
      <c r="V1597" s="31"/>
      <c r="W1597" s="31"/>
      <c r="X1597" s="31"/>
      <c r="Y1597" s="31"/>
      <c r="Z1597" s="31"/>
      <c r="AA1597" s="31"/>
      <c r="AB1597" s="31"/>
      <c r="AC1597" s="31"/>
      <c r="AD1597" s="31"/>
      <c r="AE1597" s="31"/>
      <c r="AF1597" s="31"/>
    </row>
    <row r="1598" spans="4:32" x14ac:dyDescent="0.2">
      <c r="D1598" s="31"/>
      <c r="E1598" s="31"/>
      <c r="F1598" s="31"/>
      <c r="G1598" s="31"/>
      <c r="H1598" s="31"/>
      <c r="I1598" s="31"/>
      <c r="J1598" s="31"/>
      <c r="K1598" s="31"/>
      <c r="L1598" s="31"/>
      <c r="M1598" s="31"/>
      <c r="N1598" s="31"/>
      <c r="O1598" s="31"/>
      <c r="P1598" s="31"/>
      <c r="Q1598" s="31"/>
      <c r="R1598" s="31"/>
      <c r="S1598" s="31"/>
      <c r="T1598" s="31"/>
      <c r="U1598" s="31"/>
      <c r="V1598" s="31"/>
      <c r="W1598" s="31"/>
      <c r="X1598" s="31"/>
      <c r="Y1598" s="31"/>
      <c r="Z1598" s="31"/>
      <c r="AA1598" s="31"/>
      <c r="AB1598" s="31"/>
      <c r="AC1598" s="31"/>
      <c r="AD1598" s="31"/>
      <c r="AE1598" s="31"/>
      <c r="AF1598" s="31"/>
    </row>
    <row r="1599" spans="4:32" x14ac:dyDescent="0.2">
      <c r="D1599" s="31"/>
      <c r="E1599" s="31"/>
      <c r="F1599" s="31"/>
      <c r="G1599" s="31"/>
      <c r="H1599" s="31"/>
      <c r="I1599" s="31"/>
      <c r="J1599" s="31"/>
      <c r="K1599" s="31"/>
      <c r="L1599" s="31"/>
      <c r="M1599" s="31"/>
      <c r="N1599" s="31"/>
      <c r="O1599" s="31"/>
      <c r="P1599" s="31"/>
      <c r="Q1599" s="31"/>
      <c r="R1599" s="31"/>
      <c r="S1599" s="31"/>
      <c r="T1599" s="31"/>
      <c r="U1599" s="31"/>
      <c r="V1599" s="31"/>
      <c r="W1599" s="31"/>
      <c r="X1599" s="31"/>
      <c r="Y1599" s="31"/>
      <c r="Z1599" s="31"/>
      <c r="AA1599" s="31"/>
      <c r="AB1599" s="31"/>
      <c r="AC1599" s="31"/>
      <c r="AD1599" s="31"/>
      <c r="AE1599" s="31"/>
      <c r="AF1599" s="31"/>
    </row>
    <row r="1600" spans="4:32" x14ac:dyDescent="0.2">
      <c r="D1600" s="31"/>
      <c r="E1600" s="31"/>
      <c r="F1600" s="31"/>
      <c r="G1600" s="31"/>
      <c r="H1600" s="31"/>
      <c r="I1600" s="31"/>
      <c r="J1600" s="31"/>
      <c r="K1600" s="31"/>
      <c r="L1600" s="31"/>
      <c r="M1600" s="31"/>
      <c r="N1600" s="31"/>
      <c r="O1600" s="31"/>
      <c r="P1600" s="31"/>
      <c r="Q1600" s="31"/>
      <c r="R1600" s="31"/>
      <c r="S1600" s="31"/>
      <c r="T1600" s="31"/>
      <c r="U1600" s="31"/>
      <c r="V1600" s="31"/>
      <c r="W1600" s="31"/>
      <c r="X1600" s="31"/>
      <c r="Y1600" s="31"/>
      <c r="Z1600" s="31"/>
      <c r="AA1600" s="31"/>
      <c r="AB1600" s="31"/>
      <c r="AC1600" s="31"/>
      <c r="AD1600" s="31"/>
      <c r="AE1600" s="31"/>
      <c r="AF1600" s="31"/>
    </row>
    <row r="1601" spans="4:32" x14ac:dyDescent="0.2">
      <c r="D1601" s="31"/>
      <c r="E1601" s="31"/>
      <c r="F1601" s="31"/>
      <c r="G1601" s="31"/>
      <c r="H1601" s="31"/>
      <c r="I1601" s="31"/>
      <c r="J1601" s="31"/>
      <c r="K1601" s="31"/>
      <c r="L1601" s="31"/>
      <c r="M1601" s="31"/>
      <c r="N1601" s="31"/>
      <c r="O1601" s="31"/>
      <c r="P1601" s="31"/>
      <c r="Q1601" s="31"/>
      <c r="R1601" s="31"/>
      <c r="S1601" s="31"/>
      <c r="T1601" s="31"/>
      <c r="U1601" s="31"/>
      <c r="V1601" s="31"/>
      <c r="W1601" s="31"/>
      <c r="X1601" s="31"/>
      <c r="Y1601" s="31"/>
      <c r="Z1601" s="31"/>
      <c r="AA1601" s="31"/>
      <c r="AB1601" s="31"/>
      <c r="AC1601" s="31"/>
      <c r="AD1601" s="31"/>
      <c r="AE1601" s="31"/>
      <c r="AF1601" s="31"/>
    </row>
    <row r="1602" spans="4:32" x14ac:dyDescent="0.2">
      <c r="D1602" s="31"/>
      <c r="E1602" s="31"/>
      <c r="F1602" s="31"/>
      <c r="G1602" s="31"/>
      <c r="H1602" s="31"/>
      <c r="I1602" s="31"/>
      <c r="J1602" s="31"/>
      <c r="K1602" s="31"/>
      <c r="L1602" s="31"/>
      <c r="M1602" s="31"/>
      <c r="N1602" s="31"/>
      <c r="O1602" s="31"/>
      <c r="P1602" s="31"/>
      <c r="Q1602" s="31"/>
      <c r="R1602" s="31"/>
      <c r="S1602" s="31"/>
      <c r="T1602" s="31"/>
      <c r="U1602" s="31"/>
      <c r="V1602" s="31"/>
      <c r="W1602" s="31"/>
      <c r="X1602" s="31"/>
      <c r="Y1602" s="31"/>
      <c r="Z1602" s="31"/>
      <c r="AA1602" s="31"/>
      <c r="AB1602" s="31"/>
      <c r="AC1602" s="31"/>
      <c r="AD1602" s="31"/>
      <c r="AE1602" s="31"/>
      <c r="AF1602" s="31"/>
    </row>
    <row r="1603" spans="4:32" x14ac:dyDescent="0.2">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c r="Z1603" s="31"/>
      <c r="AA1603" s="31"/>
      <c r="AB1603" s="31"/>
      <c r="AC1603" s="31"/>
      <c r="AD1603" s="31"/>
      <c r="AE1603" s="31"/>
      <c r="AF1603" s="31"/>
    </row>
    <row r="1604" spans="4:32" x14ac:dyDescent="0.2">
      <c r="D1604" s="31"/>
      <c r="E1604" s="31"/>
      <c r="F1604" s="31"/>
      <c r="G1604" s="31"/>
      <c r="H1604" s="31"/>
      <c r="I1604" s="31"/>
      <c r="J1604" s="31"/>
      <c r="K1604" s="31"/>
      <c r="L1604" s="31"/>
      <c r="M1604" s="31"/>
      <c r="N1604" s="31"/>
      <c r="O1604" s="31"/>
      <c r="P1604" s="31"/>
      <c r="Q1604" s="31"/>
      <c r="R1604" s="31"/>
      <c r="S1604" s="31"/>
      <c r="T1604" s="31"/>
      <c r="U1604" s="31"/>
      <c r="V1604" s="31"/>
      <c r="W1604" s="31"/>
      <c r="X1604" s="31"/>
      <c r="Y1604" s="31"/>
      <c r="Z1604" s="31"/>
      <c r="AA1604" s="31"/>
      <c r="AB1604" s="31"/>
      <c r="AC1604" s="31"/>
      <c r="AD1604" s="31"/>
      <c r="AE1604" s="31"/>
      <c r="AF1604" s="31"/>
    </row>
    <row r="1605" spans="4:32" x14ac:dyDescent="0.2">
      <c r="D1605" s="31"/>
      <c r="E1605" s="31"/>
      <c r="F1605" s="31"/>
      <c r="G1605" s="31"/>
      <c r="H1605" s="31"/>
      <c r="I1605" s="31"/>
      <c r="J1605" s="31"/>
      <c r="K1605" s="31"/>
      <c r="L1605" s="31"/>
      <c r="M1605" s="31"/>
      <c r="N1605" s="31"/>
      <c r="O1605" s="31"/>
      <c r="P1605" s="31"/>
      <c r="Q1605" s="31"/>
      <c r="R1605" s="31"/>
      <c r="S1605" s="31"/>
      <c r="T1605" s="31"/>
      <c r="U1605" s="31"/>
      <c r="V1605" s="31"/>
      <c r="W1605" s="31"/>
      <c r="X1605" s="31"/>
      <c r="Y1605" s="31"/>
      <c r="Z1605" s="31"/>
      <c r="AA1605" s="31"/>
      <c r="AB1605" s="31"/>
      <c r="AC1605" s="31"/>
      <c r="AD1605" s="31"/>
      <c r="AE1605" s="31"/>
      <c r="AF1605" s="31"/>
    </row>
    <row r="1606" spans="4:32" x14ac:dyDescent="0.2">
      <c r="D1606" s="31"/>
      <c r="E1606" s="31"/>
      <c r="F1606" s="31"/>
      <c r="G1606" s="31"/>
      <c r="H1606" s="31"/>
      <c r="I1606" s="31"/>
      <c r="J1606" s="31"/>
      <c r="K1606" s="31"/>
      <c r="L1606" s="31"/>
      <c r="M1606" s="31"/>
      <c r="N1606" s="31"/>
      <c r="O1606" s="31"/>
      <c r="P1606" s="31"/>
      <c r="Q1606" s="31"/>
      <c r="R1606" s="31"/>
      <c r="S1606" s="31"/>
      <c r="T1606" s="31"/>
      <c r="U1606" s="31"/>
      <c r="V1606" s="31"/>
      <c r="W1606" s="31"/>
      <c r="X1606" s="31"/>
      <c r="Y1606" s="31"/>
      <c r="Z1606" s="31"/>
      <c r="AA1606" s="31"/>
      <c r="AB1606" s="31"/>
      <c r="AC1606" s="31"/>
      <c r="AD1606" s="31"/>
      <c r="AE1606" s="31"/>
      <c r="AF1606" s="31"/>
    </row>
    <row r="1607" spans="4:32" x14ac:dyDescent="0.2">
      <c r="D1607" s="31"/>
      <c r="E1607" s="31"/>
      <c r="F1607" s="31"/>
      <c r="G1607" s="31"/>
      <c r="H1607" s="31"/>
      <c r="I1607" s="31"/>
      <c r="J1607" s="31"/>
      <c r="K1607" s="31"/>
      <c r="L1607" s="31"/>
      <c r="M1607" s="31"/>
      <c r="N1607" s="31"/>
      <c r="O1607" s="31"/>
      <c r="P1607" s="31"/>
      <c r="Q1607" s="31"/>
      <c r="R1607" s="31"/>
      <c r="S1607" s="31"/>
      <c r="T1607" s="31"/>
      <c r="U1607" s="31"/>
      <c r="V1607" s="31"/>
      <c r="W1607" s="31"/>
      <c r="X1607" s="31"/>
      <c r="Y1607" s="31"/>
      <c r="Z1607" s="31"/>
      <c r="AA1607" s="31"/>
      <c r="AB1607" s="31"/>
      <c r="AC1607" s="31"/>
      <c r="AD1607" s="31"/>
      <c r="AE1607" s="31"/>
      <c r="AF1607" s="31"/>
    </row>
    <row r="1608" spans="4:32" x14ac:dyDescent="0.2">
      <c r="D1608" s="31"/>
      <c r="E1608" s="31"/>
      <c r="F1608" s="31"/>
      <c r="G1608" s="31"/>
      <c r="H1608" s="31"/>
      <c r="I1608" s="31"/>
      <c r="J1608" s="31"/>
      <c r="K1608" s="31"/>
      <c r="L1608" s="31"/>
      <c r="M1608" s="31"/>
      <c r="N1608" s="31"/>
      <c r="O1608" s="31"/>
      <c r="P1608" s="31"/>
      <c r="Q1608" s="31"/>
      <c r="R1608" s="31"/>
      <c r="S1608" s="31"/>
      <c r="T1608" s="31"/>
      <c r="U1608" s="31"/>
      <c r="V1608" s="31"/>
      <c r="W1608" s="31"/>
      <c r="X1608" s="31"/>
      <c r="Y1608" s="31"/>
      <c r="Z1608" s="31"/>
      <c r="AA1608" s="31"/>
      <c r="AB1608" s="31"/>
      <c r="AC1608" s="31"/>
      <c r="AD1608" s="31"/>
      <c r="AE1608" s="31"/>
      <c r="AF1608" s="31"/>
    </row>
    <row r="1609" spans="4:32" x14ac:dyDescent="0.2">
      <c r="D1609" s="31"/>
      <c r="E1609" s="31"/>
      <c r="F1609" s="31"/>
      <c r="G1609" s="31"/>
      <c r="H1609" s="31"/>
      <c r="I1609" s="31"/>
      <c r="J1609" s="31"/>
      <c r="K1609" s="31"/>
      <c r="L1609" s="31"/>
      <c r="M1609" s="31"/>
      <c r="N1609" s="31"/>
      <c r="O1609" s="31"/>
      <c r="P1609" s="31"/>
      <c r="Q1609" s="31"/>
      <c r="R1609" s="31"/>
      <c r="S1609" s="31"/>
      <c r="T1609" s="31"/>
      <c r="U1609" s="31"/>
      <c r="V1609" s="31"/>
      <c r="W1609" s="31"/>
      <c r="X1609" s="31"/>
      <c r="Y1609" s="31"/>
      <c r="Z1609" s="31"/>
      <c r="AA1609" s="31"/>
      <c r="AB1609" s="31"/>
      <c r="AC1609" s="31"/>
      <c r="AD1609" s="31"/>
      <c r="AE1609" s="31"/>
      <c r="AF1609" s="31"/>
    </row>
    <row r="1610" spans="4:32" x14ac:dyDescent="0.2">
      <c r="D1610" s="31"/>
      <c r="E1610" s="31"/>
      <c r="F1610" s="31"/>
      <c r="G1610" s="31"/>
      <c r="H1610" s="31"/>
      <c r="I1610" s="31"/>
      <c r="J1610" s="31"/>
      <c r="K1610" s="31"/>
      <c r="L1610" s="31"/>
      <c r="M1610" s="31"/>
      <c r="N1610" s="31"/>
      <c r="O1610" s="31"/>
      <c r="P1610" s="31"/>
      <c r="Q1610" s="31"/>
      <c r="R1610" s="31"/>
      <c r="S1610" s="31"/>
      <c r="T1610" s="31"/>
      <c r="U1610" s="31"/>
      <c r="V1610" s="31"/>
      <c r="W1610" s="31"/>
      <c r="X1610" s="31"/>
      <c r="Y1610" s="31"/>
      <c r="Z1610" s="31"/>
      <c r="AA1610" s="31"/>
      <c r="AB1610" s="31"/>
      <c r="AC1610" s="31"/>
      <c r="AD1610" s="31"/>
      <c r="AE1610" s="31"/>
      <c r="AF1610" s="31"/>
    </row>
    <row r="1611" spans="4:32" x14ac:dyDescent="0.2">
      <c r="D1611" s="31"/>
      <c r="E1611" s="31"/>
      <c r="F1611" s="31"/>
      <c r="G1611" s="31"/>
      <c r="H1611" s="31"/>
      <c r="I1611" s="31"/>
      <c r="J1611" s="31"/>
      <c r="K1611" s="31"/>
      <c r="L1611" s="31"/>
      <c r="M1611" s="31"/>
      <c r="N1611" s="31"/>
      <c r="O1611" s="31"/>
      <c r="P1611" s="31"/>
      <c r="Q1611" s="31"/>
      <c r="R1611" s="31"/>
      <c r="S1611" s="31"/>
      <c r="T1611" s="31"/>
      <c r="U1611" s="31"/>
      <c r="V1611" s="31"/>
      <c r="W1611" s="31"/>
      <c r="X1611" s="31"/>
      <c r="Y1611" s="31"/>
      <c r="Z1611" s="31"/>
      <c r="AA1611" s="31"/>
      <c r="AB1611" s="31"/>
      <c r="AC1611" s="31"/>
      <c r="AD1611" s="31"/>
      <c r="AE1611" s="31"/>
      <c r="AF1611" s="31"/>
    </row>
    <row r="1612" spans="4:32" x14ac:dyDescent="0.2">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c r="Z1612" s="31"/>
      <c r="AA1612" s="31"/>
      <c r="AB1612" s="31"/>
      <c r="AC1612" s="31"/>
      <c r="AD1612" s="31"/>
      <c r="AE1612" s="31"/>
      <c r="AF1612" s="31"/>
    </row>
    <row r="1613" spans="4:32" x14ac:dyDescent="0.2">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c r="AA1613" s="31"/>
      <c r="AB1613" s="31"/>
      <c r="AC1613" s="31"/>
      <c r="AD1613" s="31"/>
      <c r="AE1613" s="31"/>
      <c r="AF1613" s="31"/>
    </row>
    <row r="1614" spans="4:32" x14ac:dyDescent="0.2">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c r="Z1614" s="31"/>
      <c r="AA1614" s="31"/>
      <c r="AB1614" s="31"/>
      <c r="AC1614" s="31"/>
      <c r="AD1614" s="31"/>
      <c r="AE1614" s="31"/>
      <c r="AF1614" s="31"/>
    </row>
    <row r="1615" spans="4:32" x14ac:dyDescent="0.2">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c r="Z1615" s="31"/>
      <c r="AA1615" s="31"/>
      <c r="AB1615" s="31"/>
      <c r="AC1615" s="31"/>
      <c r="AD1615" s="31"/>
      <c r="AE1615" s="31"/>
      <c r="AF1615" s="31"/>
    </row>
    <row r="1616" spans="4:32" x14ac:dyDescent="0.2">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c r="Z1616" s="31"/>
      <c r="AA1616" s="31"/>
      <c r="AB1616" s="31"/>
      <c r="AC1616" s="31"/>
      <c r="AD1616" s="31"/>
      <c r="AE1616" s="31"/>
      <c r="AF1616" s="31"/>
    </row>
    <row r="1617" spans="4:32" x14ac:dyDescent="0.2">
      <c r="D1617" s="31"/>
      <c r="E1617" s="31"/>
      <c r="F1617" s="31"/>
      <c r="G1617" s="31"/>
      <c r="H1617" s="31"/>
      <c r="I1617" s="31"/>
      <c r="J1617" s="31"/>
      <c r="K1617" s="31"/>
      <c r="L1617" s="31"/>
      <c r="M1617" s="31"/>
      <c r="N1617" s="31"/>
      <c r="O1617" s="31"/>
      <c r="P1617" s="31"/>
      <c r="Q1617" s="31"/>
      <c r="R1617" s="31"/>
      <c r="S1617" s="31"/>
      <c r="T1617" s="31"/>
      <c r="U1617" s="31"/>
      <c r="V1617" s="31"/>
      <c r="W1617" s="31"/>
      <c r="X1617" s="31"/>
      <c r="Y1617" s="31"/>
      <c r="Z1617" s="31"/>
      <c r="AA1617" s="31"/>
      <c r="AB1617" s="31"/>
      <c r="AC1617" s="31"/>
      <c r="AD1617" s="31"/>
      <c r="AE1617" s="31"/>
      <c r="AF1617" s="31"/>
    </row>
    <row r="1618" spans="4:32" x14ac:dyDescent="0.2">
      <c r="D1618" s="31"/>
      <c r="E1618" s="31"/>
      <c r="F1618" s="31"/>
      <c r="G1618" s="31"/>
      <c r="H1618" s="31"/>
      <c r="I1618" s="31"/>
      <c r="J1618" s="31"/>
      <c r="K1618" s="31"/>
      <c r="L1618" s="31"/>
      <c r="M1618" s="31"/>
      <c r="N1618" s="31"/>
      <c r="O1618" s="31"/>
      <c r="P1618" s="31"/>
      <c r="Q1618" s="31"/>
      <c r="R1618" s="31"/>
      <c r="S1618" s="31"/>
      <c r="T1618" s="31"/>
      <c r="U1618" s="31"/>
      <c r="V1618" s="31"/>
      <c r="W1618" s="31"/>
      <c r="X1618" s="31"/>
      <c r="Y1618" s="31"/>
      <c r="Z1618" s="31"/>
      <c r="AA1618" s="31"/>
      <c r="AB1618" s="31"/>
      <c r="AC1618" s="31"/>
      <c r="AD1618" s="31"/>
      <c r="AE1618" s="31"/>
      <c r="AF1618" s="31"/>
    </row>
    <row r="1619" spans="4:32" x14ac:dyDescent="0.2">
      <c r="D1619" s="31"/>
      <c r="E1619" s="31"/>
      <c r="F1619" s="31"/>
      <c r="G1619" s="31"/>
      <c r="H1619" s="31"/>
      <c r="I1619" s="31"/>
      <c r="J1619" s="31"/>
      <c r="K1619" s="31"/>
      <c r="L1619" s="31"/>
      <c r="M1619" s="31"/>
      <c r="N1619" s="31"/>
      <c r="O1619" s="31"/>
      <c r="P1619" s="31"/>
      <c r="Q1619" s="31"/>
      <c r="R1619" s="31"/>
      <c r="S1619" s="31"/>
      <c r="T1619" s="31"/>
      <c r="U1619" s="31"/>
      <c r="V1619" s="31"/>
      <c r="W1619" s="31"/>
      <c r="X1619" s="31"/>
      <c r="Y1619" s="31"/>
      <c r="Z1619" s="31"/>
      <c r="AA1619" s="31"/>
      <c r="AB1619" s="31"/>
      <c r="AC1619" s="31"/>
      <c r="AD1619" s="31"/>
      <c r="AE1619" s="31"/>
      <c r="AF1619" s="31"/>
    </row>
    <row r="1620" spans="4:32" x14ac:dyDescent="0.2">
      <c r="D1620" s="31"/>
      <c r="E1620" s="31"/>
      <c r="F1620" s="31"/>
      <c r="G1620" s="31"/>
      <c r="H1620" s="31"/>
      <c r="I1620" s="31"/>
      <c r="J1620" s="31"/>
      <c r="K1620" s="31"/>
      <c r="L1620" s="31"/>
      <c r="M1620" s="31"/>
      <c r="N1620" s="31"/>
      <c r="O1620" s="31"/>
      <c r="P1620" s="31"/>
      <c r="Q1620" s="31"/>
      <c r="R1620" s="31"/>
      <c r="S1620" s="31"/>
      <c r="T1620" s="31"/>
      <c r="U1620" s="31"/>
      <c r="V1620" s="31"/>
      <c r="W1620" s="31"/>
      <c r="X1620" s="31"/>
      <c r="Y1620" s="31"/>
      <c r="Z1620" s="31"/>
      <c r="AA1620" s="31"/>
      <c r="AB1620" s="31"/>
      <c r="AC1620" s="31"/>
      <c r="AD1620" s="31"/>
      <c r="AE1620" s="31"/>
      <c r="AF1620" s="31"/>
    </row>
    <row r="1621" spans="4:32" x14ac:dyDescent="0.2">
      <c r="D1621" s="31"/>
      <c r="E1621" s="31"/>
      <c r="F1621" s="31"/>
      <c r="G1621" s="31"/>
      <c r="H1621" s="31"/>
      <c r="I1621" s="31"/>
      <c r="J1621" s="31"/>
      <c r="K1621" s="31"/>
      <c r="L1621" s="31"/>
      <c r="M1621" s="31"/>
      <c r="N1621" s="31"/>
      <c r="O1621" s="31"/>
      <c r="P1621" s="31"/>
      <c r="Q1621" s="31"/>
      <c r="R1621" s="31"/>
      <c r="S1621" s="31"/>
      <c r="T1621" s="31"/>
      <c r="U1621" s="31"/>
      <c r="V1621" s="31"/>
      <c r="W1621" s="31"/>
      <c r="X1621" s="31"/>
      <c r="Y1621" s="31"/>
      <c r="Z1621" s="31"/>
      <c r="AA1621" s="31"/>
      <c r="AB1621" s="31"/>
      <c r="AC1621" s="31"/>
      <c r="AD1621" s="31"/>
      <c r="AE1621" s="31"/>
      <c r="AF1621" s="31"/>
    </row>
    <row r="1622" spans="4:32" x14ac:dyDescent="0.2">
      <c r="D1622" s="31"/>
      <c r="E1622" s="31"/>
      <c r="F1622" s="31"/>
      <c r="G1622" s="31"/>
      <c r="H1622" s="31"/>
      <c r="I1622" s="31"/>
      <c r="J1622" s="31"/>
      <c r="K1622" s="31"/>
      <c r="L1622" s="31"/>
      <c r="M1622" s="31"/>
      <c r="N1622" s="31"/>
      <c r="O1622" s="31"/>
      <c r="P1622" s="31"/>
      <c r="Q1622" s="31"/>
      <c r="R1622" s="31"/>
      <c r="S1622" s="31"/>
      <c r="T1622" s="31"/>
      <c r="U1622" s="31"/>
      <c r="V1622" s="31"/>
      <c r="W1622" s="31"/>
      <c r="X1622" s="31"/>
      <c r="Y1622" s="31"/>
      <c r="Z1622" s="31"/>
      <c r="AA1622" s="31"/>
      <c r="AB1622" s="31"/>
      <c r="AC1622" s="31"/>
      <c r="AD1622" s="31"/>
      <c r="AE1622" s="31"/>
      <c r="AF1622" s="31"/>
    </row>
    <row r="1623" spans="4:32" x14ac:dyDescent="0.2">
      <c r="D1623" s="31"/>
      <c r="E1623" s="31"/>
      <c r="F1623" s="31"/>
      <c r="G1623" s="31"/>
      <c r="H1623" s="31"/>
      <c r="I1623" s="31"/>
      <c r="J1623" s="31"/>
      <c r="K1623" s="31"/>
      <c r="L1623" s="31"/>
      <c r="M1623" s="31"/>
      <c r="N1623" s="31"/>
      <c r="O1623" s="31"/>
      <c r="P1623" s="31"/>
      <c r="Q1623" s="31"/>
      <c r="R1623" s="31"/>
      <c r="S1623" s="31"/>
      <c r="T1623" s="31"/>
      <c r="U1623" s="31"/>
      <c r="V1623" s="31"/>
      <c r="W1623" s="31"/>
      <c r="X1623" s="31"/>
      <c r="Y1623" s="31"/>
      <c r="Z1623" s="31"/>
      <c r="AA1623" s="31"/>
      <c r="AB1623" s="31"/>
      <c r="AC1623" s="31"/>
      <c r="AD1623" s="31"/>
      <c r="AE1623" s="31"/>
      <c r="AF1623" s="31"/>
    </row>
    <row r="1624" spans="4:32" x14ac:dyDescent="0.2">
      <c r="D1624" s="31"/>
      <c r="E1624" s="31"/>
      <c r="F1624" s="31"/>
      <c r="G1624" s="31"/>
      <c r="H1624" s="31"/>
      <c r="I1624" s="31"/>
      <c r="J1624" s="31"/>
      <c r="K1624" s="31"/>
      <c r="L1624" s="31"/>
      <c r="M1624" s="31"/>
      <c r="N1624" s="31"/>
      <c r="O1624" s="31"/>
      <c r="P1624" s="31"/>
      <c r="Q1624" s="31"/>
      <c r="R1624" s="31"/>
      <c r="S1624" s="31"/>
      <c r="T1624" s="31"/>
      <c r="U1624" s="31"/>
      <c r="V1624" s="31"/>
      <c r="W1624" s="31"/>
      <c r="X1624" s="31"/>
      <c r="Y1624" s="31"/>
      <c r="Z1624" s="31"/>
      <c r="AA1624" s="31"/>
      <c r="AB1624" s="31"/>
      <c r="AC1624" s="31"/>
      <c r="AD1624" s="31"/>
      <c r="AE1624" s="31"/>
      <c r="AF1624" s="31"/>
    </row>
    <row r="1625" spans="4:32" x14ac:dyDescent="0.2">
      <c r="D1625" s="31"/>
      <c r="E1625" s="31"/>
      <c r="F1625" s="31"/>
      <c r="G1625" s="31"/>
      <c r="H1625" s="31"/>
      <c r="I1625" s="31"/>
      <c r="J1625" s="31"/>
      <c r="K1625" s="31"/>
      <c r="L1625" s="31"/>
      <c r="M1625" s="31"/>
      <c r="N1625" s="31"/>
      <c r="O1625" s="31"/>
      <c r="P1625" s="31"/>
      <c r="Q1625" s="31"/>
      <c r="R1625" s="31"/>
      <c r="S1625" s="31"/>
      <c r="T1625" s="31"/>
      <c r="U1625" s="31"/>
      <c r="V1625" s="31"/>
      <c r="W1625" s="31"/>
      <c r="X1625" s="31"/>
      <c r="Y1625" s="31"/>
      <c r="Z1625" s="31"/>
      <c r="AA1625" s="31"/>
      <c r="AB1625" s="31"/>
      <c r="AC1625" s="31"/>
      <c r="AD1625" s="31"/>
      <c r="AE1625" s="31"/>
      <c r="AF1625" s="31"/>
    </row>
    <row r="1626" spans="4:32" x14ac:dyDescent="0.2">
      <c r="D1626" s="31"/>
      <c r="E1626" s="31"/>
      <c r="F1626" s="31"/>
      <c r="G1626" s="31"/>
      <c r="H1626" s="31"/>
      <c r="I1626" s="31"/>
      <c r="J1626" s="31"/>
      <c r="K1626" s="31"/>
      <c r="L1626" s="31"/>
      <c r="M1626" s="31"/>
      <c r="N1626" s="31"/>
      <c r="O1626" s="31"/>
      <c r="P1626" s="31"/>
      <c r="Q1626" s="31"/>
      <c r="R1626" s="31"/>
      <c r="S1626" s="31"/>
      <c r="T1626" s="31"/>
      <c r="U1626" s="31"/>
      <c r="V1626" s="31"/>
      <c r="W1626" s="31"/>
      <c r="X1626" s="31"/>
      <c r="Y1626" s="31"/>
      <c r="Z1626" s="31"/>
      <c r="AA1626" s="31"/>
      <c r="AB1626" s="31"/>
      <c r="AC1626" s="31"/>
      <c r="AD1626" s="31"/>
      <c r="AE1626" s="31"/>
      <c r="AF1626" s="31"/>
    </row>
    <row r="1627" spans="4:32" x14ac:dyDescent="0.2">
      <c r="D1627" s="31"/>
      <c r="E1627" s="31"/>
      <c r="F1627" s="31"/>
      <c r="G1627" s="31"/>
      <c r="H1627" s="31"/>
      <c r="I1627" s="31"/>
      <c r="J1627" s="31"/>
      <c r="K1627" s="31"/>
      <c r="L1627" s="31"/>
      <c r="M1627" s="31"/>
      <c r="N1627" s="31"/>
      <c r="O1627" s="31"/>
      <c r="P1627" s="31"/>
      <c r="Q1627" s="31"/>
      <c r="R1627" s="31"/>
      <c r="S1627" s="31"/>
      <c r="T1627" s="31"/>
      <c r="U1627" s="31"/>
      <c r="V1627" s="31"/>
      <c r="W1627" s="31"/>
      <c r="X1627" s="31"/>
      <c r="Y1627" s="31"/>
      <c r="Z1627" s="31"/>
      <c r="AA1627" s="31"/>
      <c r="AB1627" s="31"/>
      <c r="AC1627" s="31"/>
      <c r="AD1627" s="31"/>
      <c r="AE1627" s="31"/>
      <c r="AF1627" s="31"/>
    </row>
    <row r="1628" spans="4:32" x14ac:dyDescent="0.2">
      <c r="D1628" s="31"/>
      <c r="E1628" s="31"/>
      <c r="F1628" s="31"/>
      <c r="G1628" s="31"/>
      <c r="H1628" s="31"/>
      <c r="I1628" s="31"/>
      <c r="J1628" s="31"/>
      <c r="K1628" s="31"/>
      <c r="L1628" s="31"/>
      <c r="M1628" s="31"/>
      <c r="N1628" s="31"/>
      <c r="O1628" s="31"/>
      <c r="P1628" s="31"/>
      <c r="Q1628" s="31"/>
      <c r="R1628" s="31"/>
      <c r="S1628" s="31"/>
      <c r="T1628" s="31"/>
      <c r="U1628" s="31"/>
      <c r="V1628" s="31"/>
      <c r="W1628" s="31"/>
      <c r="X1628" s="31"/>
      <c r="Y1628" s="31"/>
      <c r="Z1628" s="31"/>
      <c r="AA1628" s="31"/>
      <c r="AB1628" s="31"/>
      <c r="AC1628" s="31"/>
      <c r="AD1628" s="31"/>
      <c r="AE1628" s="31"/>
      <c r="AF1628" s="31"/>
    </row>
    <row r="1629" spans="4:32" x14ac:dyDescent="0.2">
      <c r="D1629" s="31"/>
      <c r="E1629" s="31"/>
      <c r="F1629" s="31"/>
      <c r="G1629" s="31"/>
      <c r="H1629" s="31"/>
      <c r="I1629" s="31"/>
      <c r="J1629" s="31"/>
      <c r="K1629" s="31"/>
      <c r="L1629" s="31"/>
      <c r="M1629" s="31"/>
      <c r="N1629" s="31"/>
      <c r="O1629" s="31"/>
      <c r="P1629" s="31"/>
      <c r="Q1629" s="31"/>
      <c r="R1629" s="31"/>
      <c r="S1629" s="31"/>
      <c r="T1629" s="31"/>
      <c r="U1629" s="31"/>
      <c r="V1629" s="31"/>
      <c r="W1629" s="31"/>
      <c r="X1629" s="31"/>
      <c r="Y1629" s="31"/>
      <c r="Z1629" s="31"/>
      <c r="AA1629" s="31"/>
      <c r="AB1629" s="31"/>
      <c r="AC1629" s="31"/>
      <c r="AD1629" s="31"/>
      <c r="AE1629" s="31"/>
      <c r="AF1629" s="31"/>
    </row>
    <row r="1630" spans="4:32" x14ac:dyDescent="0.2">
      <c r="D1630" s="31"/>
      <c r="E1630" s="31"/>
      <c r="F1630" s="31"/>
      <c r="G1630" s="31"/>
      <c r="H1630" s="31"/>
      <c r="I1630" s="31"/>
      <c r="J1630" s="31"/>
      <c r="K1630" s="31"/>
      <c r="L1630" s="31"/>
      <c r="M1630" s="31"/>
      <c r="N1630" s="31"/>
      <c r="O1630" s="31"/>
      <c r="P1630" s="31"/>
      <c r="Q1630" s="31"/>
      <c r="R1630" s="31"/>
      <c r="S1630" s="31"/>
      <c r="T1630" s="31"/>
      <c r="U1630" s="31"/>
      <c r="V1630" s="31"/>
      <c r="W1630" s="31"/>
      <c r="X1630" s="31"/>
      <c r="Y1630" s="31"/>
      <c r="Z1630" s="31"/>
      <c r="AA1630" s="31"/>
      <c r="AB1630" s="31"/>
      <c r="AC1630" s="31"/>
      <c r="AD1630" s="31"/>
      <c r="AE1630" s="31"/>
      <c r="AF1630" s="31"/>
    </row>
    <row r="1631" spans="4:32" x14ac:dyDescent="0.2">
      <c r="D1631" s="31"/>
      <c r="E1631" s="31"/>
      <c r="F1631" s="31"/>
      <c r="G1631" s="31"/>
      <c r="H1631" s="31"/>
      <c r="I1631" s="31"/>
      <c r="J1631" s="31"/>
      <c r="K1631" s="31"/>
      <c r="L1631" s="31"/>
      <c r="M1631" s="31"/>
      <c r="N1631" s="31"/>
      <c r="O1631" s="31"/>
      <c r="P1631" s="31"/>
      <c r="Q1631" s="31"/>
      <c r="R1631" s="31"/>
      <c r="S1631" s="31"/>
      <c r="T1631" s="31"/>
      <c r="U1631" s="31"/>
      <c r="V1631" s="31"/>
      <c r="W1631" s="31"/>
      <c r="X1631" s="31"/>
      <c r="Y1631" s="31"/>
      <c r="Z1631" s="31"/>
      <c r="AA1631" s="31"/>
      <c r="AB1631" s="31"/>
      <c r="AC1631" s="31"/>
      <c r="AD1631" s="31"/>
      <c r="AE1631" s="31"/>
      <c r="AF1631" s="31"/>
    </row>
    <row r="1632" spans="4:32" x14ac:dyDescent="0.2">
      <c r="D1632" s="31"/>
      <c r="E1632" s="31"/>
      <c r="F1632" s="31"/>
      <c r="G1632" s="31"/>
      <c r="H1632" s="31"/>
      <c r="I1632" s="31"/>
      <c r="J1632" s="31"/>
      <c r="K1632" s="31"/>
      <c r="L1632" s="31"/>
      <c r="M1632" s="31"/>
      <c r="N1632" s="31"/>
      <c r="O1632" s="31"/>
      <c r="P1632" s="31"/>
      <c r="Q1632" s="31"/>
      <c r="R1632" s="31"/>
      <c r="S1632" s="31"/>
      <c r="T1632" s="31"/>
      <c r="U1632" s="31"/>
      <c r="V1632" s="31"/>
      <c r="W1632" s="31"/>
      <c r="X1632" s="31"/>
      <c r="Y1632" s="31"/>
      <c r="Z1632" s="31"/>
      <c r="AA1632" s="31"/>
      <c r="AB1632" s="31"/>
      <c r="AC1632" s="31"/>
      <c r="AD1632" s="31"/>
      <c r="AE1632" s="31"/>
      <c r="AF1632" s="31"/>
    </row>
    <row r="1633" spans="4:32" x14ac:dyDescent="0.2">
      <c r="D1633" s="31"/>
      <c r="E1633" s="31"/>
      <c r="F1633" s="31"/>
      <c r="G1633" s="31"/>
      <c r="H1633" s="31"/>
      <c r="I1633" s="31"/>
      <c r="J1633" s="31"/>
      <c r="K1633" s="31"/>
      <c r="L1633" s="31"/>
      <c r="M1633" s="31"/>
      <c r="N1633" s="31"/>
      <c r="O1633" s="31"/>
      <c r="P1633" s="31"/>
      <c r="Q1633" s="31"/>
      <c r="R1633" s="31"/>
      <c r="S1633" s="31"/>
      <c r="T1633" s="31"/>
      <c r="U1633" s="31"/>
      <c r="V1633" s="31"/>
      <c r="W1633" s="31"/>
      <c r="X1633" s="31"/>
      <c r="Y1633" s="31"/>
      <c r="Z1633" s="31"/>
      <c r="AA1633" s="31"/>
      <c r="AB1633" s="31"/>
      <c r="AC1633" s="31"/>
      <c r="AD1633" s="31"/>
      <c r="AE1633" s="31"/>
      <c r="AF1633" s="31"/>
    </row>
    <row r="1634" spans="4:32" x14ac:dyDescent="0.2">
      <c r="D1634" s="31"/>
      <c r="E1634" s="31"/>
      <c r="F1634" s="31"/>
      <c r="G1634" s="31"/>
      <c r="H1634" s="31"/>
      <c r="I1634" s="31"/>
      <c r="J1634" s="31"/>
      <c r="K1634" s="31"/>
      <c r="L1634" s="31"/>
      <c r="M1634" s="31"/>
      <c r="N1634" s="31"/>
      <c r="O1634" s="31"/>
      <c r="P1634" s="31"/>
      <c r="Q1634" s="31"/>
      <c r="R1634" s="31"/>
      <c r="S1634" s="31"/>
      <c r="T1634" s="31"/>
      <c r="U1634" s="31"/>
      <c r="V1634" s="31"/>
      <c r="W1634" s="31"/>
      <c r="X1634" s="31"/>
      <c r="Y1634" s="31"/>
      <c r="Z1634" s="31"/>
      <c r="AA1634" s="31"/>
      <c r="AB1634" s="31"/>
      <c r="AC1634" s="31"/>
      <c r="AD1634" s="31"/>
      <c r="AE1634" s="31"/>
      <c r="AF1634" s="31"/>
    </row>
    <row r="1635" spans="4:32" x14ac:dyDescent="0.2">
      <c r="D1635" s="31"/>
      <c r="E1635" s="31"/>
      <c r="F1635" s="31"/>
      <c r="G1635" s="31"/>
      <c r="H1635" s="31"/>
      <c r="I1635" s="31"/>
      <c r="J1635" s="31"/>
      <c r="K1635" s="31"/>
      <c r="L1635" s="31"/>
      <c r="M1635" s="31"/>
      <c r="N1635" s="31"/>
      <c r="O1635" s="31"/>
      <c r="P1635" s="31"/>
      <c r="Q1635" s="31"/>
      <c r="R1635" s="31"/>
      <c r="S1635" s="31"/>
      <c r="T1635" s="31"/>
      <c r="U1635" s="31"/>
      <c r="V1635" s="31"/>
      <c r="W1635" s="31"/>
      <c r="X1635" s="31"/>
      <c r="Y1635" s="31"/>
      <c r="Z1635" s="31"/>
      <c r="AA1635" s="31"/>
      <c r="AB1635" s="31"/>
      <c r="AC1635" s="31"/>
      <c r="AD1635" s="31"/>
      <c r="AE1635" s="31"/>
      <c r="AF1635" s="31"/>
    </row>
    <row r="1636" spans="4:32" x14ac:dyDescent="0.2">
      <c r="D1636" s="31"/>
      <c r="E1636" s="31"/>
      <c r="F1636" s="31"/>
      <c r="G1636" s="31"/>
      <c r="H1636" s="31"/>
      <c r="I1636" s="31"/>
      <c r="J1636" s="31"/>
      <c r="K1636" s="31"/>
      <c r="L1636" s="31"/>
      <c r="M1636" s="31"/>
      <c r="N1636" s="31"/>
      <c r="O1636" s="31"/>
      <c r="P1636" s="31"/>
      <c r="Q1636" s="31"/>
      <c r="R1636" s="31"/>
      <c r="S1636" s="31"/>
      <c r="T1636" s="31"/>
      <c r="U1636" s="31"/>
      <c r="V1636" s="31"/>
      <c r="W1636" s="31"/>
      <c r="X1636" s="31"/>
      <c r="Y1636" s="31"/>
      <c r="Z1636" s="31"/>
      <c r="AA1636" s="31"/>
      <c r="AB1636" s="31"/>
      <c r="AC1636" s="31"/>
      <c r="AD1636" s="31"/>
      <c r="AE1636" s="31"/>
      <c r="AF1636" s="31"/>
    </row>
    <row r="1637" spans="4:32" x14ac:dyDescent="0.2">
      <c r="D1637" s="31"/>
      <c r="E1637" s="31"/>
      <c r="F1637" s="31"/>
      <c r="G1637" s="31"/>
      <c r="H1637" s="31"/>
      <c r="I1637" s="31"/>
      <c r="J1637" s="31"/>
      <c r="K1637" s="31"/>
      <c r="L1637" s="31"/>
      <c r="M1637" s="31"/>
      <c r="N1637" s="31"/>
      <c r="O1637" s="31"/>
      <c r="P1637" s="31"/>
      <c r="Q1637" s="31"/>
      <c r="R1637" s="31"/>
      <c r="S1637" s="31"/>
      <c r="T1637" s="31"/>
      <c r="U1637" s="31"/>
      <c r="V1637" s="31"/>
      <c r="W1637" s="31"/>
      <c r="X1637" s="31"/>
      <c r="Y1637" s="31"/>
      <c r="Z1637" s="31"/>
      <c r="AA1637" s="31"/>
      <c r="AB1637" s="31"/>
      <c r="AC1637" s="31"/>
      <c r="AD1637" s="31"/>
      <c r="AE1637" s="31"/>
      <c r="AF1637" s="31"/>
    </row>
    <row r="1638" spans="4:32" x14ac:dyDescent="0.2">
      <c r="D1638" s="31"/>
      <c r="E1638" s="31"/>
      <c r="F1638" s="31"/>
      <c r="G1638" s="31"/>
      <c r="H1638" s="31"/>
      <c r="I1638" s="31"/>
      <c r="J1638" s="31"/>
      <c r="K1638" s="31"/>
      <c r="L1638" s="31"/>
      <c r="M1638" s="31"/>
      <c r="N1638" s="31"/>
      <c r="O1638" s="31"/>
      <c r="P1638" s="31"/>
      <c r="Q1638" s="31"/>
      <c r="R1638" s="31"/>
      <c r="S1638" s="31"/>
      <c r="T1638" s="31"/>
      <c r="U1638" s="31"/>
      <c r="V1638" s="31"/>
      <c r="W1638" s="31"/>
      <c r="X1638" s="31"/>
      <c r="Y1638" s="31"/>
      <c r="Z1638" s="31"/>
      <c r="AA1638" s="31"/>
      <c r="AB1638" s="31"/>
      <c r="AC1638" s="31"/>
      <c r="AD1638" s="31"/>
      <c r="AE1638" s="31"/>
      <c r="AF1638" s="31"/>
    </row>
    <row r="1639" spans="4:32" x14ac:dyDescent="0.2">
      <c r="D1639" s="31"/>
      <c r="E1639" s="31"/>
      <c r="F1639" s="31"/>
      <c r="G1639" s="31"/>
      <c r="H1639" s="31"/>
      <c r="I1639" s="31"/>
      <c r="J1639" s="31"/>
      <c r="K1639" s="31"/>
      <c r="L1639" s="31"/>
      <c r="M1639" s="31"/>
      <c r="N1639" s="31"/>
      <c r="O1639" s="31"/>
      <c r="P1639" s="31"/>
      <c r="Q1639" s="31"/>
      <c r="R1639" s="31"/>
      <c r="S1639" s="31"/>
      <c r="T1639" s="31"/>
      <c r="U1639" s="31"/>
      <c r="V1639" s="31"/>
      <c r="W1639" s="31"/>
      <c r="X1639" s="31"/>
      <c r="Y1639" s="31"/>
      <c r="Z1639" s="31"/>
      <c r="AA1639" s="31"/>
      <c r="AB1639" s="31"/>
      <c r="AC1639" s="31"/>
      <c r="AD1639" s="31"/>
      <c r="AE1639" s="31"/>
      <c r="AF1639" s="31"/>
    </row>
    <row r="1640" spans="4:32" x14ac:dyDescent="0.2">
      <c r="D1640" s="31"/>
      <c r="E1640" s="31"/>
      <c r="F1640" s="31"/>
      <c r="G1640" s="31"/>
      <c r="H1640" s="31"/>
      <c r="I1640" s="31"/>
      <c r="J1640" s="31"/>
      <c r="K1640" s="31"/>
      <c r="L1640" s="31"/>
      <c r="M1640" s="31"/>
      <c r="N1640" s="31"/>
      <c r="O1640" s="31"/>
      <c r="P1640" s="31"/>
      <c r="Q1640" s="31"/>
      <c r="R1640" s="31"/>
      <c r="S1640" s="31"/>
      <c r="T1640" s="31"/>
      <c r="U1640" s="31"/>
      <c r="V1640" s="31"/>
      <c r="W1640" s="31"/>
      <c r="X1640" s="31"/>
      <c r="Y1640" s="31"/>
      <c r="Z1640" s="31"/>
      <c r="AA1640" s="31"/>
      <c r="AB1640" s="31"/>
      <c r="AC1640" s="31"/>
      <c r="AD1640" s="31"/>
      <c r="AE1640" s="31"/>
      <c r="AF1640" s="31"/>
    </row>
    <row r="1641" spans="4:32" x14ac:dyDescent="0.2">
      <c r="D1641" s="31"/>
      <c r="E1641" s="31"/>
      <c r="F1641" s="31"/>
      <c r="G1641" s="31"/>
      <c r="H1641" s="31"/>
      <c r="I1641" s="31"/>
      <c r="J1641" s="31"/>
      <c r="K1641" s="31"/>
      <c r="L1641" s="31"/>
      <c r="M1641" s="31"/>
      <c r="N1641" s="31"/>
      <c r="O1641" s="31"/>
      <c r="P1641" s="31"/>
      <c r="Q1641" s="31"/>
      <c r="R1641" s="31"/>
      <c r="S1641" s="31"/>
      <c r="T1641" s="31"/>
      <c r="U1641" s="31"/>
      <c r="V1641" s="31"/>
      <c r="W1641" s="31"/>
      <c r="X1641" s="31"/>
      <c r="Y1641" s="31"/>
      <c r="Z1641" s="31"/>
      <c r="AA1641" s="31"/>
      <c r="AB1641" s="31"/>
      <c r="AC1641" s="31"/>
      <c r="AD1641" s="31"/>
      <c r="AE1641" s="31"/>
      <c r="AF1641" s="31"/>
    </row>
    <row r="1642" spans="4:32" x14ac:dyDescent="0.2">
      <c r="D1642" s="31"/>
      <c r="E1642" s="31"/>
      <c r="F1642" s="31"/>
      <c r="G1642" s="31"/>
      <c r="H1642" s="31"/>
      <c r="I1642" s="31"/>
      <c r="J1642" s="31"/>
      <c r="K1642" s="31"/>
      <c r="L1642" s="31"/>
      <c r="M1642" s="31"/>
      <c r="N1642" s="31"/>
      <c r="O1642" s="31"/>
      <c r="P1642" s="31"/>
      <c r="Q1642" s="31"/>
      <c r="R1642" s="31"/>
      <c r="S1642" s="31"/>
      <c r="T1642" s="31"/>
      <c r="U1642" s="31"/>
      <c r="V1642" s="31"/>
      <c r="W1642" s="31"/>
      <c r="X1642" s="31"/>
      <c r="Y1642" s="31"/>
      <c r="Z1642" s="31"/>
      <c r="AA1642" s="31"/>
      <c r="AB1642" s="31"/>
      <c r="AC1642" s="31"/>
      <c r="AD1642" s="31"/>
      <c r="AE1642" s="31"/>
      <c r="AF1642" s="31"/>
    </row>
    <row r="1643" spans="4:32" x14ac:dyDescent="0.2">
      <c r="D1643" s="31"/>
      <c r="E1643" s="31"/>
      <c r="F1643" s="31"/>
      <c r="G1643" s="31"/>
      <c r="H1643" s="31"/>
      <c r="I1643" s="31"/>
      <c r="J1643" s="31"/>
      <c r="K1643" s="31"/>
      <c r="L1643" s="31"/>
      <c r="M1643" s="31"/>
      <c r="N1643" s="31"/>
      <c r="O1643" s="31"/>
      <c r="P1643" s="31"/>
      <c r="Q1643" s="31"/>
      <c r="R1643" s="31"/>
      <c r="S1643" s="31"/>
      <c r="T1643" s="31"/>
      <c r="U1643" s="31"/>
      <c r="V1643" s="31"/>
      <c r="W1643" s="31"/>
      <c r="X1643" s="31"/>
      <c r="Y1643" s="31"/>
      <c r="Z1643" s="31"/>
      <c r="AA1643" s="31"/>
      <c r="AB1643" s="31"/>
      <c r="AC1643" s="31"/>
      <c r="AD1643" s="31"/>
      <c r="AE1643" s="31"/>
      <c r="AF1643" s="31"/>
    </row>
    <row r="1644" spans="4:32" x14ac:dyDescent="0.2">
      <c r="D1644" s="31"/>
      <c r="E1644" s="31"/>
      <c r="F1644" s="31"/>
      <c r="G1644" s="31"/>
      <c r="H1644" s="31"/>
      <c r="I1644" s="31"/>
      <c r="J1644" s="31"/>
      <c r="K1644" s="31"/>
      <c r="L1644" s="31"/>
      <c r="M1644" s="31"/>
      <c r="N1644" s="31"/>
      <c r="O1644" s="31"/>
      <c r="P1644" s="31"/>
      <c r="Q1644" s="31"/>
      <c r="R1644" s="31"/>
      <c r="S1644" s="31"/>
      <c r="T1644" s="31"/>
      <c r="U1644" s="31"/>
      <c r="V1644" s="31"/>
      <c r="W1644" s="31"/>
      <c r="X1644" s="31"/>
      <c r="Y1644" s="31"/>
      <c r="Z1644" s="31"/>
      <c r="AA1644" s="31"/>
      <c r="AB1644" s="31"/>
      <c r="AC1644" s="31"/>
      <c r="AD1644" s="31"/>
      <c r="AE1644" s="31"/>
      <c r="AF1644" s="31"/>
    </row>
    <row r="1645" spans="4:32" x14ac:dyDescent="0.2">
      <c r="D1645" s="31"/>
      <c r="E1645" s="31"/>
      <c r="F1645" s="31"/>
      <c r="G1645" s="31"/>
      <c r="H1645" s="31"/>
      <c r="I1645" s="31"/>
      <c r="J1645" s="31"/>
      <c r="K1645" s="31"/>
      <c r="L1645" s="31"/>
      <c r="M1645" s="31"/>
      <c r="N1645" s="31"/>
      <c r="O1645" s="31"/>
      <c r="P1645" s="31"/>
      <c r="Q1645" s="31"/>
      <c r="R1645" s="31"/>
      <c r="S1645" s="31"/>
      <c r="T1645" s="31"/>
      <c r="U1645" s="31"/>
      <c r="V1645" s="31"/>
      <c r="W1645" s="31"/>
      <c r="X1645" s="31"/>
      <c r="Y1645" s="31"/>
      <c r="Z1645" s="31"/>
      <c r="AA1645" s="31"/>
      <c r="AB1645" s="31"/>
      <c r="AC1645" s="31"/>
      <c r="AD1645" s="31"/>
      <c r="AE1645" s="31"/>
      <c r="AF1645" s="31"/>
    </row>
    <row r="1646" spans="4:32" x14ac:dyDescent="0.2">
      <c r="D1646" s="31"/>
      <c r="E1646" s="31"/>
      <c r="F1646" s="31"/>
      <c r="G1646" s="31"/>
      <c r="H1646" s="31"/>
      <c r="I1646" s="31"/>
      <c r="J1646" s="31"/>
      <c r="K1646" s="31"/>
      <c r="L1646" s="31"/>
      <c r="M1646" s="31"/>
      <c r="N1646" s="31"/>
      <c r="O1646" s="31"/>
      <c r="P1646" s="31"/>
      <c r="Q1646" s="31"/>
      <c r="R1646" s="31"/>
      <c r="S1646" s="31"/>
      <c r="T1646" s="31"/>
      <c r="U1646" s="31"/>
      <c r="V1646" s="31"/>
      <c r="W1646" s="31"/>
      <c r="X1646" s="31"/>
      <c r="Y1646" s="31"/>
      <c r="Z1646" s="31"/>
      <c r="AA1646" s="31"/>
      <c r="AB1646" s="31"/>
      <c r="AC1646" s="31"/>
      <c r="AD1646" s="31"/>
      <c r="AE1646" s="31"/>
      <c r="AF1646" s="31"/>
    </row>
    <row r="1647" spans="4:32" x14ac:dyDescent="0.2">
      <c r="D1647" s="31"/>
      <c r="E1647" s="31"/>
      <c r="F1647" s="31"/>
      <c r="G1647" s="31"/>
      <c r="H1647" s="31"/>
      <c r="I1647" s="31"/>
      <c r="J1647" s="31"/>
      <c r="K1647" s="31"/>
      <c r="L1647" s="31"/>
      <c r="M1647" s="31"/>
      <c r="N1647" s="31"/>
      <c r="O1647" s="31"/>
      <c r="P1647" s="31"/>
      <c r="Q1647" s="31"/>
      <c r="R1647" s="31"/>
      <c r="S1647" s="31"/>
      <c r="T1647" s="31"/>
      <c r="U1647" s="31"/>
      <c r="V1647" s="31"/>
      <c r="W1647" s="31"/>
      <c r="X1647" s="31"/>
      <c r="Y1647" s="31"/>
      <c r="Z1647" s="31"/>
      <c r="AA1647" s="31"/>
      <c r="AB1647" s="31"/>
      <c r="AC1647" s="31"/>
      <c r="AD1647" s="31"/>
      <c r="AE1647" s="31"/>
      <c r="AF1647" s="31"/>
    </row>
    <row r="1648" spans="4:32" x14ac:dyDescent="0.2">
      <c r="D1648" s="31"/>
      <c r="E1648" s="31"/>
      <c r="F1648" s="31"/>
      <c r="G1648" s="31"/>
      <c r="H1648" s="31"/>
      <c r="I1648" s="31"/>
      <c r="J1648" s="31"/>
      <c r="K1648" s="31"/>
      <c r="L1648" s="31"/>
      <c r="M1648" s="31"/>
      <c r="N1648" s="31"/>
      <c r="O1648" s="31"/>
      <c r="P1648" s="31"/>
      <c r="Q1648" s="31"/>
      <c r="R1648" s="31"/>
      <c r="S1648" s="31"/>
      <c r="T1648" s="31"/>
      <c r="U1648" s="31"/>
      <c r="V1648" s="31"/>
      <c r="W1648" s="31"/>
      <c r="X1648" s="31"/>
      <c r="Y1648" s="31"/>
      <c r="Z1648" s="31"/>
      <c r="AA1648" s="31"/>
      <c r="AB1648" s="31"/>
      <c r="AC1648" s="31"/>
      <c r="AD1648" s="31"/>
      <c r="AE1648" s="31"/>
      <c r="AF1648" s="31"/>
    </row>
    <row r="1649" spans="4:32" x14ac:dyDescent="0.2">
      <c r="D1649" s="31"/>
      <c r="E1649" s="31"/>
      <c r="F1649" s="31"/>
      <c r="G1649" s="31"/>
      <c r="H1649" s="31"/>
      <c r="I1649" s="31"/>
      <c r="J1649" s="31"/>
      <c r="K1649" s="31"/>
      <c r="L1649" s="31"/>
      <c r="M1649" s="31"/>
      <c r="N1649" s="31"/>
      <c r="O1649" s="31"/>
      <c r="P1649" s="31"/>
      <c r="Q1649" s="31"/>
      <c r="R1649" s="31"/>
      <c r="S1649" s="31"/>
      <c r="T1649" s="31"/>
      <c r="U1649" s="31"/>
      <c r="V1649" s="31"/>
      <c r="W1649" s="31"/>
      <c r="X1649" s="31"/>
      <c r="Y1649" s="31"/>
      <c r="Z1649" s="31"/>
      <c r="AA1649" s="31"/>
      <c r="AB1649" s="31"/>
      <c r="AC1649" s="31"/>
      <c r="AD1649" s="31"/>
      <c r="AE1649" s="31"/>
      <c r="AF1649" s="31"/>
    </row>
    <row r="1650" spans="4:32" x14ac:dyDescent="0.2">
      <c r="D1650" s="31"/>
      <c r="E1650" s="31"/>
      <c r="F1650" s="31"/>
      <c r="G1650" s="31"/>
      <c r="H1650" s="31"/>
      <c r="I1650" s="31"/>
      <c r="J1650" s="31"/>
      <c r="K1650" s="31"/>
      <c r="L1650" s="31"/>
      <c r="M1650" s="31"/>
      <c r="N1650" s="31"/>
      <c r="O1650" s="31"/>
      <c r="P1650" s="31"/>
      <c r="Q1650" s="31"/>
      <c r="R1650" s="31"/>
      <c r="S1650" s="31"/>
      <c r="T1650" s="31"/>
      <c r="U1650" s="31"/>
      <c r="V1650" s="31"/>
      <c r="W1650" s="31"/>
      <c r="X1650" s="31"/>
      <c r="Y1650" s="31"/>
      <c r="Z1650" s="31"/>
      <c r="AA1650" s="31"/>
      <c r="AB1650" s="31"/>
      <c r="AC1650" s="31"/>
      <c r="AD1650" s="31"/>
      <c r="AE1650" s="31"/>
      <c r="AF1650" s="31"/>
    </row>
    <row r="1651" spans="4:32" x14ac:dyDescent="0.2">
      <c r="D1651" s="31"/>
      <c r="E1651" s="31"/>
      <c r="F1651" s="31"/>
      <c r="G1651" s="31"/>
      <c r="H1651" s="31"/>
      <c r="I1651" s="31"/>
      <c r="J1651" s="31"/>
      <c r="K1651" s="31"/>
      <c r="L1651" s="31"/>
      <c r="M1651" s="31"/>
      <c r="N1651" s="31"/>
      <c r="O1651" s="31"/>
      <c r="P1651" s="31"/>
      <c r="Q1651" s="31"/>
      <c r="R1651" s="31"/>
      <c r="S1651" s="31"/>
      <c r="T1651" s="31"/>
      <c r="U1651" s="31"/>
      <c r="V1651" s="31"/>
      <c r="W1651" s="31"/>
      <c r="X1651" s="31"/>
      <c r="Y1651" s="31"/>
      <c r="Z1651" s="31"/>
      <c r="AA1651" s="31"/>
      <c r="AB1651" s="31"/>
      <c r="AC1651" s="31"/>
      <c r="AD1651" s="31"/>
      <c r="AE1651" s="31"/>
      <c r="AF1651" s="31"/>
    </row>
    <row r="1652" spans="4:32" x14ac:dyDescent="0.2">
      <c r="D1652" s="31"/>
      <c r="E1652" s="31"/>
      <c r="F1652" s="31"/>
      <c r="G1652" s="31"/>
      <c r="H1652" s="31"/>
      <c r="I1652" s="31"/>
      <c r="J1652" s="31"/>
      <c r="K1652" s="31"/>
      <c r="L1652" s="31"/>
      <c r="M1652" s="31"/>
      <c r="N1652" s="31"/>
      <c r="O1652" s="31"/>
      <c r="P1652" s="31"/>
      <c r="Q1652" s="31"/>
      <c r="R1652" s="31"/>
      <c r="S1652" s="31"/>
      <c r="T1652" s="31"/>
      <c r="U1652" s="31"/>
      <c r="V1652" s="31"/>
      <c r="W1652" s="31"/>
      <c r="X1652" s="31"/>
      <c r="Y1652" s="31"/>
      <c r="Z1652" s="31"/>
      <c r="AA1652" s="31"/>
      <c r="AB1652" s="31"/>
      <c r="AC1652" s="31"/>
      <c r="AD1652" s="31"/>
      <c r="AE1652" s="31"/>
      <c r="AF1652" s="31"/>
    </row>
    <row r="1653" spans="4:32" x14ac:dyDescent="0.2">
      <c r="D1653" s="31"/>
      <c r="E1653" s="31"/>
      <c r="F1653" s="31"/>
      <c r="G1653" s="31"/>
      <c r="H1653" s="31"/>
      <c r="I1653" s="31"/>
      <c r="J1653" s="31"/>
      <c r="K1653" s="31"/>
      <c r="L1653" s="31"/>
      <c r="M1653" s="31"/>
      <c r="N1653" s="31"/>
      <c r="O1653" s="31"/>
      <c r="P1653" s="31"/>
      <c r="Q1653" s="31"/>
      <c r="R1653" s="31"/>
      <c r="S1653" s="31"/>
      <c r="T1653" s="31"/>
      <c r="U1653" s="31"/>
      <c r="V1653" s="31"/>
      <c r="W1653" s="31"/>
      <c r="X1653" s="31"/>
      <c r="Y1653" s="31"/>
      <c r="Z1653" s="31"/>
      <c r="AA1653" s="31"/>
      <c r="AB1653" s="31"/>
      <c r="AC1653" s="31"/>
      <c r="AD1653" s="31"/>
      <c r="AE1653" s="31"/>
      <c r="AF1653" s="31"/>
    </row>
    <row r="1654" spans="4:32" x14ac:dyDescent="0.2">
      <c r="D1654" s="31"/>
      <c r="E1654" s="31"/>
      <c r="F1654" s="31"/>
      <c r="G1654" s="31"/>
      <c r="H1654" s="31"/>
      <c r="I1654" s="31"/>
      <c r="J1654" s="31"/>
      <c r="K1654" s="31"/>
      <c r="L1654" s="31"/>
      <c r="M1654" s="31"/>
      <c r="N1654" s="31"/>
      <c r="O1654" s="31"/>
      <c r="P1654" s="31"/>
      <c r="Q1654" s="31"/>
      <c r="R1654" s="31"/>
      <c r="S1654" s="31"/>
      <c r="T1654" s="31"/>
      <c r="U1654" s="31"/>
      <c r="V1654" s="31"/>
      <c r="W1654" s="31"/>
      <c r="X1654" s="31"/>
      <c r="Y1654" s="31"/>
      <c r="Z1654" s="31"/>
      <c r="AA1654" s="31"/>
      <c r="AB1654" s="31"/>
      <c r="AC1654" s="31"/>
      <c r="AD1654" s="31"/>
      <c r="AE1654" s="31"/>
      <c r="AF1654" s="31"/>
    </row>
    <row r="1655" spans="4:32" x14ac:dyDescent="0.2">
      <c r="D1655" s="31"/>
      <c r="E1655" s="31"/>
      <c r="F1655" s="31"/>
      <c r="G1655" s="31"/>
      <c r="H1655" s="31"/>
      <c r="I1655" s="31"/>
      <c r="J1655" s="31"/>
      <c r="K1655" s="31"/>
      <c r="L1655" s="31"/>
      <c r="M1655" s="31"/>
      <c r="N1655" s="31"/>
      <c r="O1655" s="31"/>
      <c r="P1655" s="31"/>
      <c r="Q1655" s="31"/>
      <c r="R1655" s="31"/>
      <c r="S1655" s="31"/>
      <c r="T1655" s="31"/>
      <c r="U1655" s="31"/>
      <c r="V1655" s="31"/>
      <c r="W1655" s="31"/>
      <c r="X1655" s="31"/>
      <c r="Y1655" s="31"/>
      <c r="Z1655" s="31"/>
      <c r="AA1655" s="31"/>
      <c r="AB1655" s="31"/>
      <c r="AC1655" s="31"/>
      <c r="AD1655" s="31"/>
      <c r="AE1655" s="31"/>
      <c r="AF1655" s="31"/>
    </row>
    <row r="1656" spans="4:32" x14ac:dyDescent="0.2">
      <c r="D1656" s="31"/>
      <c r="E1656" s="31"/>
      <c r="F1656" s="31"/>
      <c r="G1656" s="31"/>
      <c r="H1656" s="31"/>
      <c r="I1656" s="31"/>
      <c r="J1656" s="31"/>
      <c r="K1656" s="31"/>
      <c r="L1656" s="31"/>
      <c r="M1656" s="31"/>
      <c r="N1656" s="31"/>
      <c r="O1656" s="31"/>
      <c r="P1656" s="31"/>
      <c r="Q1656" s="31"/>
      <c r="R1656" s="31"/>
      <c r="S1656" s="31"/>
      <c r="T1656" s="31"/>
      <c r="U1656" s="31"/>
      <c r="V1656" s="31"/>
      <c r="W1656" s="31"/>
      <c r="X1656" s="31"/>
      <c r="Y1656" s="31"/>
      <c r="Z1656" s="31"/>
      <c r="AA1656" s="31"/>
      <c r="AB1656" s="31"/>
      <c r="AC1656" s="31"/>
      <c r="AD1656" s="31"/>
      <c r="AE1656" s="31"/>
      <c r="AF1656" s="31"/>
    </row>
    <row r="1657" spans="4:32" x14ac:dyDescent="0.2">
      <c r="D1657" s="31"/>
      <c r="E1657" s="31"/>
      <c r="F1657" s="31"/>
      <c r="G1657" s="31"/>
      <c r="H1657" s="31"/>
      <c r="I1657" s="31"/>
      <c r="J1657" s="31"/>
      <c r="K1657" s="31"/>
      <c r="L1657" s="31"/>
      <c r="M1657" s="31"/>
      <c r="N1657" s="31"/>
      <c r="O1657" s="31"/>
      <c r="P1657" s="31"/>
      <c r="Q1657" s="31"/>
      <c r="R1657" s="31"/>
      <c r="S1657" s="31"/>
      <c r="T1657" s="31"/>
      <c r="U1657" s="31"/>
      <c r="V1657" s="31"/>
      <c r="W1657" s="31"/>
      <c r="X1657" s="31"/>
      <c r="Y1657" s="31"/>
      <c r="Z1657" s="31"/>
      <c r="AA1657" s="31"/>
      <c r="AB1657" s="31"/>
      <c r="AC1657" s="31"/>
      <c r="AD1657" s="31"/>
      <c r="AE1657" s="31"/>
      <c r="AF1657" s="31"/>
    </row>
    <row r="1658" spans="4:32" x14ac:dyDescent="0.2">
      <c r="D1658" s="31"/>
      <c r="E1658" s="31"/>
      <c r="F1658" s="31"/>
      <c r="G1658" s="31"/>
      <c r="H1658" s="31"/>
      <c r="I1658" s="31"/>
      <c r="J1658" s="31"/>
      <c r="K1658" s="31"/>
      <c r="L1658" s="31"/>
      <c r="M1658" s="31"/>
      <c r="N1658" s="31"/>
      <c r="O1658" s="31"/>
      <c r="P1658" s="31"/>
      <c r="Q1658" s="31"/>
      <c r="R1658" s="31"/>
      <c r="S1658" s="31"/>
      <c r="T1658" s="31"/>
      <c r="U1658" s="31"/>
      <c r="V1658" s="31"/>
      <c r="W1658" s="31"/>
      <c r="X1658" s="31"/>
      <c r="Y1658" s="31"/>
      <c r="Z1658" s="31"/>
      <c r="AA1658" s="31"/>
      <c r="AB1658" s="31"/>
      <c r="AC1658" s="31"/>
      <c r="AD1658" s="31"/>
      <c r="AE1658" s="31"/>
      <c r="AF1658" s="31"/>
    </row>
    <row r="1659" spans="4:32" x14ac:dyDescent="0.2">
      <c r="D1659" s="31"/>
      <c r="E1659" s="31"/>
      <c r="F1659" s="31"/>
      <c r="G1659" s="31"/>
      <c r="H1659" s="31"/>
      <c r="I1659" s="31"/>
      <c r="J1659" s="31"/>
      <c r="K1659" s="31"/>
      <c r="L1659" s="31"/>
      <c r="M1659" s="31"/>
      <c r="N1659" s="31"/>
      <c r="O1659" s="31"/>
      <c r="P1659" s="31"/>
      <c r="Q1659" s="31"/>
      <c r="R1659" s="31"/>
      <c r="S1659" s="31"/>
      <c r="T1659" s="31"/>
      <c r="U1659" s="31"/>
      <c r="V1659" s="31"/>
      <c r="W1659" s="31"/>
      <c r="X1659" s="31"/>
      <c r="Y1659" s="31"/>
      <c r="Z1659" s="31"/>
      <c r="AA1659" s="31"/>
      <c r="AB1659" s="31"/>
      <c r="AC1659" s="31"/>
      <c r="AD1659" s="31"/>
      <c r="AE1659" s="31"/>
      <c r="AF1659" s="31"/>
    </row>
    <row r="1660" spans="4:32" x14ac:dyDescent="0.2">
      <c r="D1660" s="31"/>
      <c r="E1660" s="31"/>
      <c r="F1660" s="31"/>
      <c r="G1660" s="31"/>
      <c r="H1660" s="31"/>
      <c r="I1660" s="31"/>
      <c r="J1660" s="31"/>
      <c r="K1660" s="31"/>
      <c r="L1660" s="31"/>
      <c r="M1660" s="31"/>
      <c r="N1660" s="31"/>
      <c r="O1660" s="31"/>
      <c r="P1660" s="31"/>
      <c r="Q1660" s="31"/>
      <c r="R1660" s="31"/>
      <c r="S1660" s="31"/>
      <c r="T1660" s="31"/>
      <c r="U1660" s="31"/>
      <c r="V1660" s="31"/>
      <c r="W1660" s="31"/>
      <c r="X1660" s="31"/>
      <c r="Y1660" s="31"/>
      <c r="Z1660" s="31"/>
      <c r="AA1660" s="31"/>
      <c r="AB1660" s="31"/>
      <c r="AC1660" s="31"/>
      <c r="AD1660" s="31"/>
      <c r="AE1660" s="31"/>
      <c r="AF1660" s="31"/>
    </row>
    <row r="1661" spans="4:32" x14ac:dyDescent="0.2">
      <c r="D1661" s="31"/>
      <c r="E1661" s="31"/>
      <c r="F1661" s="31"/>
      <c r="G1661" s="31"/>
      <c r="H1661" s="31"/>
      <c r="I1661" s="31"/>
      <c r="J1661" s="31"/>
      <c r="K1661" s="31"/>
      <c r="L1661" s="31"/>
      <c r="M1661" s="31"/>
      <c r="N1661" s="31"/>
      <c r="O1661" s="31"/>
      <c r="P1661" s="31"/>
      <c r="Q1661" s="31"/>
      <c r="R1661" s="31"/>
      <c r="S1661" s="31"/>
      <c r="T1661" s="31"/>
      <c r="U1661" s="31"/>
      <c r="V1661" s="31"/>
      <c r="W1661" s="31"/>
      <c r="X1661" s="31"/>
      <c r="Y1661" s="31"/>
      <c r="Z1661" s="31"/>
      <c r="AA1661" s="31"/>
      <c r="AB1661" s="31"/>
      <c r="AC1661" s="31"/>
      <c r="AD1661" s="31"/>
      <c r="AE1661" s="31"/>
      <c r="AF1661" s="31"/>
    </row>
    <row r="1662" spans="4:32" x14ac:dyDescent="0.2">
      <c r="D1662" s="31"/>
      <c r="E1662" s="31"/>
      <c r="F1662" s="31"/>
      <c r="G1662" s="31"/>
      <c r="H1662" s="31"/>
      <c r="I1662" s="31"/>
      <c r="J1662" s="31"/>
      <c r="K1662" s="31"/>
      <c r="L1662" s="31"/>
      <c r="M1662" s="31"/>
      <c r="N1662" s="31"/>
      <c r="O1662" s="31"/>
      <c r="P1662" s="31"/>
      <c r="Q1662" s="31"/>
      <c r="R1662" s="31"/>
      <c r="S1662" s="31"/>
      <c r="T1662" s="31"/>
      <c r="U1662" s="31"/>
      <c r="V1662" s="31"/>
      <c r="W1662" s="31"/>
      <c r="X1662" s="31"/>
      <c r="Y1662" s="31"/>
      <c r="Z1662" s="31"/>
      <c r="AA1662" s="31"/>
      <c r="AB1662" s="31"/>
      <c r="AC1662" s="31"/>
      <c r="AD1662" s="31"/>
      <c r="AE1662" s="31"/>
      <c r="AF1662" s="31"/>
    </row>
    <row r="1663" spans="4:32" x14ac:dyDescent="0.2">
      <c r="D1663" s="31"/>
      <c r="E1663" s="31"/>
      <c r="F1663" s="31"/>
      <c r="G1663" s="31"/>
      <c r="H1663" s="31"/>
      <c r="I1663" s="31"/>
      <c r="J1663" s="31"/>
      <c r="K1663" s="31"/>
      <c r="L1663" s="31"/>
      <c r="M1663" s="31"/>
      <c r="N1663" s="31"/>
      <c r="O1663" s="31"/>
      <c r="P1663" s="31"/>
      <c r="Q1663" s="31"/>
      <c r="R1663" s="31"/>
      <c r="S1663" s="31"/>
      <c r="T1663" s="31"/>
      <c r="U1663" s="31"/>
      <c r="V1663" s="31"/>
      <c r="W1663" s="31"/>
      <c r="X1663" s="31"/>
      <c r="Y1663" s="31"/>
      <c r="Z1663" s="31"/>
      <c r="AA1663" s="31"/>
      <c r="AB1663" s="31"/>
      <c r="AC1663" s="31"/>
      <c r="AD1663" s="31"/>
      <c r="AE1663" s="31"/>
      <c r="AF1663" s="31"/>
    </row>
    <row r="1664" spans="4:32" x14ac:dyDescent="0.2">
      <c r="D1664" s="31"/>
      <c r="E1664" s="31"/>
      <c r="F1664" s="31"/>
      <c r="G1664" s="31"/>
      <c r="H1664" s="31"/>
      <c r="I1664" s="31"/>
      <c r="J1664" s="31"/>
      <c r="K1664" s="31"/>
      <c r="L1664" s="31"/>
      <c r="M1664" s="31"/>
      <c r="N1664" s="31"/>
      <c r="O1664" s="31"/>
      <c r="P1664" s="31"/>
      <c r="Q1664" s="31"/>
      <c r="R1664" s="31"/>
      <c r="S1664" s="31"/>
      <c r="T1664" s="31"/>
      <c r="U1664" s="31"/>
      <c r="V1664" s="31"/>
      <c r="W1664" s="31"/>
      <c r="X1664" s="31"/>
      <c r="Y1664" s="31"/>
      <c r="Z1664" s="31"/>
      <c r="AA1664" s="31"/>
      <c r="AB1664" s="31"/>
      <c r="AC1664" s="31"/>
      <c r="AD1664" s="31"/>
      <c r="AE1664" s="31"/>
      <c r="AF1664" s="31"/>
    </row>
    <row r="1665" spans="4:32" x14ac:dyDescent="0.2">
      <c r="D1665" s="31"/>
      <c r="E1665" s="31"/>
      <c r="F1665" s="31"/>
      <c r="G1665" s="31"/>
      <c r="H1665" s="31"/>
      <c r="I1665" s="31"/>
      <c r="J1665" s="31"/>
      <c r="K1665" s="31"/>
      <c r="L1665" s="31"/>
      <c r="M1665" s="31"/>
      <c r="N1665" s="31"/>
      <c r="O1665" s="31"/>
      <c r="P1665" s="31"/>
      <c r="Q1665" s="31"/>
      <c r="R1665" s="31"/>
      <c r="S1665" s="31"/>
      <c r="T1665" s="31"/>
      <c r="U1665" s="31"/>
      <c r="V1665" s="31"/>
      <c r="W1665" s="31"/>
      <c r="X1665" s="31"/>
      <c r="Y1665" s="31"/>
      <c r="Z1665" s="31"/>
      <c r="AA1665" s="31"/>
      <c r="AB1665" s="31"/>
      <c r="AC1665" s="31"/>
      <c r="AD1665" s="31"/>
      <c r="AE1665" s="31"/>
      <c r="AF1665" s="31"/>
    </row>
    <row r="1666" spans="4:32" x14ac:dyDescent="0.2">
      <c r="D1666" s="31"/>
      <c r="E1666" s="31"/>
      <c r="F1666" s="31"/>
      <c r="G1666" s="31"/>
      <c r="H1666" s="31"/>
      <c r="I1666" s="31"/>
      <c r="J1666" s="31"/>
      <c r="K1666" s="31"/>
      <c r="L1666" s="31"/>
      <c r="M1666" s="31"/>
      <c r="N1666" s="31"/>
      <c r="O1666" s="31"/>
      <c r="P1666" s="31"/>
      <c r="Q1666" s="31"/>
      <c r="R1666" s="31"/>
      <c r="S1666" s="31"/>
      <c r="T1666" s="31"/>
      <c r="U1666" s="31"/>
      <c r="V1666" s="31"/>
      <c r="W1666" s="31"/>
      <c r="X1666" s="31"/>
      <c r="Y1666" s="31"/>
      <c r="Z1666" s="31"/>
      <c r="AA1666" s="31"/>
      <c r="AB1666" s="31"/>
      <c r="AC1666" s="31"/>
      <c r="AD1666" s="31"/>
      <c r="AE1666" s="31"/>
      <c r="AF1666" s="31"/>
    </row>
    <row r="1667" spans="4:32" x14ac:dyDescent="0.2">
      <c r="D1667" s="31"/>
      <c r="E1667" s="31"/>
      <c r="F1667" s="31"/>
      <c r="G1667" s="31"/>
      <c r="H1667" s="31"/>
      <c r="I1667" s="31"/>
      <c r="J1667" s="31"/>
      <c r="K1667" s="31"/>
      <c r="L1667" s="31"/>
      <c r="M1667" s="31"/>
      <c r="N1667" s="31"/>
      <c r="O1667" s="31"/>
      <c r="P1667" s="31"/>
      <c r="Q1667" s="31"/>
      <c r="R1667" s="31"/>
      <c r="S1667" s="31"/>
      <c r="T1667" s="31"/>
      <c r="U1667" s="31"/>
      <c r="V1667" s="31"/>
      <c r="W1667" s="31"/>
      <c r="X1667" s="31"/>
      <c r="Y1667" s="31"/>
      <c r="Z1667" s="31"/>
      <c r="AA1667" s="31"/>
      <c r="AB1667" s="31"/>
      <c r="AC1667" s="31"/>
      <c r="AD1667" s="31"/>
      <c r="AE1667" s="31"/>
      <c r="AF1667" s="31"/>
    </row>
    <row r="1668" spans="4:32" x14ac:dyDescent="0.2">
      <c r="D1668" s="31"/>
      <c r="E1668" s="31"/>
      <c r="F1668" s="31"/>
      <c r="G1668" s="31"/>
      <c r="H1668" s="31"/>
      <c r="I1668" s="31"/>
      <c r="J1668" s="31"/>
      <c r="K1668" s="31"/>
      <c r="L1668" s="31"/>
      <c r="M1668" s="31"/>
      <c r="N1668" s="31"/>
      <c r="O1668" s="31"/>
      <c r="P1668" s="31"/>
      <c r="Q1668" s="31"/>
      <c r="R1668" s="31"/>
      <c r="S1668" s="31"/>
      <c r="T1668" s="31"/>
      <c r="U1668" s="31"/>
      <c r="V1668" s="31"/>
      <c r="W1668" s="31"/>
      <c r="X1668" s="31"/>
      <c r="Y1668" s="31"/>
      <c r="Z1668" s="31"/>
      <c r="AA1668" s="31"/>
      <c r="AB1668" s="31"/>
      <c r="AC1668" s="31"/>
      <c r="AD1668" s="31"/>
      <c r="AE1668" s="31"/>
      <c r="AF1668" s="31"/>
    </row>
    <row r="1669" spans="4:32" x14ac:dyDescent="0.2">
      <c r="D1669" s="31"/>
      <c r="E1669" s="31"/>
      <c r="F1669" s="31"/>
      <c r="G1669" s="31"/>
      <c r="H1669" s="31"/>
      <c r="I1669" s="31"/>
      <c r="J1669" s="31"/>
      <c r="K1669" s="31"/>
      <c r="L1669" s="31"/>
      <c r="M1669" s="31"/>
      <c r="N1669" s="31"/>
      <c r="O1669" s="31"/>
      <c r="P1669" s="31"/>
      <c r="Q1669" s="31"/>
      <c r="R1669" s="31"/>
      <c r="S1669" s="31"/>
      <c r="T1669" s="31"/>
      <c r="U1669" s="31"/>
      <c r="V1669" s="31"/>
      <c r="W1669" s="31"/>
      <c r="X1669" s="31"/>
      <c r="Y1669" s="31"/>
      <c r="Z1669" s="31"/>
      <c r="AA1669" s="31"/>
      <c r="AB1669" s="31"/>
      <c r="AC1669" s="31"/>
      <c r="AD1669" s="31"/>
      <c r="AE1669" s="31"/>
      <c r="AF1669" s="31"/>
    </row>
    <row r="1670" spans="4:32" x14ac:dyDescent="0.2">
      <c r="D1670" s="31"/>
      <c r="E1670" s="31"/>
      <c r="F1670" s="31"/>
      <c r="G1670" s="31"/>
      <c r="H1670" s="31"/>
      <c r="I1670" s="31"/>
      <c r="J1670" s="31"/>
      <c r="K1670" s="31"/>
      <c r="L1670" s="31"/>
      <c r="M1670" s="31"/>
      <c r="N1670" s="31"/>
      <c r="O1670" s="31"/>
      <c r="P1670" s="31"/>
      <c r="Q1670" s="31"/>
      <c r="R1670" s="31"/>
      <c r="S1670" s="31"/>
      <c r="T1670" s="31"/>
      <c r="U1670" s="31"/>
      <c r="V1670" s="31"/>
      <c r="W1670" s="31"/>
      <c r="X1670" s="31"/>
      <c r="Y1670" s="31"/>
      <c r="Z1670" s="31"/>
      <c r="AA1670" s="31"/>
      <c r="AB1670" s="31"/>
      <c r="AC1670" s="31"/>
      <c r="AD1670" s="31"/>
      <c r="AE1670" s="31"/>
      <c r="AF1670" s="31"/>
    </row>
    <row r="1671" spans="4:32" x14ac:dyDescent="0.2">
      <c r="D1671" s="31"/>
      <c r="E1671" s="31"/>
      <c r="F1671" s="31"/>
      <c r="G1671" s="31"/>
      <c r="H1671" s="31"/>
      <c r="I1671" s="31"/>
      <c r="J1671" s="31"/>
      <c r="K1671" s="31"/>
      <c r="L1671" s="31"/>
      <c r="M1671" s="31"/>
      <c r="N1671" s="31"/>
      <c r="O1671" s="31"/>
      <c r="P1671" s="31"/>
      <c r="Q1671" s="31"/>
      <c r="R1671" s="31"/>
      <c r="S1671" s="31"/>
      <c r="T1671" s="31"/>
      <c r="U1671" s="31"/>
      <c r="V1671" s="31"/>
      <c r="W1671" s="31"/>
      <c r="X1671" s="31"/>
      <c r="Y1671" s="31"/>
      <c r="Z1671" s="31"/>
      <c r="AA1671" s="31"/>
      <c r="AB1671" s="31"/>
      <c r="AC1671" s="31"/>
      <c r="AD1671" s="31"/>
      <c r="AE1671" s="31"/>
      <c r="AF1671" s="31"/>
    </row>
    <row r="1672" spans="4:32" x14ac:dyDescent="0.2">
      <c r="D1672" s="31"/>
      <c r="E1672" s="31"/>
      <c r="F1672" s="31"/>
      <c r="G1672" s="31"/>
      <c r="H1672" s="31"/>
      <c r="I1672" s="31"/>
      <c r="J1672" s="31"/>
      <c r="K1672" s="31"/>
      <c r="L1672" s="31"/>
      <c r="M1672" s="31"/>
      <c r="N1672" s="31"/>
      <c r="O1672" s="31"/>
      <c r="P1672" s="31"/>
      <c r="Q1672" s="31"/>
      <c r="R1672" s="31"/>
      <c r="S1672" s="31"/>
      <c r="T1672" s="31"/>
      <c r="U1672" s="31"/>
      <c r="V1672" s="31"/>
      <c r="W1672" s="31"/>
      <c r="X1672" s="31"/>
      <c r="Y1672" s="31"/>
      <c r="Z1672" s="31"/>
      <c r="AA1672" s="31"/>
      <c r="AB1672" s="31"/>
      <c r="AC1672" s="31"/>
      <c r="AD1672" s="31"/>
      <c r="AE1672" s="31"/>
      <c r="AF1672" s="31"/>
    </row>
    <row r="1673" spans="4:32" x14ac:dyDescent="0.2">
      <c r="D1673" s="31"/>
      <c r="E1673" s="31"/>
      <c r="F1673" s="31"/>
      <c r="G1673" s="31"/>
      <c r="H1673" s="31"/>
      <c r="I1673" s="31"/>
      <c r="J1673" s="31"/>
      <c r="K1673" s="31"/>
      <c r="L1673" s="31"/>
      <c r="M1673" s="31"/>
      <c r="N1673" s="31"/>
      <c r="O1673" s="31"/>
      <c r="P1673" s="31"/>
      <c r="Q1673" s="31"/>
      <c r="R1673" s="31"/>
      <c r="S1673" s="31"/>
      <c r="T1673" s="31"/>
      <c r="U1673" s="31"/>
      <c r="V1673" s="31"/>
      <c r="W1673" s="31"/>
      <c r="X1673" s="31"/>
      <c r="Y1673" s="31"/>
      <c r="Z1673" s="31"/>
      <c r="AA1673" s="31"/>
      <c r="AB1673" s="31"/>
      <c r="AC1673" s="31"/>
      <c r="AD1673" s="31"/>
      <c r="AE1673" s="31"/>
      <c r="AF1673" s="31"/>
    </row>
    <row r="1674" spans="4:32" x14ac:dyDescent="0.2">
      <c r="D1674" s="31"/>
      <c r="E1674" s="31"/>
      <c r="F1674" s="31"/>
      <c r="G1674" s="31"/>
      <c r="H1674" s="31"/>
      <c r="I1674" s="31"/>
      <c r="J1674" s="31"/>
      <c r="K1674" s="31"/>
      <c r="L1674" s="31"/>
      <c r="M1674" s="31"/>
      <c r="N1674" s="31"/>
      <c r="O1674" s="31"/>
      <c r="P1674" s="31"/>
      <c r="Q1674" s="31"/>
      <c r="R1674" s="31"/>
      <c r="S1674" s="31"/>
      <c r="T1674" s="31"/>
      <c r="U1674" s="31"/>
      <c r="V1674" s="31"/>
      <c r="W1674" s="31"/>
      <c r="X1674" s="31"/>
      <c r="Y1674" s="31"/>
      <c r="Z1674" s="31"/>
      <c r="AA1674" s="31"/>
      <c r="AB1674" s="31"/>
      <c r="AC1674" s="31"/>
      <c r="AD1674" s="31"/>
      <c r="AE1674" s="31"/>
      <c r="AF1674" s="31"/>
    </row>
    <row r="1675" spans="4:32" x14ac:dyDescent="0.2">
      <c r="D1675" s="31"/>
      <c r="E1675" s="31"/>
      <c r="F1675" s="31"/>
      <c r="G1675" s="31"/>
      <c r="H1675" s="31"/>
      <c r="I1675" s="31"/>
      <c r="J1675" s="31"/>
      <c r="K1675" s="31"/>
      <c r="L1675" s="31"/>
      <c r="M1675" s="31"/>
      <c r="N1675" s="31"/>
      <c r="O1675" s="31"/>
      <c r="P1675" s="31"/>
      <c r="Q1675" s="31"/>
      <c r="R1675" s="31"/>
      <c r="S1675" s="31"/>
      <c r="T1675" s="31"/>
      <c r="U1675" s="31"/>
      <c r="V1675" s="31"/>
      <c r="W1675" s="31"/>
      <c r="X1675" s="31"/>
      <c r="Y1675" s="31"/>
      <c r="Z1675" s="31"/>
      <c r="AA1675" s="31"/>
      <c r="AB1675" s="31"/>
      <c r="AC1675" s="31"/>
      <c r="AD1675" s="31"/>
      <c r="AE1675" s="31"/>
      <c r="AF1675" s="31"/>
    </row>
    <row r="1676" spans="4:32" x14ac:dyDescent="0.2">
      <c r="D1676" s="31"/>
      <c r="E1676" s="31"/>
      <c r="F1676" s="31"/>
      <c r="G1676" s="31"/>
      <c r="H1676" s="31"/>
      <c r="I1676" s="31"/>
      <c r="J1676" s="31"/>
      <c r="K1676" s="31"/>
      <c r="L1676" s="31"/>
      <c r="M1676" s="31"/>
      <c r="N1676" s="31"/>
      <c r="O1676" s="31"/>
      <c r="P1676" s="31"/>
      <c r="Q1676" s="31"/>
      <c r="R1676" s="31"/>
      <c r="S1676" s="31"/>
      <c r="T1676" s="31"/>
      <c r="U1676" s="31"/>
      <c r="V1676" s="31"/>
      <c r="W1676" s="31"/>
      <c r="X1676" s="31"/>
      <c r="Y1676" s="31"/>
      <c r="Z1676" s="31"/>
      <c r="AA1676" s="31"/>
      <c r="AB1676" s="31"/>
      <c r="AC1676" s="31"/>
      <c r="AD1676" s="31"/>
      <c r="AE1676" s="31"/>
      <c r="AF1676" s="31"/>
    </row>
    <row r="1677" spans="4:32" x14ac:dyDescent="0.2">
      <c r="D1677" s="31"/>
      <c r="E1677" s="31"/>
      <c r="F1677" s="31"/>
      <c r="G1677" s="31"/>
      <c r="H1677" s="31"/>
      <c r="I1677" s="31"/>
      <c r="J1677" s="31"/>
      <c r="K1677" s="31"/>
      <c r="L1677" s="31"/>
      <c r="M1677" s="31"/>
      <c r="N1677" s="31"/>
      <c r="O1677" s="31"/>
      <c r="P1677" s="31"/>
      <c r="Q1677" s="31"/>
      <c r="R1677" s="31"/>
      <c r="S1677" s="31"/>
      <c r="T1677" s="31"/>
      <c r="U1677" s="31"/>
      <c r="V1677" s="31"/>
      <c r="W1677" s="31"/>
      <c r="X1677" s="31"/>
      <c r="Y1677" s="31"/>
      <c r="Z1677" s="31"/>
      <c r="AA1677" s="31"/>
      <c r="AB1677" s="31"/>
      <c r="AC1677" s="31"/>
      <c r="AD1677" s="31"/>
      <c r="AE1677" s="31"/>
      <c r="AF1677" s="31"/>
    </row>
    <row r="1678" spans="4:32" x14ac:dyDescent="0.2">
      <c r="D1678" s="31"/>
      <c r="E1678" s="31"/>
      <c r="F1678" s="31"/>
      <c r="G1678" s="31"/>
      <c r="H1678" s="31"/>
      <c r="I1678" s="31"/>
      <c r="J1678" s="31"/>
      <c r="K1678" s="31"/>
      <c r="L1678" s="31"/>
      <c r="M1678" s="31"/>
      <c r="N1678" s="31"/>
      <c r="O1678" s="31"/>
      <c r="P1678" s="31"/>
      <c r="Q1678" s="31"/>
      <c r="R1678" s="31"/>
      <c r="S1678" s="31"/>
      <c r="T1678" s="31"/>
      <c r="U1678" s="31"/>
      <c r="V1678" s="31"/>
      <c r="W1678" s="31"/>
      <c r="X1678" s="31"/>
      <c r="Y1678" s="31"/>
      <c r="Z1678" s="31"/>
      <c r="AA1678" s="31"/>
      <c r="AB1678" s="31"/>
      <c r="AC1678" s="31"/>
      <c r="AD1678" s="31"/>
      <c r="AE1678" s="31"/>
      <c r="AF1678" s="31"/>
    </row>
    <row r="1679" spans="4:32" x14ac:dyDescent="0.2">
      <c r="D1679" s="31"/>
      <c r="E1679" s="31"/>
      <c r="F1679" s="31"/>
      <c r="G1679" s="31"/>
      <c r="H1679" s="31"/>
      <c r="I1679" s="31"/>
      <c r="J1679" s="31"/>
      <c r="K1679" s="31"/>
      <c r="L1679" s="31"/>
      <c r="M1679" s="31"/>
      <c r="N1679" s="31"/>
      <c r="O1679" s="31"/>
      <c r="P1679" s="31"/>
      <c r="Q1679" s="31"/>
      <c r="R1679" s="31"/>
      <c r="S1679" s="31"/>
      <c r="T1679" s="31"/>
      <c r="U1679" s="31"/>
      <c r="V1679" s="31"/>
      <c r="W1679" s="31"/>
      <c r="X1679" s="31"/>
      <c r="Y1679" s="31"/>
      <c r="Z1679" s="31"/>
      <c r="AA1679" s="31"/>
      <c r="AB1679" s="31"/>
      <c r="AC1679" s="31"/>
      <c r="AD1679" s="31"/>
      <c r="AE1679" s="31"/>
      <c r="AF1679" s="31"/>
    </row>
    <row r="1680" spans="4:32" x14ac:dyDescent="0.2">
      <c r="D1680" s="31"/>
      <c r="E1680" s="31"/>
      <c r="F1680" s="31"/>
      <c r="G1680" s="31"/>
      <c r="H1680" s="31"/>
      <c r="I1680" s="31"/>
      <c r="J1680" s="31"/>
      <c r="K1680" s="31"/>
      <c r="L1680" s="31"/>
      <c r="M1680" s="31"/>
      <c r="N1680" s="31"/>
      <c r="O1680" s="31"/>
      <c r="P1680" s="31"/>
      <c r="Q1680" s="31"/>
      <c r="R1680" s="31"/>
      <c r="S1680" s="31"/>
      <c r="T1680" s="31"/>
      <c r="U1680" s="31"/>
      <c r="V1680" s="31"/>
      <c r="W1680" s="31"/>
      <c r="X1680" s="31"/>
      <c r="Y1680" s="31"/>
      <c r="Z1680" s="31"/>
      <c r="AA1680" s="31"/>
      <c r="AB1680" s="31"/>
      <c r="AC1680" s="31"/>
      <c r="AD1680" s="31"/>
      <c r="AE1680" s="31"/>
      <c r="AF1680" s="31"/>
    </row>
    <row r="1681" spans="4:32" x14ac:dyDescent="0.2">
      <c r="D1681" s="31"/>
      <c r="E1681" s="31"/>
      <c r="F1681" s="31"/>
      <c r="G1681" s="31"/>
      <c r="H1681" s="31"/>
      <c r="I1681" s="31"/>
      <c r="J1681" s="31"/>
      <c r="K1681" s="31"/>
      <c r="L1681" s="31"/>
      <c r="M1681" s="31"/>
      <c r="N1681" s="31"/>
      <c r="O1681" s="31"/>
      <c r="P1681" s="31"/>
      <c r="Q1681" s="31"/>
      <c r="R1681" s="31"/>
      <c r="S1681" s="31"/>
      <c r="T1681" s="31"/>
      <c r="U1681" s="31"/>
      <c r="V1681" s="31"/>
      <c r="W1681" s="31"/>
      <c r="X1681" s="31"/>
      <c r="Y1681" s="31"/>
      <c r="Z1681" s="31"/>
      <c r="AA1681" s="31"/>
      <c r="AB1681" s="31"/>
      <c r="AC1681" s="31"/>
      <c r="AD1681" s="31"/>
      <c r="AE1681" s="31"/>
      <c r="AF1681" s="31"/>
    </row>
    <row r="1682" spans="4:32" x14ac:dyDescent="0.2">
      <c r="D1682" s="31"/>
      <c r="E1682" s="31"/>
      <c r="F1682" s="31"/>
      <c r="G1682" s="31"/>
      <c r="H1682" s="31"/>
      <c r="I1682" s="31"/>
      <c r="J1682" s="31"/>
      <c r="K1682" s="31"/>
      <c r="L1682" s="31"/>
      <c r="M1682" s="31"/>
      <c r="N1682" s="31"/>
      <c r="O1682" s="31"/>
      <c r="P1682" s="31"/>
      <c r="Q1682" s="31"/>
      <c r="R1682" s="31"/>
      <c r="S1682" s="31"/>
      <c r="T1682" s="31"/>
      <c r="U1682" s="31"/>
      <c r="V1682" s="31"/>
      <c r="W1682" s="31"/>
      <c r="X1682" s="31"/>
      <c r="Y1682" s="31"/>
      <c r="Z1682" s="31"/>
      <c r="AA1682" s="31"/>
      <c r="AB1682" s="31"/>
      <c r="AC1682" s="31"/>
      <c r="AD1682" s="31"/>
      <c r="AE1682" s="31"/>
      <c r="AF1682" s="31"/>
    </row>
    <row r="1683" spans="4:32" x14ac:dyDescent="0.2">
      <c r="D1683" s="31"/>
      <c r="E1683" s="31"/>
      <c r="F1683" s="31"/>
      <c r="G1683" s="31"/>
      <c r="H1683" s="31"/>
      <c r="I1683" s="31"/>
      <c r="J1683" s="31"/>
      <c r="K1683" s="31"/>
      <c r="L1683" s="31"/>
      <c r="M1683" s="31"/>
      <c r="N1683" s="31"/>
      <c r="O1683" s="31"/>
      <c r="P1683" s="31"/>
      <c r="Q1683" s="31"/>
      <c r="R1683" s="31"/>
      <c r="S1683" s="31"/>
      <c r="T1683" s="31"/>
      <c r="U1683" s="31"/>
      <c r="V1683" s="31"/>
      <c r="W1683" s="31"/>
      <c r="X1683" s="31"/>
      <c r="Y1683" s="31"/>
      <c r="Z1683" s="31"/>
      <c r="AA1683" s="31"/>
      <c r="AB1683" s="31"/>
      <c r="AC1683" s="31"/>
      <c r="AD1683" s="31"/>
      <c r="AE1683" s="31"/>
      <c r="AF1683" s="31"/>
    </row>
    <row r="1684" spans="4:32" x14ac:dyDescent="0.2">
      <c r="D1684" s="31"/>
      <c r="E1684" s="31"/>
      <c r="F1684" s="31"/>
      <c r="G1684" s="31"/>
      <c r="H1684" s="31"/>
      <c r="I1684" s="31"/>
      <c r="J1684" s="31"/>
      <c r="K1684" s="31"/>
      <c r="L1684" s="31"/>
      <c r="M1684" s="31"/>
      <c r="N1684" s="31"/>
      <c r="O1684" s="31"/>
      <c r="P1684" s="31"/>
      <c r="Q1684" s="31"/>
      <c r="R1684" s="31"/>
      <c r="S1684" s="31"/>
      <c r="T1684" s="31"/>
      <c r="U1684" s="31"/>
      <c r="V1684" s="31"/>
      <c r="W1684" s="31"/>
      <c r="X1684" s="31"/>
      <c r="Y1684" s="31"/>
      <c r="Z1684" s="31"/>
      <c r="AA1684" s="31"/>
      <c r="AB1684" s="31"/>
      <c r="AC1684" s="31"/>
      <c r="AD1684" s="31"/>
      <c r="AE1684" s="31"/>
      <c r="AF1684" s="31"/>
    </row>
    <row r="1685" spans="4:32" x14ac:dyDescent="0.2">
      <c r="D1685" s="31"/>
      <c r="E1685" s="31"/>
      <c r="F1685" s="31"/>
      <c r="G1685" s="31"/>
      <c r="H1685" s="31"/>
      <c r="I1685" s="31"/>
      <c r="J1685" s="31"/>
      <c r="K1685" s="31"/>
      <c r="L1685" s="31"/>
      <c r="M1685" s="31"/>
      <c r="N1685" s="31"/>
      <c r="O1685" s="31"/>
      <c r="P1685" s="31"/>
      <c r="Q1685" s="31"/>
      <c r="R1685" s="31"/>
      <c r="S1685" s="31"/>
      <c r="T1685" s="31"/>
      <c r="U1685" s="31"/>
      <c r="V1685" s="31"/>
      <c r="W1685" s="31"/>
      <c r="X1685" s="31"/>
      <c r="Y1685" s="31"/>
      <c r="Z1685" s="31"/>
      <c r="AA1685" s="31"/>
      <c r="AB1685" s="31"/>
      <c r="AC1685" s="31"/>
      <c r="AD1685" s="31"/>
      <c r="AE1685" s="31"/>
      <c r="AF1685" s="31"/>
    </row>
    <row r="1686" spans="4:32" x14ac:dyDescent="0.2">
      <c r="D1686" s="31"/>
      <c r="E1686" s="31"/>
      <c r="F1686" s="31"/>
      <c r="G1686" s="31"/>
      <c r="H1686" s="31"/>
      <c r="I1686" s="31"/>
      <c r="J1686" s="31"/>
      <c r="K1686" s="31"/>
      <c r="L1686" s="31"/>
      <c r="M1686" s="31"/>
      <c r="N1686" s="31"/>
      <c r="O1686" s="31"/>
      <c r="P1686" s="31"/>
      <c r="Q1686" s="31"/>
      <c r="R1686" s="31"/>
      <c r="S1686" s="31"/>
      <c r="T1686" s="31"/>
      <c r="U1686" s="31"/>
      <c r="V1686" s="31"/>
      <c r="W1686" s="31"/>
      <c r="X1686" s="31"/>
      <c r="Y1686" s="31"/>
      <c r="Z1686" s="31"/>
      <c r="AA1686" s="31"/>
      <c r="AB1686" s="31"/>
      <c r="AC1686" s="31"/>
      <c r="AD1686" s="31"/>
      <c r="AE1686" s="31"/>
      <c r="AF1686" s="31"/>
    </row>
    <row r="1687" spans="4:32" x14ac:dyDescent="0.2">
      <c r="D1687" s="31"/>
      <c r="E1687" s="31"/>
      <c r="F1687" s="31"/>
      <c r="G1687" s="31"/>
      <c r="H1687" s="31"/>
      <c r="I1687" s="31"/>
      <c r="J1687" s="31"/>
      <c r="K1687" s="31"/>
      <c r="L1687" s="31"/>
      <c r="M1687" s="31"/>
      <c r="N1687" s="31"/>
      <c r="O1687" s="31"/>
      <c r="P1687" s="31"/>
      <c r="Q1687" s="31"/>
      <c r="R1687" s="31"/>
      <c r="S1687" s="31"/>
      <c r="T1687" s="31"/>
      <c r="U1687" s="31"/>
      <c r="V1687" s="31"/>
      <c r="W1687" s="31"/>
      <c r="X1687" s="31"/>
      <c r="Y1687" s="31"/>
      <c r="Z1687" s="31"/>
      <c r="AA1687" s="31"/>
      <c r="AB1687" s="31"/>
      <c r="AC1687" s="31"/>
      <c r="AD1687" s="31"/>
      <c r="AE1687" s="31"/>
      <c r="AF1687" s="31"/>
    </row>
    <row r="1688" spans="4:32" x14ac:dyDescent="0.2">
      <c r="D1688" s="31"/>
      <c r="E1688" s="31"/>
      <c r="F1688" s="31"/>
      <c r="G1688" s="31"/>
      <c r="H1688" s="31"/>
      <c r="I1688" s="31"/>
      <c r="J1688" s="31"/>
      <c r="K1688" s="31"/>
      <c r="L1688" s="31"/>
      <c r="M1688" s="31"/>
      <c r="N1688" s="31"/>
      <c r="O1688" s="31"/>
      <c r="P1688" s="31"/>
      <c r="Q1688" s="31"/>
      <c r="R1688" s="31"/>
      <c r="S1688" s="31"/>
      <c r="T1688" s="31"/>
      <c r="U1688" s="31"/>
      <c r="V1688" s="31"/>
      <c r="W1688" s="31"/>
      <c r="X1688" s="31"/>
      <c r="Y1688" s="31"/>
      <c r="Z1688" s="31"/>
      <c r="AA1688" s="31"/>
      <c r="AB1688" s="31"/>
      <c r="AC1688" s="31"/>
      <c r="AD1688" s="31"/>
      <c r="AE1688" s="31"/>
      <c r="AF1688" s="31"/>
    </row>
    <row r="1689" spans="4:32" x14ac:dyDescent="0.2">
      <c r="D1689" s="31"/>
      <c r="E1689" s="31"/>
      <c r="F1689" s="31"/>
      <c r="G1689" s="31"/>
      <c r="H1689" s="31"/>
      <c r="I1689" s="31"/>
      <c r="J1689" s="31"/>
      <c r="K1689" s="31"/>
      <c r="L1689" s="31"/>
      <c r="M1689" s="31"/>
      <c r="N1689" s="31"/>
      <c r="O1689" s="31"/>
      <c r="P1689" s="31"/>
      <c r="Q1689" s="31"/>
      <c r="R1689" s="31"/>
      <c r="S1689" s="31"/>
      <c r="T1689" s="31"/>
      <c r="U1689" s="31"/>
      <c r="V1689" s="31"/>
      <c r="W1689" s="31"/>
      <c r="X1689" s="31"/>
      <c r="Y1689" s="31"/>
      <c r="Z1689" s="31"/>
      <c r="AA1689" s="31"/>
      <c r="AB1689" s="31"/>
      <c r="AC1689" s="31"/>
      <c r="AD1689" s="31"/>
      <c r="AE1689" s="31"/>
      <c r="AF1689" s="31"/>
    </row>
    <row r="1690" spans="4:32" x14ac:dyDescent="0.2">
      <c r="D1690" s="31"/>
      <c r="E1690" s="31"/>
      <c r="F1690" s="31"/>
      <c r="G1690" s="31"/>
      <c r="H1690" s="31"/>
      <c r="I1690" s="31"/>
      <c r="J1690" s="31"/>
      <c r="K1690" s="31"/>
      <c r="L1690" s="31"/>
      <c r="M1690" s="31"/>
      <c r="N1690" s="31"/>
      <c r="O1690" s="31"/>
      <c r="P1690" s="31"/>
      <c r="Q1690" s="31"/>
      <c r="R1690" s="31"/>
      <c r="S1690" s="31"/>
      <c r="T1690" s="31"/>
      <c r="U1690" s="31"/>
      <c r="V1690" s="31"/>
      <c r="W1690" s="31"/>
      <c r="X1690" s="31"/>
      <c r="Y1690" s="31"/>
      <c r="Z1690" s="31"/>
      <c r="AA1690" s="31"/>
      <c r="AB1690" s="31"/>
      <c r="AC1690" s="31"/>
      <c r="AD1690" s="31"/>
      <c r="AE1690" s="31"/>
      <c r="AF1690" s="31"/>
    </row>
    <row r="1691" spans="4:32" x14ac:dyDescent="0.2">
      <c r="D1691" s="31"/>
      <c r="E1691" s="31"/>
      <c r="F1691" s="31"/>
      <c r="G1691" s="31"/>
      <c r="H1691" s="31"/>
      <c r="I1691" s="31"/>
      <c r="J1691" s="31"/>
      <c r="K1691" s="31"/>
      <c r="L1691" s="31"/>
      <c r="M1691" s="31"/>
      <c r="N1691" s="31"/>
      <c r="O1691" s="31"/>
      <c r="P1691" s="31"/>
      <c r="Q1691" s="31"/>
      <c r="R1691" s="31"/>
      <c r="S1691" s="31"/>
      <c r="T1691" s="31"/>
      <c r="U1691" s="31"/>
      <c r="V1691" s="31"/>
      <c r="W1691" s="31"/>
      <c r="X1691" s="31"/>
      <c r="Y1691" s="31"/>
      <c r="Z1691" s="31"/>
      <c r="AA1691" s="31"/>
      <c r="AB1691" s="31"/>
      <c r="AC1691" s="31"/>
      <c r="AD1691" s="31"/>
      <c r="AE1691" s="31"/>
      <c r="AF1691" s="31"/>
    </row>
    <row r="1692" spans="4:32" x14ac:dyDescent="0.2">
      <c r="D1692" s="31"/>
      <c r="E1692" s="31"/>
      <c r="F1692" s="31"/>
      <c r="G1692" s="31"/>
      <c r="H1692" s="31"/>
      <c r="I1692" s="31"/>
      <c r="J1692" s="31"/>
      <c r="K1692" s="31"/>
      <c r="L1692" s="31"/>
      <c r="M1692" s="31"/>
      <c r="N1692" s="31"/>
      <c r="O1692" s="31"/>
      <c r="P1692" s="31"/>
      <c r="Q1692" s="31"/>
      <c r="R1692" s="31"/>
      <c r="S1692" s="31"/>
      <c r="T1692" s="31"/>
      <c r="U1692" s="31"/>
      <c r="V1692" s="31"/>
      <c r="W1692" s="31"/>
      <c r="X1692" s="31"/>
      <c r="Y1692" s="31"/>
      <c r="Z1692" s="31"/>
      <c r="AA1692" s="31"/>
      <c r="AB1692" s="31"/>
      <c r="AC1692" s="31"/>
      <c r="AD1692" s="31"/>
      <c r="AE1692" s="31"/>
      <c r="AF1692" s="31"/>
    </row>
    <row r="1693" spans="4:32" x14ac:dyDescent="0.2">
      <c r="D1693" s="31"/>
      <c r="E1693" s="31"/>
      <c r="F1693" s="31"/>
      <c r="G1693" s="31"/>
      <c r="H1693" s="31"/>
      <c r="I1693" s="31"/>
      <c r="J1693" s="31"/>
      <c r="K1693" s="31"/>
      <c r="L1693" s="31"/>
      <c r="M1693" s="31"/>
      <c r="N1693" s="31"/>
      <c r="O1693" s="31"/>
      <c r="P1693" s="31"/>
      <c r="Q1693" s="31"/>
      <c r="R1693" s="31"/>
      <c r="S1693" s="31"/>
      <c r="T1693" s="31"/>
      <c r="U1693" s="31"/>
      <c r="V1693" s="31"/>
      <c r="W1693" s="31"/>
      <c r="X1693" s="31"/>
      <c r="Y1693" s="31"/>
      <c r="Z1693" s="31"/>
      <c r="AA1693" s="31"/>
      <c r="AB1693" s="31"/>
      <c r="AC1693" s="31"/>
      <c r="AD1693" s="31"/>
      <c r="AE1693" s="31"/>
      <c r="AF1693" s="31"/>
    </row>
    <row r="1694" spans="4:32" x14ac:dyDescent="0.2">
      <c r="D1694" s="31"/>
      <c r="E1694" s="31"/>
      <c r="F1694" s="31"/>
      <c r="G1694" s="31"/>
      <c r="H1694" s="31"/>
      <c r="I1694" s="31"/>
      <c r="J1694" s="31"/>
      <c r="K1694" s="31"/>
      <c r="L1694" s="31"/>
      <c r="M1694" s="31"/>
      <c r="N1694" s="31"/>
      <c r="O1694" s="31"/>
      <c r="P1694" s="31"/>
      <c r="Q1694" s="31"/>
      <c r="R1694" s="31"/>
      <c r="S1694" s="31"/>
      <c r="T1694" s="31"/>
      <c r="U1694" s="31"/>
      <c r="V1694" s="31"/>
      <c r="W1694" s="31"/>
      <c r="X1694" s="31"/>
      <c r="Y1694" s="31"/>
      <c r="Z1694" s="31"/>
      <c r="AA1694" s="31"/>
      <c r="AB1694" s="31"/>
      <c r="AC1694" s="31"/>
      <c r="AD1694" s="31"/>
      <c r="AE1694" s="31"/>
      <c r="AF1694" s="31"/>
    </row>
    <row r="1695" spans="4:32" x14ac:dyDescent="0.2">
      <c r="D1695" s="31"/>
      <c r="E1695" s="31"/>
      <c r="F1695" s="31"/>
      <c r="G1695" s="31"/>
      <c r="H1695" s="31"/>
      <c r="I1695" s="31"/>
      <c r="J1695" s="31"/>
      <c r="K1695" s="31"/>
      <c r="L1695" s="31"/>
      <c r="M1695" s="31"/>
      <c r="N1695" s="31"/>
      <c r="O1695" s="31"/>
      <c r="P1695" s="31"/>
      <c r="Q1695" s="31"/>
      <c r="R1695" s="31"/>
      <c r="S1695" s="31"/>
      <c r="T1695" s="31"/>
      <c r="U1695" s="31"/>
      <c r="V1695" s="31"/>
      <c r="W1695" s="31"/>
      <c r="X1695" s="31"/>
      <c r="Y1695" s="31"/>
      <c r="Z1695" s="31"/>
      <c r="AA1695" s="31"/>
      <c r="AB1695" s="31"/>
      <c r="AC1695" s="31"/>
      <c r="AD1695" s="31"/>
      <c r="AE1695" s="31"/>
      <c r="AF1695" s="31"/>
    </row>
    <row r="1696" spans="4:32" x14ac:dyDescent="0.2">
      <c r="D1696" s="31"/>
      <c r="E1696" s="31"/>
      <c r="F1696" s="31"/>
      <c r="G1696" s="31"/>
      <c r="H1696" s="31"/>
      <c r="I1696" s="31"/>
      <c r="J1696" s="31"/>
      <c r="K1696" s="31"/>
      <c r="L1696" s="31"/>
      <c r="M1696" s="31"/>
      <c r="N1696" s="31"/>
      <c r="O1696" s="31"/>
      <c r="P1696" s="31"/>
      <c r="Q1696" s="31"/>
      <c r="R1696" s="31"/>
      <c r="S1696" s="31"/>
      <c r="T1696" s="31"/>
      <c r="U1696" s="31"/>
      <c r="V1696" s="31"/>
      <c r="W1696" s="31"/>
      <c r="X1696" s="31"/>
      <c r="Y1696" s="31"/>
      <c r="Z1696" s="31"/>
      <c r="AA1696" s="31"/>
      <c r="AB1696" s="31"/>
      <c r="AC1696" s="31"/>
      <c r="AD1696" s="31"/>
      <c r="AE1696" s="31"/>
      <c r="AF1696" s="31"/>
    </row>
    <row r="1697" spans="4:32" x14ac:dyDescent="0.2">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c r="Z1697" s="31"/>
      <c r="AA1697" s="31"/>
      <c r="AB1697" s="31"/>
      <c r="AC1697" s="31"/>
      <c r="AD1697" s="31"/>
      <c r="AE1697" s="31"/>
      <c r="AF1697" s="31"/>
    </row>
    <row r="1698" spans="4:32" x14ac:dyDescent="0.2">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c r="Z1698" s="31"/>
      <c r="AA1698" s="31"/>
      <c r="AB1698" s="31"/>
      <c r="AC1698" s="31"/>
      <c r="AD1698" s="31"/>
      <c r="AE1698" s="31"/>
      <c r="AF1698" s="31"/>
    </row>
    <row r="1699" spans="4:32" x14ac:dyDescent="0.2">
      <c r="D1699" s="31"/>
      <c r="E1699" s="31"/>
      <c r="F1699" s="31"/>
      <c r="G1699" s="31"/>
      <c r="H1699" s="31"/>
      <c r="I1699" s="31"/>
      <c r="J1699" s="31"/>
      <c r="K1699" s="31"/>
      <c r="L1699" s="31"/>
      <c r="M1699" s="31"/>
      <c r="N1699" s="31"/>
      <c r="O1699" s="31"/>
      <c r="P1699" s="31"/>
      <c r="Q1699" s="31"/>
      <c r="R1699" s="31"/>
      <c r="S1699" s="31"/>
      <c r="T1699" s="31"/>
      <c r="U1699" s="31"/>
      <c r="V1699" s="31"/>
      <c r="W1699" s="31"/>
      <c r="X1699" s="31"/>
      <c r="Y1699" s="31"/>
      <c r="Z1699" s="31"/>
      <c r="AA1699" s="31"/>
      <c r="AB1699" s="31"/>
      <c r="AC1699" s="31"/>
      <c r="AD1699" s="31"/>
      <c r="AE1699" s="31"/>
      <c r="AF1699" s="31"/>
    </row>
    <row r="1700" spans="4:32" x14ac:dyDescent="0.2">
      <c r="D1700" s="31"/>
      <c r="E1700" s="31"/>
      <c r="F1700" s="31"/>
      <c r="G1700" s="31"/>
      <c r="H1700" s="31"/>
      <c r="I1700" s="31"/>
      <c r="J1700" s="31"/>
      <c r="K1700" s="31"/>
      <c r="L1700" s="31"/>
      <c r="M1700" s="31"/>
      <c r="N1700" s="31"/>
      <c r="O1700" s="31"/>
      <c r="P1700" s="31"/>
      <c r="Q1700" s="31"/>
      <c r="R1700" s="31"/>
      <c r="S1700" s="31"/>
      <c r="T1700" s="31"/>
      <c r="U1700" s="31"/>
      <c r="V1700" s="31"/>
      <c r="W1700" s="31"/>
      <c r="X1700" s="31"/>
      <c r="Y1700" s="31"/>
      <c r="Z1700" s="31"/>
      <c r="AA1700" s="31"/>
      <c r="AB1700" s="31"/>
      <c r="AC1700" s="31"/>
      <c r="AD1700" s="31"/>
      <c r="AE1700" s="31"/>
      <c r="AF1700" s="31"/>
    </row>
    <row r="1701" spans="4:32" x14ac:dyDescent="0.2">
      <c r="D1701" s="31"/>
      <c r="E1701" s="31"/>
      <c r="F1701" s="31"/>
      <c r="G1701" s="31"/>
      <c r="H1701" s="31"/>
      <c r="I1701" s="31"/>
      <c r="J1701" s="31"/>
      <c r="K1701" s="31"/>
      <c r="L1701" s="31"/>
      <c r="M1701" s="31"/>
      <c r="N1701" s="31"/>
      <c r="O1701" s="31"/>
      <c r="P1701" s="31"/>
      <c r="Q1701" s="31"/>
      <c r="R1701" s="31"/>
      <c r="S1701" s="31"/>
      <c r="T1701" s="31"/>
      <c r="U1701" s="31"/>
      <c r="V1701" s="31"/>
      <c r="W1701" s="31"/>
      <c r="X1701" s="31"/>
      <c r="Y1701" s="31"/>
      <c r="Z1701" s="31"/>
      <c r="AA1701" s="31"/>
      <c r="AB1701" s="31"/>
      <c r="AC1701" s="31"/>
      <c r="AD1701" s="31"/>
      <c r="AE1701" s="31"/>
      <c r="AF1701" s="31"/>
    </row>
    <row r="1702" spans="4:32" x14ac:dyDescent="0.2">
      <c r="D1702" s="31"/>
      <c r="E1702" s="31"/>
      <c r="F1702" s="31"/>
      <c r="G1702" s="31"/>
      <c r="H1702" s="31"/>
      <c r="I1702" s="31"/>
      <c r="J1702" s="31"/>
      <c r="K1702" s="31"/>
      <c r="L1702" s="31"/>
      <c r="M1702" s="31"/>
      <c r="N1702" s="31"/>
      <c r="O1702" s="31"/>
      <c r="P1702" s="31"/>
      <c r="Q1702" s="31"/>
      <c r="R1702" s="31"/>
      <c r="S1702" s="31"/>
      <c r="T1702" s="31"/>
      <c r="U1702" s="31"/>
      <c r="V1702" s="31"/>
      <c r="W1702" s="31"/>
      <c r="X1702" s="31"/>
      <c r="Y1702" s="31"/>
      <c r="Z1702" s="31"/>
      <c r="AA1702" s="31"/>
      <c r="AB1702" s="31"/>
      <c r="AC1702" s="31"/>
      <c r="AD1702" s="31"/>
      <c r="AE1702" s="31"/>
      <c r="AF1702" s="31"/>
    </row>
    <row r="1703" spans="4:32" x14ac:dyDescent="0.2">
      <c r="D1703" s="31"/>
      <c r="E1703" s="31"/>
      <c r="F1703" s="31"/>
      <c r="G1703" s="31"/>
      <c r="H1703" s="31"/>
      <c r="I1703" s="31"/>
      <c r="J1703" s="31"/>
      <c r="K1703" s="31"/>
      <c r="L1703" s="31"/>
      <c r="M1703" s="31"/>
      <c r="N1703" s="31"/>
      <c r="O1703" s="31"/>
      <c r="P1703" s="31"/>
      <c r="Q1703" s="31"/>
      <c r="R1703" s="31"/>
      <c r="S1703" s="31"/>
      <c r="T1703" s="31"/>
      <c r="U1703" s="31"/>
      <c r="V1703" s="31"/>
      <c r="W1703" s="31"/>
      <c r="X1703" s="31"/>
      <c r="Y1703" s="31"/>
      <c r="Z1703" s="31"/>
      <c r="AA1703" s="31"/>
      <c r="AB1703" s="31"/>
      <c r="AC1703" s="31"/>
      <c r="AD1703" s="31"/>
      <c r="AE1703" s="31"/>
      <c r="AF1703" s="31"/>
    </row>
    <row r="1704" spans="4:32" x14ac:dyDescent="0.2">
      <c r="D1704" s="31"/>
      <c r="E1704" s="31"/>
      <c r="F1704" s="31"/>
      <c r="G1704" s="31"/>
      <c r="H1704" s="31"/>
      <c r="I1704" s="31"/>
      <c r="J1704" s="31"/>
      <c r="K1704" s="31"/>
      <c r="L1704" s="31"/>
      <c r="M1704" s="31"/>
      <c r="N1704" s="31"/>
      <c r="O1704" s="31"/>
      <c r="P1704" s="31"/>
      <c r="Q1704" s="31"/>
      <c r="R1704" s="31"/>
      <c r="S1704" s="31"/>
      <c r="T1704" s="31"/>
      <c r="U1704" s="31"/>
      <c r="V1704" s="31"/>
      <c r="W1704" s="31"/>
      <c r="X1704" s="31"/>
      <c r="Y1704" s="31"/>
      <c r="Z1704" s="31"/>
      <c r="AA1704" s="31"/>
      <c r="AB1704" s="31"/>
      <c r="AC1704" s="31"/>
      <c r="AD1704" s="31"/>
      <c r="AE1704" s="31"/>
      <c r="AF1704" s="31"/>
    </row>
    <row r="1705" spans="4:32" x14ac:dyDescent="0.2">
      <c r="D1705" s="31"/>
      <c r="E1705" s="31"/>
      <c r="F1705" s="31"/>
      <c r="G1705" s="31"/>
      <c r="H1705" s="31"/>
      <c r="I1705" s="31"/>
      <c r="J1705" s="31"/>
      <c r="K1705" s="31"/>
      <c r="L1705" s="31"/>
      <c r="M1705" s="31"/>
      <c r="N1705" s="31"/>
      <c r="O1705" s="31"/>
      <c r="P1705" s="31"/>
      <c r="Q1705" s="31"/>
      <c r="R1705" s="31"/>
      <c r="S1705" s="31"/>
      <c r="T1705" s="31"/>
      <c r="U1705" s="31"/>
      <c r="V1705" s="31"/>
      <c r="W1705" s="31"/>
      <c r="X1705" s="31"/>
      <c r="Y1705" s="31"/>
      <c r="Z1705" s="31"/>
      <c r="AA1705" s="31"/>
      <c r="AB1705" s="31"/>
      <c r="AC1705" s="31"/>
      <c r="AD1705" s="31"/>
      <c r="AE1705" s="31"/>
      <c r="AF1705" s="31"/>
    </row>
    <row r="1706" spans="4:32" x14ac:dyDescent="0.2">
      <c r="D1706" s="31"/>
      <c r="E1706" s="31"/>
      <c r="F1706" s="31"/>
      <c r="G1706" s="31"/>
      <c r="H1706" s="31"/>
      <c r="I1706" s="31"/>
      <c r="J1706" s="31"/>
      <c r="K1706" s="31"/>
      <c r="L1706" s="31"/>
      <c r="M1706" s="31"/>
      <c r="N1706" s="31"/>
      <c r="O1706" s="31"/>
      <c r="P1706" s="31"/>
      <c r="Q1706" s="31"/>
      <c r="R1706" s="31"/>
      <c r="S1706" s="31"/>
      <c r="T1706" s="31"/>
      <c r="U1706" s="31"/>
      <c r="V1706" s="31"/>
      <c r="W1706" s="31"/>
      <c r="X1706" s="31"/>
      <c r="Y1706" s="31"/>
      <c r="Z1706" s="31"/>
      <c r="AA1706" s="31"/>
      <c r="AB1706" s="31"/>
      <c r="AC1706" s="31"/>
      <c r="AD1706" s="31"/>
      <c r="AE1706" s="31"/>
      <c r="AF1706" s="31"/>
    </row>
    <row r="1707" spans="4:32" x14ac:dyDescent="0.2">
      <c r="D1707" s="31"/>
      <c r="E1707" s="31"/>
      <c r="F1707" s="31"/>
      <c r="G1707" s="31"/>
      <c r="H1707" s="31"/>
      <c r="I1707" s="31"/>
      <c r="J1707" s="31"/>
      <c r="K1707" s="31"/>
      <c r="L1707" s="31"/>
      <c r="M1707" s="31"/>
      <c r="N1707" s="31"/>
      <c r="O1707" s="31"/>
      <c r="P1707" s="31"/>
      <c r="Q1707" s="31"/>
      <c r="R1707" s="31"/>
      <c r="S1707" s="31"/>
      <c r="T1707" s="31"/>
      <c r="U1707" s="31"/>
      <c r="V1707" s="31"/>
      <c r="W1707" s="31"/>
      <c r="X1707" s="31"/>
      <c r="Y1707" s="31"/>
      <c r="Z1707" s="31"/>
      <c r="AA1707" s="31"/>
      <c r="AB1707" s="31"/>
      <c r="AC1707" s="31"/>
      <c r="AD1707" s="31"/>
      <c r="AE1707" s="31"/>
      <c r="AF1707" s="31"/>
    </row>
    <row r="1708" spans="4:32" x14ac:dyDescent="0.2">
      <c r="D1708" s="31"/>
      <c r="E1708" s="31"/>
      <c r="F1708" s="31"/>
      <c r="G1708" s="31"/>
      <c r="H1708" s="31"/>
      <c r="I1708" s="31"/>
      <c r="J1708" s="31"/>
      <c r="K1708" s="31"/>
      <c r="L1708" s="31"/>
      <c r="M1708" s="31"/>
      <c r="N1708" s="31"/>
      <c r="O1708" s="31"/>
      <c r="P1708" s="31"/>
      <c r="Q1708" s="31"/>
      <c r="R1708" s="31"/>
      <c r="S1708" s="31"/>
      <c r="T1708" s="31"/>
      <c r="U1708" s="31"/>
      <c r="V1708" s="31"/>
      <c r="W1708" s="31"/>
      <c r="X1708" s="31"/>
      <c r="Y1708" s="31"/>
      <c r="Z1708" s="31"/>
      <c r="AA1708" s="31"/>
      <c r="AB1708" s="31"/>
      <c r="AC1708" s="31"/>
      <c r="AD1708" s="31"/>
      <c r="AE1708" s="31"/>
      <c r="AF1708" s="31"/>
    </row>
    <row r="1709" spans="4:32" x14ac:dyDescent="0.2">
      <c r="D1709" s="31"/>
      <c r="E1709" s="31"/>
      <c r="F1709" s="31"/>
      <c r="G1709" s="31"/>
      <c r="H1709" s="31"/>
      <c r="I1709" s="31"/>
      <c r="J1709" s="31"/>
      <c r="K1709" s="31"/>
      <c r="L1709" s="31"/>
      <c r="M1709" s="31"/>
      <c r="N1709" s="31"/>
      <c r="O1709" s="31"/>
      <c r="P1709" s="31"/>
      <c r="Q1709" s="31"/>
      <c r="R1709" s="31"/>
      <c r="S1709" s="31"/>
      <c r="T1709" s="31"/>
      <c r="U1709" s="31"/>
      <c r="V1709" s="31"/>
      <c r="W1709" s="31"/>
      <c r="X1709" s="31"/>
      <c r="Y1709" s="31"/>
      <c r="Z1709" s="31"/>
      <c r="AA1709" s="31"/>
      <c r="AB1709" s="31"/>
      <c r="AC1709" s="31"/>
      <c r="AD1709" s="31"/>
      <c r="AE1709" s="31"/>
      <c r="AF1709" s="31"/>
    </row>
    <row r="1710" spans="4:32" x14ac:dyDescent="0.2">
      <c r="D1710" s="31"/>
      <c r="E1710" s="31"/>
      <c r="F1710" s="31"/>
      <c r="G1710" s="31"/>
      <c r="H1710" s="31"/>
      <c r="I1710" s="31"/>
      <c r="J1710" s="31"/>
      <c r="K1710" s="31"/>
      <c r="L1710" s="31"/>
      <c r="M1710" s="31"/>
      <c r="N1710" s="31"/>
      <c r="O1710" s="31"/>
      <c r="P1710" s="31"/>
      <c r="Q1710" s="31"/>
      <c r="R1710" s="31"/>
      <c r="S1710" s="31"/>
      <c r="T1710" s="31"/>
      <c r="U1710" s="31"/>
      <c r="V1710" s="31"/>
      <c r="W1710" s="31"/>
      <c r="X1710" s="31"/>
      <c r="Y1710" s="31"/>
      <c r="Z1710" s="31"/>
      <c r="AA1710" s="31"/>
      <c r="AB1710" s="31"/>
      <c r="AC1710" s="31"/>
      <c r="AD1710" s="31"/>
      <c r="AE1710" s="31"/>
      <c r="AF1710" s="31"/>
    </row>
    <row r="1711" spans="4:32" x14ac:dyDescent="0.2">
      <c r="D1711" s="31"/>
      <c r="E1711" s="31"/>
      <c r="F1711" s="31"/>
      <c r="G1711" s="31"/>
      <c r="H1711" s="31"/>
      <c r="I1711" s="31"/>
      <c r="J1711" s="31"/>
      <c r="K1711" s="31"/>
      <c r="L1711" s="31"/>
      <c r="M1711" s="31"/>
      <c r="N1711" s="31"/>
      <c r="O1711" s="31"/>
      <c r="P1711" s="31"/>
      <c r="Q1711" s="31"/>
      <c r="R1711" s="31"/>
      <c r="S1711" s="31"/>
      <c r="T1711" s="31"/>
      <c r="U1711" s="31"/>
      <c r="V1711" s="31"/>
      <c r="W1711" s="31"/>
      <c r="X1711" s="31"/>
      <c r="Y1711" s="31"/>
      <c r="Z1711" s="31"/>
      <c r="AA1711" s="31"/>
      <c r="AB1711" s="31"/>
      <c r="AC1711" s="31"/>
      <c r="AD1711" s="31"/>
      <c r="AE1711" s="31"/>
      <c r="AF1711" s="31"/>
    </row>
    <row r="1712" spans="4:32" x14ac:dyDescent="0.2">
      <c r="D1712" s="31"/>
      <c r="E1712" s="31"/>
      <c r="F1712" s="31"/>
      <c r="G1712" s="31"/>
      <c r="H1712" s="31"/>
      <c r="I1712" s="31"/>
      <c r="J1712" s="31"/>
      <c r="K1712" s="31"/>
      <c r="L1712" s="31"/>
      <c r="M1712" s="31"/>
      <c r="N1712" s="31"/>
      <c r="O1712" s="31"/>
      <c r="P1712" s="31"/>
      <c r="Q1712" s="31"/>
      <c r="R1712" s="31"/>
      <c r="S1712" s="31"/>
      <c r="T1712" s="31"/>
      <c r="U1712" s="31"/>
      <c r="V1712" s="31"/>
      <c r="W1712" s="31"/>
      <c r="X1712" s="31"/>
      <c r="Y1712" s="31"/>
      <c r="Z1712" s="31"/>
      <c r="AA1712" s="31"/>
      <c r="AB1712" s="31"/>
      <c r="AC1712" s="31"/>
      <c r="AD1712" s="31"/>
      <c r="AE1712" s="31"/>
      <c r="AF1712" s="31"/>
    </row>
    <row r="1713" spans="4:32" x14ac:dyDescent="0.2">
      <c r="D1713" s="31"/>
      <c r="E1713" s="31"/>
      <c r="F1713" s="31"/>
      <c r="G1713" s="31"/>
      <c r="H1713" s="31"/>
      <c r="I1713" s="31"/>
      <c r="J1713" s="31"/>
      <c r="K1713" s="31"/>
      <c r="L1713" s="31"/>
      <c r="M1713" s="31"/>
      <c r="N1713" s="31"/>
      <c r="O1713" s="31"/>
      <c r="P1713" s="31"/>
      <c r="Q1713" s="31"/>
      <c r="R1713" s="31"/>
      <c r="S1713" s="31"/>
      <c r="T1713" s="31"/>
      <c r="U1713" s="31"/>
      <c r="V1713" s="31"/>
      <c r="W1713" s="31"/>
      <c r="X1713" s="31"/>
      <c r="Y1713" s="31"/>
      <c r="Z1713" s="31"/>
      <c r="AA1713" s="31"/>
      <c r="AB1713" s="31"/>
      <c r="AC1713" s="31"/>
      <c r="AD1713" s="31"/>
      <c r="AE1713" s="31"/>
      <c r="AF1713" s="31"/>
    </row>
    <row r="1714" spans="4:32" x14ac:dyDescent="0.2">
      <c r="D1714" s="31"/>
      <c r="E1714" s="31"/>
      <c r="F1714" s="31"/>
      <c r="G1714" s="31"/>
      <c r="H1714" s="31"/>
      <c r="I1714" s="31"/>
      <c r="J1714" s="31"/>
      <c r="K1714" s="31"/>
      <c r="L1714" s="31"/>
      <c r="M1714" s="31"/>
      <c r="N1714" s="31"/>
      <c r="O1714" s="31"/>
      <c r="P1714" s="31"/>
      <c r="Q1714" s="31"/>
      <c r="R1714" s="31"/>
      <c r="S1714" s="31"/>
      <c r="T1714" s="31"/>
      <c r="U1714" s="31"/>
      <c r="V1714" s="31"/>
      <c r="W1714" s="31"/>
      <c r="X1714" s="31"/>
      <c r="Y1714" s="31"/>
      <c r="Z1714" s="31"/>
      <c r="AA1714" s="31"/>
      <c r="AB1714" s="31"/>
      <c r="AC1714" s="31"/>
      <c r="AD1714" s="31"/>
      <c r="AE1714" s="31"/>
      <c r="AF1714" s="31"/>
    </row>
    <row r="1715" spans="4:32" x14ac:dyDescent="0.2">
      <c r="D1715" s="31"/>
      <c r="E1715" s="31"/>
      <c r="F1715" s="31"/>
      <c r="G1715" s="31"/>
      <c r="H1715" s="31"/>
      <c r="I1715" s="31"/>
      <c r="J1715" s="31"/>
      <c r="K1715" s="31"/>
      <c r="L1715" s="31"/>
      <c r="M1715" s="31"/>
      <c r="N1715" s="31"/>
      <c r="O1715" s="31"/>
      <c r="P1715" s="31"/>
      <c r="Q1715" s="31"/>
      <c r="R1715" s="31"/>
      <c r="S1715" s="31"/>
      <c r="T1715" s="31"/>
      <c r="U1715" s="31"/>
      <c r="V1715" s="31"/>
      <c r="W1715" s="31"/>
      <c r="X1715" s="31"/>
      <c r="Y1715" s="31"/>
      <c r="Z1715" s="31"/>
      <c r="AA1715" s="31"/>
      <c r="AB1715" s="31"/>
      <c r="AC1715" s="31"/>
      <c r="AD1715" s="31"/>
      <c r="AE1715" s="31"/>
      <c r="AF1715" s="31"/>
    </row>
    <row r="1716" spans="4:32" x14ac:dyDescent="0.2">
      <c r="D1716" s="31"/>
      <c r="E1716" s="31"/>
      <c r="F1716" s="31"/>
      <c r="G1716" s="31"/>
      <c r="H1716" s="31"/>
      <c r="I1716" s="31"/>
      <c r="J1716" s="31"/>
      <c r="K1716" s="31"/>
      <c r="L1716" s="31"/>
      <c r="M1716" s="31"/>
      <c r="N1716" s="31"/>
      <c r="O1716" s="31"/>
      <c r="P1716" s="31"/>
      <c r="Q1716" s="31"/>
      <c r="R1716" s="31"/>
      <c r="S1716" s="31"/>
      <c r="T1716" s="31"/>
      <c r="U1716" s="31"/>
      <c r="V1716" s="31"/>
      <c r="W1716" s="31"/>
      <c r="X1716" s="31"/>
      <c r="Y1716" s="31"/>
      <c r="Z1716" s="31"/>
      <c r="AA1716" s="31"/>
      <c r="AB1716" s="31"/>
      <c r="AC1716" s="31"/>
      <c r="AD1716" s="31"/>
      <c r="AE1716" s="31"/>
      <c r="AF1716" s="31"/>
    </row>
    <row r="1717" spans="4:32" x14ac:dyDescent="0.2">
      <c r="D1717" s="31"/>
      <c r="E1717" s="31"/>
      <c r="F1717" s="31"/>
      <c r="G1717" s="31"/>
      <c r="H1717" s="31"/>
      <c r="I1717" s="31"/>
      <c r="J1717" s="31"/>
      <c r="K1717" s="31"/>
      <c r="L1717" s="31"/>
      <c r="M1717" s="31"/>
      <c r="N1717" s="31"/>
      <c r="O1717" s="31"/>
      <c r="P1717" s="31"/>
      <c r="Q1717" s="31"/>
      <c r="R1717" s="31"/>
      <c r="S1717" s="31"/>
      <c r="T1717" s="31"/>
      <c r="U1717" s="31"/>
      <c r="V1717" s="31"/>
      <c r="W1717" s="31"/>
      <c r="X1717" s="31"/>
      <c r="Y1717" s="31"/>
      <c r="Z1717" s="31"/>
      <c r="AA1717" s="31"/>
      <c r="AB1717" s="31"/>
      <c r="AC1717" s="31"/>
      <c r="AD1717" s="31"/>
      <c r="AE1717" s="31"/>
      <c r="AF1717" s="31"/>
    </row>
    <row r="1718" spans="4:32" x14ac:dyDescent="0.2">
      <c r="D1718" s="31"/>
      <c r="E1718" s="31"/>
      <c r="F1718" s="31"/>
      <c r="G1718" s="31"/>
      <c r="H1718" s="31"/>
      <c r="I1718" s="31"/>
      <c r="J1718" s="31"/>
      <c r="K1718" s="31"/>
      <c r="L1718" s="31"/>
      <c r="M1718" s="31"/>
      <c r="N1718" s="31"/>
      <c r="O1718" s="31"/>
      <c r="P1718" s="31"/>
      <c r="Q1718" s="31"/>
      <c r="R1718" s="31"/>
      <c r="S1718" s="31"/>
      <c r="T1718" s="31"/>
      <c r="U1718" s="31"/>
      <c r="V1718" s="31"/>
      <c r="W1718" s="31"/>
      <c r="X1718" s="31"/>
      <c r="Y1718" s="31"/>
      <c r="Z1718" s="31"/>
      <c r="AA1718" s="31"/>
      <c r="AB1718" s="31"/>
      <c r="AC1718" s="31"/>
      <c r="AD1718" s="31"/>
      <c r="AE1718" s="31"/>
      <c r="AF1718" s="31"/>
    </row>
    <row r="1719" spans="4:32" x14ac:dyDescent="0.2">
      <c r="D1719" s="31"/>
      <c r="E1719" s="31"/>
      <c r="F1719" s="31"/>
      <c r="G1719" s="31"/>
      <c r="H1719" s="31"/>
      <c r="I1719" s="31"/>
      <c r="J1719" s="31"/>
      <c r="K1719" s="31"/>
      <c r="L1719" s="31"/>
      <c r="M1719" s="31"/>
      <c r="N1719" s="31"/>
      <c r="O1719" s="31"/>
      <c r="P1719" s="31"/>
      <c r="Q1719" s="31"/>
      <c r="R1719" s="31"/>
      <c r="S1719" s="31"/>
      <c r="T1719" s="31"/>
      <c r="U1719" s="31"/>
      <c r="V1719" s="31"/>
      <c r="W1719" s="31"/>
      <c r="X1719" s="31"/>
      <c r="Y1719" s="31"/>
      <c r="Z1719" s="31"/>
      <c r="AA1719" s="31"/>
      <c r="AB1719" s="31"/>
      <c r="AC1719" s="31"/>
      <c r="AD1719" s="31"/>
      <c r="AE1719" s="31"/>
      <c r="AF1719" s="31"/>
    </row>
    <row r="1720" spans="4:32" x14ac:dyDescent="0.2">
      <c r="D1720" s="31"/>
      <c r="E1720" s="31"/>
      <c r="F1720" s="31"/>
      <c r="G1720" s="31"/>
      <c r="H1720" s="31"/>
      <c r="I1720" s="31"/>
      <c r="J1720" s="31"/>
      <c r="K1720" s="31"/>
      <c r="L1720" s="31"/>
      <c r="M1720" s="31"/>
      <c r="N1720" s="31"/>
      <c r="O1720" s="31"/>
      <c r="P1720" s="31"/>
      <c r="Q1720" s="31"/>
      <c r="R1720" s="31"/>
      <c r="S1720" s="31"/>
      <c r="T1720" s="31"/>
      <c r="U1720" s="31"/>
      <c r="V1720" s="31"/>
      <c r="W1720" s="31"/>
      <c r="X1720" s="31"/>
      <c r="Y1720" s="31"/>
      <c r="Z1720" s="31"/>
      <c r="AA1720" s="31"/>
      <c r="AB1720" s="31"/>
      <c r="AC1720" s="31"/>
      <c r="AD1720" s="31"/>
      <c r="AE1720" s="31"/>
      <c r="AF1720" s="31"/>
    </row>
    <row r="1721" spans="4:32" x14ac:dyDescent="0.2">
      <c r="D1721" s="31"/>
      <c r="E1721" s="31"/>
      <c r="F1721" s="31"/>
      <c r="G1721" s="31"/>
      <c r="H1721" s="31"/>
      <c r="I1721" s="31"/>
      <c r="J1721" s="31"/>
      <c r="K1721" s="31"/>
      <c r="L1721" s="31"/>
      <c r="M1721" s="31"/>
      <c r="N1721" s="31"/>
      <c r="O1721" s="31"/>
      <c r="P1721" s="31"/>
      <c r="Q1721" s="31"/>
      <c r="R1721" s="31"/>
      <c r="S1721" s="31"/>
      <c r="T1721" s="31"/>
      <c r="U1721" s="31"/>
      <c r="V1721" s="31"/>
      <c r="W1721" s="31"/>
      <c r="X1721" s="31"/>
      <c r="Y1721" s="31"/>
      <c r="Z1721" s="31"/>
      <c r="AA1721" s="31"/>
      <c r="AB1721" s="31"/>
      <c r="AC1721" s="31"/>
      <c r="AD1721" s="31"/>
      <c r="AE1721" s="31"/>
      <c r="AF1721" s="31"/>
    </row>
    <row r="1722" spans="4:32" x14ac:dyDescent="0.2">
      <c r="D1722" s="31"/>
      <c r="E1722" s="31"/>
      <c r="F1722" s="31"/>
      <c r="G1722" s="31"/>
      <c r="H1722" s="31"/>
      <c r="I1722" s="31"/>
      <c r="J1722" s="31"/>
      <c r="K1722" s="31"/>
      <c r="L1722" s="31"/>
      <c r="M1722" s="31"/>
      <c r="N1722" s="31"/>
      <c r="O1722" s="31"/>
      <c r="P1722" s="31"/>
      <c r="Q1722" s="31"/>
      <c r="R1722" s="31"/>
      <c r="S1722" s="31"/>
      <c r="T1722" s="31"/>
      <c r="U1722" s="31"/>
      <c r="V1722" s="31"/>
      <c r="W1722" s="31"/>
      <c r="X1722" s="31"/>
      <c r="Y1722" s="31"/>
      <c r="Z1722" s="31"/>
      <c r="AA1722" s="31"/>
      <c r="AB1722" s="31"/>
      <c r="AC1722" s="31"/>
      <c r="AD1722" s="31"/>
      <c r="AE1722" s="31"/>
      <c r="AF1722" s="31"/>
    </row>
    <row r="1723" spans="4:32" x14ac:dyDescent="0.2">
      <c r="D1723" s="31"/>
      <c r="E1723" s="31"/>
      <c r="F1723" s="31"/>
      <c r="G1723" s="31"/>
      <c r="H1723" s="31"/>
      <c r="I1723" s="31"/>
      <c r="J1723" s="31"/>
      <c r="K1723" s="31"/>
      <c r="L1723" s="31"/>
      <c r="M1723" s="31"/>
      <c r="N1723" s="31"/>
      <c r="O1723" s="31"/>
      <c r="P1723" s="31"/>
      <c r="Q1723" s="31"/>
      <c r="R1723" s="31"/>
      <c r="S1723" s="31"/>
      <c r="T1723" s="31"/>
      <c r="U1723" s="31"/>
      <c r="V1723" s="31"/>
      <c r="W1723" s="31"/>
      <c r="X1723" s="31"/>
      <c r="Y1723" s="31"/>
      <c r="Z1723" s="31"/>
      <c r="AA1723" s="31"/>
      <c r="AB1723" s="31"/>
      <c r="AC1723" s="31"/>
      <c r="AD1723" s="31"/>
      <c r="AE1723" s="31"/>
      <c r="AF1723" s="31"/>
    </row>
    <row r="1724" spans="4:32" x14ac:dyDescent="0.2">
      <c r="D1724" s="31"/>
      <c r="E1724" s="31"/>
      <c r="F1724" s="31"/>
      <c r="G1724" s="31"/>
      <c r="H1724" s="31"/>
      <c r="I1724" s="31"/>
      <c r="J1724" s="31"/>
      <c r="K1724" s="31"/>
      <c r="L1724" s="31"/>
      <c r="M1724" s="31"/>
      <c r="N1724" s="31"/>
      <c r="O1724" s="31"/>
      <c r="P1724" s="31"/>
      <c r="Q1724" s="31"/>
      <c r="R1724" s="31"/>
      <c r="S1724" s="31"/>
      <c r="T1724" s="31"/>
      <c r="U1724" s="31"/>
      <c r="V1724" s="31"/>
      <c r="W1724" s="31"/>
      <c r="X1724" s="31"/>
      <c r="Y1724" s="31"/>
      <c r="Z1724" s="31"/>
      <c r="AA1724" s="31"/>
      <c r="AB1724" s="31"/>
      <c r="AC1724" s="31"/>
      <c r="AD1724" s="31"/>
      <c r="AE1724" s="31"/>
      <c r="AF1724" s="31"/>
    </row>
    <row r="1725" spans="4:32" x14ac:dyDescent="0.2">
      <c r="D1725" s="31"/>
      <c r="E1725" s="31"/>
      <c r="F1725" s="31"/>
      <c r="G1725" s="31"/>
      <c r="H1725" s="31"/>
      <c r="I1725" s="31"/>
      <c r="J1725" s="31"/>
      <c r="K1725" s="31"/>
      <c r="L1725" s="31"/>
      <c r="M1725" s="31"/>
      <c r="N1725" s="31"/>
      <c r="O1725" s="31"/>
      <c r="P1725" s="31"/>
      <c r="Q1725" s="31"/>
      <c r="R1725" s="31"/>
      <c r="S1725" s="31"/>
      <c r="T1725" s="31"/>
      <c r="U1725" s="31"/>
      <c r="V1725" s="31"/>
      <c r="W1725" s="31"/>
      <c r="X1725" s="31"/>
      <c r="Y1725" s="31"/>
      <c r="Z1725" s="31"/>
      <c r="AA1725" s="31"/>
      <c r="AB1725" s="31"/>
      <c r="AC1725" s="31"/>
      <c r="AD1725" s="31"/>
      <c r="AE1725" s="31"/>
      <c r="AF1725" s="31"/>
    </row>
    <row r="1726" spans="4:32" x14ac:dyDescent="0.2">
      <c r="D1726" s="31"/>
      <c r="E1726" s="31"/>
      <c r="F1726" s="31"/>
      <c r="G1726" s="31"/>
      <c r="H1726" s="31"/>
      <c r="I1726" s="31"/>
      <c r="J1726" s="31"/>
      <c r="K1726" s="31"/>
      <c r="L1726" s="31"/>
      <c r="M1726" s="31"/>
      <c r="N1726" s="31"/>
      <c r="O1726" s="31"/>
      <c r="P1726" s="31"/>
      <c r="Q1726" s="31"/>
      <c r="R1726" s="31"/>
      <c r="S1726" s="31"/>
      <c r="T1726" s="31"/>
      <c r="U1726" s="31"/>
      <c r="V1726" s="31"/>
      <c r="W1726" s="31"/>
      <c r="X1726" s="31"/>
      <c r="Y1726" s="31"/>
      <c r="Z1726" s="31"/>
      <c r="AA1726" s="31"/>
      <c r="AB1726" s="31"/>
      <c r="AC1726" s="31"/>
      <c r="AD1726" s="31"/>
      <c r="AE1726" s="31"/>
      <c r="AF1726" s="31"/>
    </row>
    <row r="1727" spans="4:32" x14ac:dyDescent="0.2">
      <c r="D1727" s="31"/>
      <c r="E1727" s="31"/>
      <c r="F1727" s="31"/>
      <c r="G1727" s="31"/>
      <c r="H1727" s="31"/>
      <c r="I1727" s="31"/>
      <c r="J1727" s="31"/>
      <c r="K1727" s="31"/>
      <c r="L1727" s="31"/>
      <c r="M1727" s="31"/>
      <c r="N1727" s="31"/>
      <c r="O1727" s="31"/>
      <c r="P1727" s="31"/>
      <c r="Q1727" s="31"/>
      <c r="R1727" s="31"/>
      <c r="S1727" s="31"/>
      <c r="T1727" s="31"/>
      <c r="U1727" s="31"/>
      <c r="V1727" s="31"/>
      <c r="W1727" s="31"/>
      <c r="X1727" s="31"/>
      <c r="Y1727" s="31"/>
      <c r="Z1727" s="31"/>
      <c r="AA1727" s="31"/>
      <c r="AB1727" s="31"/>
      <c r="AC1727" s="31"/>
      <c r="AD1727" s="31"/>
      <c r="AE1727" s="31"/>
      <c r="AF1727" s="31"/>
    </row>
    <row r="1728" spans="4:32" x14ac:dyDescent="0.2">
      <c r="D1728" s="31"/>
      <c r="E1728" s="31"/>
      <c r="F1728" s="31"/>
      <c r="G1728" s="31"/>
      <c r="H1728" s="31"/>
      <c r="I1728" s="31"/>
      <c r="J1728" s="31"/>
      <c r="K1728" s="31"/>
      <c r="L1728" s="31"/>
      <c r="M1728" s="31"/>
      <c r="N1728" s="31"/>
      <c r="O1728" s="31"/>
      <c r="P1728" s="31"/>
      <c r="Q1728" s="31"/>
      <c r="R1728" s="31"/>
      <c r="S1728" s="31"/>
      <c r="T1728" s="31"/>
      <c r="U1728" s="31"/>
      <c r="V1728" s="31"/>
      <c r="W1728" s="31"/>
      <c r="X1728" s="31"/>
      <c r="Y1728" s="31"/>
      <c r="Z1728" s="31"/>
      <c r="AA1728" s="31"/>
      <c r="AB1728" s="31"/>
      <c r="AC1728" s="31"/>
      <c r="AD1728" s="31"/>
      <c r="AE1728" s="31"/>
      <c r="AF1728" s="31"/>
    </row>
    <row r="1729" spans="4:32" x14ac:dyDescent="0.2">
      <c r="D1729" s="31"/>
      <c r="E1729" s="31"/>
      <c r="F1729" s="31"/>
      <c r="G1729" s="31"/>
      <c r="H1729" s="31"/>
      <c r="I1729" s="31"/>
      <c r="J1729" s="31"/>
      <c r="K1729" s="31"/>
      <c r="L1729" s="31"/>
      <c r="M1729" s="31"/>
      <c r="N1729" s="31"/>
      <c r="O1729" s="31"/>
      <c r="P1729" s="31"/>
      <c r="Q1729" s="31"/>
      <c r="R1729" s="31"/>
      <c r="S1729" s="31"/>
      <c r="T1729" s="31"/>
      <c r="U1729" s="31"/>
      <c r="V1729" s="31"/>
      <c r="W1729" s="31"/>
      <c r="X1729" s="31"/>
      <c r="Y1729" s="31"/>
      <c r="Z1729" s="31"/>
      <c r="AA1729" s="31"/>
      <c r="AB1729" s="31"/>
      <c r="AC1729" s="31"/>
      <c r="AD1729" s="31"/>
      <c r="AE1729" s="31"/>
      <c r="AF1729" s="31"/>
    </row>
    <row r="1730" spans="4:32" x14ac:dyDescent="0.2">
      <c r="D1730" s="31"/>
      <c r="E1730" s="31"/>
      <c r="F1730" s="31"/>
      <c r="G1730" s="31"/>
      <c r="H1730" s="31"/>
      <c r="I1730" s="31"/>
      <c r="J1730" s="31"/>
      <c r="K1730" s="31"/>
      <c r="L1730" s="31"/>
      <c r="M1730" s="31"/>
      <c r="N1730" s="31"/>
      <c r="O1730" s="31"/>
      <c r="P1730" s="31"/>
      <c r="Q1730" s="31"/>
      <c r="R1730" s="31"/>
      <c r="S1730" s="31"/>
      <c r="T1730" s="31"/>
      <c r="U1730" s="31"/>
      <c r="V1730" s="31"/>
      <c r="W1730" s="31"/>
      <c r="X1730" s="31"/>
      <c r="Y1730" s="31"/>
      <c r="Z1730" s="31"/>
      <c r="AA1730" s="31"/>
      <c r="AB1730" s="31"/>
      <c r="AC1730" s="31"/>
      <c r="AD1730" s="31"/>
      <c r="AE1730" s="31"/>
      <c r="AF1730" s="31"/>
    </row>
    <row r="1731" spans="4:32" x14ac:dyDescent="0.2">
      <c r="D1731" s="31"/>
      <c r="E1731" s="31"/>
      <c r="F1731" s="31"/>
      <c r="G1731" s="31"/>
      <c r="H1731" s="31"/>
      <c r="I1731" s="31"/>
      <c r="J1731" s="31"/>
      <c r="K1731" s="31"/>
      <c r="L1731" s="31"/>
      <c r="M1731" s="31"/>
      <c r="N1731" s="31"/>
      <c r="O1731" s="31"/>
      <c r="P1731" s="31"/>
      <c r="Q1731" s="31"/>
      <c r="R1731" s="31"/>
      <c r="S1731" s="31"/>
      <c r="T1731" s="31"/>
      <c r="U1731" s="31"/>
      <c r="V1731" s="31"/>
      <c r="W1731" s="31"/>
      <c r="X1731" s="31"/>
      <c r="Y1731" s="31"/>
      <c r="Z1731" s="31"/>
      <c r="AA1731" s="31"/>
      <c r="AB1731" s="31"/>
      <c r="AC1731" s="31"/>
      <c r="AD1731" s="31"/>
      <c r="AE1731" s="31"/>
      <c r="AF1731" s="31"/>
    </row>
    <row r="1732" spans="4:32" x14ac:dyDescent="0.2">
      <c r="D1732" s="31"/>
      <c r="E1732" s="31"/>
      <c r="F1732" s="31"/>
      <c r="G1732" s="31"/>
      <c r="H1732" s="31"/>
      <c r="I1732" s="31"/>
      <c r="J1732" s="31"/>
      <c r="K1732" s="31"/>
      <c r="L1732" s="31"/>
      <c r="M1732" s="31"/>
      <c r="N1732" s="31"/>
      <c r="O1732" s="31"/>
      <c r="P1732" s="31"/>
      <c r="Q1732" s="31"/>
      <c r="R1732" s="31"/>
      <c r="S1732" s="31"/>
      <c r="T1732" s="31"/>
      <c r="U1732" s="31"/>
      <c r="V1732" s="31"/>
      <c r="W1732" s="31"/>
      <c r="X1732" s="31"/>
      <c r="Y1732" s="31"/>
      <c r="Z1732" s="31"/>
      <c r="AA1732" s="31"/>
      <c r="AB1732" s="31"/>
      <c r="AC1732" s="31"/>
      <c r="AD1732" s="31"/>
      <c r="AE1732" s="31"/>
      <c r="AF1732" s="31"/>
    </row>
    <row r="1733" spans="4:32" x14ac:dyDescent="0.2">
      <c r="D1733" s="31"/>
      <c r="E1733" s="31"/>
      <c r="F1733" s="31"/>
      <c r="G1733" s="31"/>
      <c r="H1733" s="31"/>
      <c r="I1733" s="31"/>
      <c r="J1733" s="31"/>
      <c r="K1733" s="31"/>
      <c r="L1733" s="31"/>
      <c r="M1733" s="31"/>
      <c r="N1733" s="31"/>
      <c r="O1733" s="31"/>
      <c r="P1733" s="31"/>
      <c r="Q1733" s="31"/>
      <c r="R1733" s="31"/>
      <c r="S1733" s="31"/>
      <c r="T1733" s="31"/>
      <c r="U1733" s="31"/>
      <c r="V1733" s="31"/>
      <c r="W1733" s="31"/>
      <c r="X1733" s="31"/>
      <c r="Y1733" s="31"/>
      <c r="Z1733" s="31"/>
      <c r="AA1733" s="31"/>
      <c r="AB1733" s="31"/>
      <c r="AC1733" s="31"/>
      <c r="AD1733" s="31"/>
      <c r="AE1733" s="31"/>
      <c r="AF1733" s="31"/>
    </row>
    <row r="1734" spans="4:32" x14ac:dyDescent="0.2">
      <c r="D1734" s="31"/>
      <c r="E1734" s="31"/>
      <c r="F1734" s="31"/>
      <c r="G1734" s="31"/>
      <c r="H1734" s="31"/>
      <c r="I1734" s="31"/>
      <c r="J1734" s="31"/>
      <c r="K1734" s="31"/>
      <c r="L1734" s="31"/>
      <c r="M1734" s="31"/>
      <c r="N1734" s="31"/>
      <c r="O1734" s="31"/>
      <c r="P1734" s="31"/>
      <c r="Q1734" s="31"/>
      <c r="R1734" s="31"/>
      <c r="S1734" s="31"/>
      <c r="T1734" s="31"/>
      <c r="U1734" s="31"/>
      <c r="V1734" s="31"/>
      <c r="W1734" s="31"/>
      <c r="X1734" s="31"/>
      <c r="Y1734" s="31"/>
      <c r="Z1734" s="31"/>
      <c r="AA1734" s="31"/>
      <c r="AB1734" s="31"/>
      <c r="AC1734" s="31"/>
      <c r="AD1734" s="31"/>
      <c r="AE1734" s="31"/>
      <c r="AF1734" s="31"/>
    </row>
    <row r="1735" spans="4:32" x14ac:dyDescent="0.2">
      <c r="D1735" s="31"/>
      <c r="E1735" s="31"/>
      <c r="F1735" s="31"/>
      <c r="G1735" s="31"/>
      <c r="H1735" s="31"/>
      <c r="I1735" s="31"/>
      <c r="J1735" s="31"/>
      <c r="K1735" s="31"/>
      <c r="L1735" s="31"/>
      <c r="M1735" s="31"/>
      <c r="N1735" s="31"/>
      <c r="O1735" s="31"/>
      <c r="P1735" s="31"/>
      <c r="Q1735" s="31"/>
      <c r="R1735" s="31"/>
      <c r="S1735" s="31"/>
      <c r="T1735" s="31"/>
      <c r="U1735" s="31"/>
      <c r="V1735" s="31"/>
      <c r="W1735" s="31"/>
      <c r="X1735" s="31"/>
      <c r="Y1735" s="31"/>
      <c r="Z1735" s="31"/>
      <c r="AA1735" s="31"/>
      <c r="AB1735" s="31"/>
      <c r="AC1735" s="31"/>
      <c r="AD1735" s="31"/>
      <c r="AE1735" s="31"/>
      <c r="AF1735" s="31"/>
    </row>
    <row r="1736" spans="4:32" x14ac:dyDescent="0.2">
      <c r="D1736" s="31"/>
      <c r="E1736" s="31"/>
      <c r="F1736" s="31"/>
      <c r="G1736" s="31"/>
      <c r="H1736" s="31"/>
      <c r="I1736" s="31"/>
      <c r="J1736" s="31"/>
      <c r="K1736" s="31"/>
      <c r="L1736" s="31"/>
      <c r="M1736" s="31"/>
      <c r="N1736" s="31"/>
      <c r="O1736" s="31"/>
      <c r="P1736" s="31"/>
      <c r="Q1736" s="31"/>
      <c r="R1736" s="31"/>
      <c r="S1736" s="31"/>
      <c r="T1736" s="31"/>
      <c r="U1736" s="31"/>
      <c r="V1736" s="31"/>
      <c r="W1736" s="31"/>
      <c r="X1736" s="31"/>
      <c r="Y1736" s="31"/>
      <c r="Z1736" s="31"/>
      <c r="AA1736" s="31"/>
      <c r="AB1736" s="31"/>
      <c r="AC1736" s="31"/>
      <c r="AD1736" s="31"/>
      <c r="AE1736" s="31"/>
      <c r="AF1736" s="31"/>
    </row>
    <row r="1737" spans="4:32" x14ac:dyDescent="0.2">
      <c r="D1737" s="31"/>
      <c r="E1737" s="31"/>
      <c r="F1737" s="31"/>
      <c r="G1737" s="31"/>
      <c r="H1737" s="31"/>
      <c r="I1737" s="31"/>
      <c r="J1737" s="31"/>
      <c r="K1737" s="31"/>
      <c r="L1737" s="31"/>
      <c r="M1737" s="31"/>
      <c r="N1737" s="31"/>
      <c r="O1737" s="31"/>
      <c r="P1737" s="31"/>
      <c r="Q1737" s="31"/>
      <c r="R1737" s="31"/>
      <c r="S1737" s="31"/>
      <c r="T1737" s="31"/>
      <c r="U1737" s="31"/>
      <c r="V1737" s="31"/>
      <c r="W1737" s="31"/>
      <c r="X1737" s="31"/>
      <c r="Y1737" s="31"/>
      <c r="Z1737" s="31"/>
      <c r="AA1737" s="31"/>
      <c r="AB1737" s="31"/>
      <c r="AC1737" s="31"/>
      <c r="AD1737" s="31"/>
      <c r="AE1737" s="31"/>
      <c r="AF1737" s="31"/>
    </row>
    <row r="1738" spans="4:32" x14ac:dyDescent="0.2">
      <c r="D1738" s="31"/>
      <c r="E1738" s="31"/>
      <c r="F1738" s="31"/>
      <c r="G1738" s="31"/>
      <c r="H1738" s="31"/>
      <c r="I1738" s="31"/>
      <c r="J1738" s="31"/>
      <c r="K1738" s="31"/>
      <c r="L1738" s="31"/>
      <c r="M1738" s="31"/>
      <c r="N1738" s="31"/>
      <c r="O1738" s="31"/>
      <c r="P1738" s="31"/>
      <c r="Q1738" s="31"/>
      <c r="R1738" s="31"/>
      <c r="S1738" s="31"/>
      <c r="T1738" s="31"/>
      <c r="U1738" s="31"/>
      <c r="V1738" s="31"/>
      <c r="W1738" s="31"/>
      <c r="X1738" s="31"/>
      <c r="Y1738" s="31"/>
      <c r="Z1738" s="31"/>
      <c r="AA1738" s="31"/>
      <c r="AB1738" s="31"/>
      <c r="AC1738" s="31"/>
      <c r="AD1738" s="31"/>
      <c r="AE1738" s="31"/>
      <c r="AF1738" s="31"/>
    </row>
    <row r="1739" spans="4:32" x14ac:dyDescent="0.2">
      <c r="D1739" s="31"/>
      <c r="E1739" s="31"/>
      <c r="F1739" s="31"/>
      <c r="G1739" s="31"/>
      <c r="H1739" s="31"/>
      <c r="I1739" s="31"/>
      <c r="J1739" s="31"/>
      <c r="K1739" s="31"/>
      <c r="L1739" s="31"/>
      <c r="M1739" s="31"/>
      <c r="N1739" s="31"/>
      <c r="O1739" s="31"/>
      <c r="P1739" s="31"/>
      <c r="Q1739" s="31"/>
      <c r="R1739" s="31"/>
      <c r="S1739" s="31"/>
      <c r="T1739" s="31"/>
      <c r="U1739" s="31"/>
      <c r="V1739" s="31"/>
      <c r="W1739" s="31"/>
      <c r="X1739" s="31"/>
      <c r="Y1739" s="31"/>
      <c r="Z1739" s="31"/>
      <c r="AA1739" s="31"/>
      <c r="AB1739" s="31"/>
      <c r="AC1739" s="31"/>
      <c r="AD1739" s="31"/>
      <c r="AE1739" s="31"/>
      <c r="AF1739" s="31"/>
    </row>
    <row r="1740" spans="4:32" x14ac:dyDescent="0.2">
      <c r="D1740" s="31"/>
      <c r="E1740" s="31"/>
      <c r="F1740" s="31"/>
      <c r="G1740" s="31"/>
      <c r="H1740" s="31"/>
      <c r="I1740" s="31"/>
      <c r="J1740" s="31"/>
      <c r="K1740" s="31"/>
      <c r="L1740" s="31"/>
      <c r="M1740" s="31"/>
      <c r="N1740" s="31"/>
      <c r="O1740" s="31"/>
      <c r="P1740" s="31"/>
      <c r="Q1740" s="31"/>
      <c r="R1740" s="31"/>
      <c r="S1740" s="31"/>
      <c r="T1740" s="31"/>
      <c r="U1740" s="31"/>
      <c r="V1740" s="31"/>
      <c r="W1740" s="31"/>
      <c r="X1740" s="31"/>
      <c r="Y1740" s="31"/>
      <c r="Z1740" s="31"/>
      <c r="AA1740" s="31"/>
      <c r="AB1740" s="31"/>
      <c r="AC1740" s="31"/>
      <c r="AD1740" s="31"/>
      <c r="AE1740" s="31"/>
      <c r="AF1740" s="31"/>
    </row>
    <row r="1741" spans="4:32" x14ac:dyDescent="0.2">
      <c r="D1741" s="31"/>
      <c r="E1741" s="31"/>
      <c r="F1741" s="31"/>
      <c r="G1741" s="31"/>
      <c r="H1741" s="31"/>
      <c r="I1741" s="31"/>
      <c r="J1741" s="31"/>
      <c r="K1741" s="31"/>
      <c r="L1741" s="31"/>
      <c r="M1741" s="31"/>
      <c r="N1741" s="31"/>
      <c r="O1741" s="31"/>
      <c r="P1741" s="31"/>
      <c r="Q1741" s="31"/>
      <c r="R1741" s="31"/>
      <c r="S1741" s="31"/>
      <c r="T1741" s="31"/>
      <c r="U1741" s="31"/>
      <c r="V1741" s="31"/>
      <c r="W1741" s="31"/>
      <c r="X1741" s="31"/>
      <c r="Y1741" s="31"/>
      <c r="Z1741" s="31"/>
      <c r="AA1741" s="31"/>
      <c r="AB1741" s="31"/>
      <c r="AC1741" s="31"/>
      <c r="AD1741" s="31"/>
      <c r="AE1741" s="31"/>
      <c r="AF1741" s="31"/>
    </row>
    <row r="1742" spans="4:32" x14ac:dyDescent="0.2">
      <c r="D1742" s="31"/>
      <c r="E1742" s="31"/>
      <c r="F1742" s="31"/>
      <c r="G1742" s="31"/>
      <c r="H1742" s="31"/>
      <c r="I1742" s="31"/>
      <c r="J1742" s="31"/>
      <c r="K1742" s="31"/>
      <c r="L1742" s="31"/>
      <c r="M1742" s="31"/>
      <c r="N1742" s="31"/>
      <c r="O1742" s="31"/>
      <c r="P1742" s="31"/>
      <c r="Q1742" s="31"/>
      <c r="R1742" s="31"/>
      <c r="S1742" s="31"/>
      <c r="T1742" s="31"/>
      <c r="U1742" s="31"/>
      <c r="V1742" s="31"/>
      <c r="W1742" s="31"/>
      <c r="X1742" s="31"/>
      <c r="Y1742" s="31"/>
      <c r="Z1742" s="31"/>
      <c r="AA1742" s="31"/>
      <c r="AB1742" s="31"/>
      <c r="AC1742" s="31"/>
      <c r="AD1742" s="31"/>
      <c r="AE1742" s="31"/>
      <c r="AF1742" s="31"/>
    </row>
    <row r="1743" spans="4:32" x14ac:dyDescent="0.2">
      <c r="D1743" s="31"/>
      <c r="E1743" s="31"/>
      <c r="F1743" s="31"/>
      <c r="G1743" s="31"/>
      <c r="H1743" s="31"/>
      <c r="I1743" s="31"/>
      <c r="J1743" s="31"/>
      <c r="K1743" s="31"/>
      <c r="L1743" s="31"/>
      <c r="M1743" s="31"/>
      <c r="N1743" s="31"/>
      <c r="O1743" s="31"/>
      <c r="P1743" s="31"/>
      <c r="Q1743" s="31"/>
      <c r="R1743" s="31"/>
      <c r="S1743" s="31"/>
      <c r="T1743" s="31"/>
      <c r="U1743" s="31"/>
      <c r="V1743" s="31"/>
      <c r="W1743" s="31"/>
      <c r="X1743" s="31"/>
      <c r="Y1743" s="31"/>
      <c r="Z1743" s="31"/>
      <c r="AA1743" s="31"/>
      <c r="AB1743" s="31"/>
      <c r="AC1743" s="31"/>
      <c r="AD1743" s="31"/>
      <c r="AE1743" s="31"/>
      <c r="AF1743" s="31"/>
    </row>
    <row r="1744" spans="4:32" x14ac:dyDescent="0.2">
      <c r="D1744" s="31"/>
      <c r="E1744" s="31"/>
      <c r="F1744" s="31"/>
      <c r="G1744" s="31"/>
      <c r="H1744" s="31"/>
      <c r="I1744" s="31"/>
      <c r="J1744" s="31"/>
      <c r="K1744" s="31"/>
      <c r="L1744" s="31"/>
      <c r="M1744" s="31"/>
      <c r="N1744" s="31"/>
      <c r="O1744" s="31"/>
      <c r="P1744" s="31"/>
      <c r="Q1744" s="31"/>
      <c r="R1744" s="31"/>
      <c r="S1744" s="31"/>
      <c r="T1744" s="31"/>
      <c r="U1744" s="31"/>
      <c r="V1744" s="31"/>
      <c r="W1744" s="31"/>
      <c r="X1744" s="31"/>
      <c r="Y1744" s="31"/>
      <c r="Z1744" s="31"/>
      <c r="AA1744" s="31"/>
      <c r="AB1744" s="31"/>
      <c r="AC1744" s="31"/>
      <c r="AD1744" s="31"/>
      <c r="AE1744" s="31"/>
      <c r="AF1744" s="31"/>
    </row>
    <row r="1745" spans="4:32" x14ac:dyDescent="0.2">
      <c r="D1745" s="31"/>
      <c r="E1745" s="31"/>
      <c r="F1745" s="31"/>
      <c r="G1745" s="31"/>
      <c r="H1745" s="31"/>
      <c r="I1745" s="31"/>
      <c r="J1745" s="31"/>
      <c r="K1745" s="31"/>
      <c r="L1745" s="31"/>
      <c r="M1745" s="31"/>
      <c r="N1745" s="31"/>
      <c r="O1745" s="31"/>
      <c r="P1745" s="31"/>
      <c r="Q1745" s="31"/>
      <c r="R1745" s="31"/>
      <c r="S1745" s="31"/>
      <c r="T1745" s="31"/>
      <c r="U1745" s="31"/>
      <c r="V1745" s="31"/>
      <c r="W1745" s="31"/>
      <c r="X1745" s="31"/>
      <c r="Y1745" s="31"/>
      <c r="Z1745" s="31"/>
      <c r="AA1745" s="31"/>
      <c r="AB1745" s="31"/>
      <c r="AC1745" s="31"/>
      <c r="AD1745" s="31"/>
      <c r="AE1745" s="31"/>
      <c r="AF1745" s="31"/>
    </row>
    <row r="1746" spans="4:32" x14ac:dyDescent="0.2">
      <c r="D1746" s="31"/>
      <c r="E1746" s="31"/>
      <c r="F1746" s="31"/>
      <c r="G1746" s="31"/>
      <c r="H1746" s="31"/>
      <c r="I1746" s="31"/>
      <c r="J1746" s="31"/>
      <c r="K1746" s="31"/>
      <c r="L1746" s="31"/>
      <c r="M1746" s="31"/>
      <c r="N1746" s="31"/>
      <c r="O1746" s="31"/>
      <c r="P1746" s="31"/>
      <c r="Q1746" s="31"/>
      <c r="R1746" s="31"/>
      <c r="S1746" s="31"/>
      <c r="T1746" s="31"/>
      <c r="U1746" s="31"/>
      <c r="V1746" s="31"/>
      <c r="W1746" s="31"/>
      <c r="X1746" s="31"/>
      <c r="Y1746" s="31"/>
      <c r="Z1746" s="31"/>
      <c r="AA1746" s="31"/>
      <c r="AB1746" s="31"/>
      <c r="AC1746" s="31"/>
      <c r="AD1746" s="31"/>
      <c r="AE1746" s="31"/>
      <c r="AF1746" s="31"/>
    </row>
    <row r="1747" spans="4:32" x14ac:dyDescent="0.2">
      <c r="D1747" s="31"/>
      <c r="E1747" s="31"/>
      <c r="F1747" s="31"/>
      <c r="G1747" s="31"/>
      <c r="H1747" s="31"/>
      <c r="I1747" s="31"/>
      <c r="J1747" s="31"/>
      <c r="K1747" s="31"/>
      <c r="L1747" s="31"/>
      <c r="M1747" s="31"/>
      <c r="N1747" s="31"/>
      <c r="O1747" s="31"/>
      <c r="P1747" s="31"/>
      <c r="Q1747" s="31"/>
      <c r="R1747" s="31"/>
      <c r="S1747" s="31"/>
      <c r="T1747" s="31"/>
      <c r="U1747" s="31"/>
      <c r="V1747" s="31"/>
      <c r="W1747" s="31"/>
      <c r="X1747" s="31"/>
      <c r="Y1747" s="31"/>
      <c r="Z1747" s="31"/>
      <c r="AA1747" s="31"/>
      <c r="AB1747" s="31"/>
      <c r="AC1747" s="31"/>
      <c r="AD1747" s="31"/>
      <c r="AE1747" s="31"/>
      <c r="AF1747" s="31"/>
    </row>
    <row r="1748" spans="4:32" x14ac:dyDescent="0.2">
      <c r="D1748" s="31"/>
      <c r="E1748" s="31"/>
      <c r="F1748" s="31"/>
      <c r="G1748" s="31"/>
      <c r="H1748" s="31"/>
      <c r="I1748" s="31"/>
      <c r="J1748" s="31"/>
      <c r="K1748" s="31"/>
      <c r="L1748" s="31"/>
      <c r="M1748" s="31"/>
      <c r="N1748" s="31"/>
      <c r="O1748" s="31"/>
      <c r="P1748" s="31"/>
      <c r="Q1748" s="31"/>
      <c r="R1748" s="31"/>
      <c r="S1748" s="31"/>
      <c r="T1748" s="31"/>
      <c r="U1748" s="31"/>
      <c r="V1748" s="31"/>
      <c r="W1748" s="31"/>
      <c r="X1748" s="31"/>
      <c r="Y1748" s="31"/>
      <c r="Z1748" s="31"/>
      <c r="AA1748" s="31"/>
      <c r="AB1748" s="31"/>
      <c r="AC1748" s="31"/>
      <c r="AD1748" s="31"/>
      <c r="AE1748" s="31"/>
      <c r="AF1748" s="31"/>
    </row>
    <row r="1749" spans="4:32" x14ac:dyDescent="0.2">
      <c r="D1749" s="31"/>
      <c r="E1749" s="31"/>
      <c r="F1749" s="31"/>
      <c r="G1749" s="31"/>
      <c r="H1749" s="31"/>
      <c r="I1749" s="31"/>
      <c r="J1749" s="31"/>
      <c r="K1749" s="31"/>
      <c r="L1749" s="31"/>
      <c r="M1749" s="31"/>
      <c r="N1749" s="31"/>
      <c r="O1749" s="31"/>
      <c r="P1749" s="31"/>
      <c r="Q1749" s="31"/>
      <c r="R1749" s="31"/>
      <c r="S1749" s="31"/>
      <c r="T1749" s="31"/>
      <c r="U1749" s="31"/>
      <c r="V1749" s="31"/>
      <c r="W1749" s="31"/>
      <c r="X1749" s="31"/>
      <c r="Y1749" s="31"/>
      <c r="Z1749" s="31"/>
      <c r="AA1749" s="31"/>
      <c r="AB1749" s="31"/>
      <c r="AC1749" s="31"/>
      <c r="AD1749" s="31"/>
      <c r="AE1749" s="31"/>
      <c r="AF1749" s="31"/>
    </row>
    <row r="1750" spans="4:32" x14ac:dyDescent="0.2">
      <c r="D1750" s="31"/>
      <c r="E1750" s="31"/>
      <c r="F1750" s="31"/>
      <c r="G1750" s="31"/>
      <c r="H1750" s="31"/>
      <c r="I1750" s="31"/>
      <c r="J1750" s="31"/>
      <c r="K1750" s="31"/>
      <c r="L1750" s="31"/>
      <c r="M1750" s="31"/>
      <c r="N1750" s="31"/>
      <c r="O1750" s="31"/>
      <c r="P1750" s="31"/>
      <c r="Q1750" s="31"/>
      <c r="R1750" s="31"/>
      <c r="S1750" s="31"/>
      <c r="T1750" s="31"/>
      <c r="U1750" s="31"/>
      <c r="V1750" s="31"/>
      <c r="W1750" s="31"/>
      <c r="X1750" s="31"/>
      <c r="Y1750" s="31"/>
      <c r="Z1750" s="31"/>
      <c r="AA1750" s="31"/>
      <c r="AB1750" s="31"/>
      <c r="AC1750" s="31"/>
      <c r="AD1750" s="31"/>
      <c r="AE1750" s="31"/>
      <c r="AF1750" s="31"/>
    </row>
    <row r="1751" spans="4:32" x14ac:dyDescent="0.2">
      <c r="D1751" s="31"/>
      <c r="E1751" s="31"/>
      <c r="F1751" s="31"/>
      <c r="G1751" s="31"/>
      <c r="H1751" s="31"/>
      <c r="I1751" s="31"/>
      <c r="J1751" s="31"/>
      <c r="K1751" s="31"/>
      <c r="L1751" s="31"/>
      <c r="M1751" s="31"/>
      <c r="N1751" s="31"/>
      <c r="O1751" s="31"/>
      <c r="P1751" s="31"/>
      <c r="Q1751" s="31"/>
      <c r="R1751" s="31"/>
      <c r="S1751" s="31"/>
      <c r="T1751" s="31"/>
      <c r="U1751" s="31"/>
      <c r="V1751" s="31"/>
      <c r="W1751" s="31"/>
      <c r="X1751" s="31"/>
      <c r="Y1751" s="31"/>
      <c r="Z1751" s="31"/>
      <c r="AA1751" s="31"/>
      <c r="AB1751" s="31"/>
      <c r="AC1751" s="31"/>
      <c r="AD1751" s="31"/>
      <c r="AE1751" s="31"/>
      <c r="AF1751" s="31"/>
    </row>
    <row r="1752" spans="4:32" x14ac:dyDescent="0.2">
      <c r="D1752" s="31"/>
      <c r="E1752" s="31"/>
      <c r="F1752" s="31"/>
      <c r="G1752" s="31"/>
      <c r="H1752" s="31"/>
      <c r="I1752" s="31"/>
      <c r="J1752" s="31"/>
      <c r="K1752" s="31"/>
      <c r="L1752" s="31"/>
      <c r="M1752" s="31"/>
      <c r="N1752" s="31"/>
      <c r="O1752" s="31"/>
      <c r="P1752" s="31"/>
      <c r="Q1752" s="31"/>
      <c r="R1752" s="31"/>
      <c r="S1752" s="31"/>
      <c r="T1752" s="31"/>
      <c r="U1752" s="31"/>
      <c r="V1752" s="31"/>
      <c r="W1752" s="31"/>
      <c r="X1752" s="31"/>
      <c r="Y1752" s="31"/>
      <c r="Z1752" s="31"/>
      <c r="AA1752" s="31"/>
      <c r="AB1752" s="31"/>
      <c r="AC1752" s="31"/>
      <c r="AD1752" s="31"/>
      <c r="AE1752" s="31"/>
      <c r="AF1752" s="31"/>
    </row>
    <row r="1753" spans="4:32" x14ac:dyDescent="0.2">
      <c r="D1753" s="31"/>
      <c r="E1753" s="31"/>
      <c r="F1753" s="31"/>
      <c r="G1753" s="31"/>
      <c r="H1753" s="31"/>
      <c r="I1753" s="31"/>
      <c r="J1753" s="31"/>
      <c r="K1753" s="31"/>
      <c r="L1753" s="31"/>
      <c r="M1753" s="31"/>
      <c r="N1753" s="31"/>
      <c r="O1753" s="31"/>
      <c r="P1753" s="31"/>
      <c r="Q1753" s="31"/>
      <c r="R1753" s="31"/>
      <c r="S1753" s="31"/>
      <c r="T1753" s="31"/>
      <c r="U1753" s="31"/>
      <c r="V1753" s="31"/>
      <c r="W1753" s="31"/>
      <c r="X1753" s="31"/>
      <c r="Y1753" s="31"/>
      <c r="Z1753" s="31"/>
      <c r="AA1753" s="31"/>
      <c r="AB1753" s="31"/>
      <c r="AC1753" s="31"/>
      <c r="AD1753" s="31"/>
      <c r="AE1753" s="31"/>
      <c r="AF1753" s="31"/>
    </row>
    <row r="1754" spans="4:32" x14ac:dyDescent="0.2">
      <c r="D1754" s="31"/>
      <c r="E1754" s="31"/>
      <c r="F1754" s="31"/>
      <c r="G1754" s="31"/>
      <c r="H1754" s="31"/>
      <c r="I1754" s="31"/>
      <c r="J1754" s="31"/>
      <c r="K1754" s="31"/>
      <c r="L1754" s="31"/>
      <c r="M1754" s="31"/>
      <c r="N1754" s="31"/>
      <c r="O1754" s="31"/>
      <c r="P1754" s="31"/>
      <c r="Q1754" s="31"/>
      <c r="R1754" s="31"/>
      <c r="S1754" s="31"/>
      <c r="T1754" s="31"/>
      <c r="U1754" s="31"/>
      <c r="V1754" s="31"/>
      <c r="W1754" s="31"/>
      <c r="X1754" s="31"/>
      <c r="Y1754" s="31"/>
      <c r="Z1754" s="31"/>
      <c r="AA1754" s="31"/>
      <c r="AB1754" s="31"/>
      <c r="AC1754" s="31"/>
      <c r="AD1754" s="31"/>
      <c r="AE1754" s="31"/>
      <c r="AF1754" s="31"/>
    </row>
    <row r="1755" spans="4:32" x14ac:dyDescent="0.2">
      <c r="D1755" s="31"/>
      <c r="E1755" s="31"/>
      <c r="F1755" s="31"/>
      <c r="G1755" s="31"/>
      <c r="H1755" s="31"/>
      <c r="I1755" s="31"/>
      <c r="J1755" s="31"/>
      <c r="K1755" s="31"/>
      <c r="L1755" s="31"/>
      <c r="M1755" s="31"/>
      <c r="N1755" s="31"/>
      <c r="O1755" s="31"/>
      <c r="P1755" s="31"/>
      <c r="Q1755" s="31"/>
      <c r="R1755" s="31"/>
      <c r="S1755" s="31"/>
      <c r="T1755" s="31"/>
      <c r="U1755" s="31"/>
      <c r="V1755" s="31"/>
      <c r="W1755" s="31"/>
      <c r="X1755" s="31"/>
      <c r="Y1755" s="31"/>
      <c r="Z1755" s="31"/>
      <c r="AA1755" s="31"/>
      <c r="AB1755" s="31"/>
      <c r="AC1755" s="31"/>
      <c r="AD1755" s="31"/>
      <c r="AE1755" s="31"/>
      <c r="AF1755" s="31"/>
    </row>
    <row r="1756" spans="4:32" x14ac:dyDescent="0.2">
      <c r="D1756" s="31"/>
      <c r="E1756" s="31"/>
      <c r="F1756" s="31"/>
      <c r="G1756" s="31"/>
      <c r="H1756" s="31"/>
      <c r="I1756" s="31"/>
      <c r="J1756" s="31"/>
      <c r="K1756" s="31"/>
      <c r="L1756" s="31"/>
      <c r="M1756" s="31"/>
      <c r="N1756" s="31"/>
      <c r="O1756" s="31"/>
      <c r="P1756" s="31"/>
      <c r="Q1756" s="31"/>
      <c r="R1756" s="31"/>
      <c r="S1756" s="31"/>
      <c r="T1756" s="31"/>
      <c r="U1756" s="31"/>
      <c r="V1756" s="31"/>
      <c r="W1756" s="31"/>
      <c r="X1756" s="31"/>
      <c r="Y1756" s="31"/>
      <c r="Z1756" s="31"/>
      <c r="AA1756" s="31"/>
      <c r="AB1756" s="31"/>
      <c r="AC1756" s="31"/>
      <c r="AD1756" s="31"/>
      <c r="AE1756" s="31"/>
      <c r="AF1756" s="31"/>
    </row>
    <row r="1757" spans="4:32" x14ac:dyDescent="0.2">
      <c r="D1757" s="31"/>
      <c r="E1757" s="31"/>
      <c r="F1757" s="31"/>
      <c r="G1757" s="31"/>
      <c r="H1757" s="31"/>
      <c r="I1757" s="31"/>
      <c r="J1757" s="31"/>
      <c r="K1757" s="31"/>
      <c r="L1757" s="31"/>
      <c r="M1757" s="31"/>
      <c r="N1757" s="31"/>
      <c r="O1757" s="31"/>
      <c r="P1757" s="31"/>
      <c r="Q1757" s="31"/>
      <c r="R1757" s="31"/>
      <c r="S1757" s="31"/>
      <c r="T1757" s="31"/>
      <c r="U1757" s="31"/>
      <c r="V1757" s="31"/>
      <c r="W1757" s="31"/>
      <c r="X1757" s="31"/>
      <c r="Y1757" s="31"/>
      <c r="Z1757" s="31"/>
      <c r="AA1757" s="31"/>
      <c r="AB1757" s="31"/>
      <c r="AC1757" s="31"/>
      <c r="AD1757" s="31"/>
      <c r="AE1757" s="31"/>
      <c r="AF1757" s="31"/>
    </row>
    <row r="1758" spans="4:32" x14ac:dyDescent="0.2">
      <c r="D1758" s="31"/>
      <c r="E1758" s="31"/>
      <c r="F1758" s="31"/>
      <c r="G1758" s="31"/>
      <c r="H1758" s="31"/>
      <c r="I1758" s="31"/>
      <c r="J1758" s="31"/>
      <c r="K1758" s="31"/>
      <c r="L1758" s="31"/>
      <c r="M1758" s="31"/>
      <c r="N1758" s="31"/>
      <c r="O1758" s="31"/>
      <c r="P1758" s="31"/>
      <c r="Q1758" s="31"/>
      <c r="R1758" s="31"/>
      <c r="S1758" s="31"/>
      <c r="T1758" s="31"/>
      <c r="U1758" s="31"/>
      <c r="V1758" s="31"/>
      <c r="W1758" s="31"/>
      <c r="X1758" s="31"/>
      <c r="Y1758" s="31"/>
      <c r="Z1758" s="31"/>
      <c r="AA1758" s="31"/>
      <c r="AB1758" s="31"/>
      <c r="AC1758" s="31"/>
      <c r="AD1758" s="31"/>
      <c r="AE1758" s="31"/>
      <c r="AF1758" s="31"/>
    </row>
    <row r="1759" spans="4:32" x14ac:dyDescent="0.2">
      <c r="D1759" s="31"/>
      <c r="E1759" s="31"/>
      <c r="F1759" s="31"/>
      <c r="G1759" s="31"/>
      <c r="H1759" s="31"/>
      <c r="I1759" s="31"/>
      <c r="J1759" s="31"/>
      <c r="K1759" s="31"/>
      <c r="L1759" s="31"/>
      <c r="M1759" s="31"/>
      <c r="N1759" s="31"/>
      <c r="O1759" s="31"/>
      <c r="P1759" s="31"/>
      <c r="Q1759" s="31"/>
      <c r="R1759" s="31"/>
      <c r="S1759" s="31"/>
      <c r="T1759" s="31"/>
      <c r="U1759" s="31"/>
      <c r="V1759" s="31"/>
      <c r="W1759" s="31"/>
      <c r="X1759" s="31"/>
      <c r="Y1759" s="31"/>
      <c r="Z1759" s="31"/>
      <c r="AA1759" s="31"/>
      <c r="AB1759" s="31"/>
      <c r="AC1759" s="31"/>
      <c r="AD1759" s="31"/>
      <c r="AE1759" s="31"/>
      <c r="AF1759" s="31"/>
    </row>
    <row r="1760" spans="4:32" x14ac:dyDescent="0.2">
      <c r="D1760" s="31"/>
      <c r="E1760" s="31"/>
      <c r="F1760" s="31"/>
      <c r="G1760" s="31"/>
      <c r="H1760" s="31"/>
      <c r="I1760" s="31"/>
      <c r="J1760" s="31"/>
      <c r="K1760" s="31"/>
      <c r="L1760" s="31"/>
      <c r="M1760" s="31"/>
      <c r="N1760" s="31"/>
      <c r="O1760" s="31"/>
      <c r="P1760" s="31"/>
      <c r="Q1760" s="31"/>
      <c r="R1760" s="31"/>
      <c r="S1760" s="31"/>
      <c r="T1760" s="31"/>
      <c r="U1760" s="31"/>
      <c r="V1760" s="31"/>
      <c r="W1760" s="31"/>
      <c r="X1760" s="31"/>
      <c r="Y1760" s="31"/>
      <c r="Z1760" s="31"/>
      <c r="AA1760" s="31"/>
      <c r="AB1760" s="31"/>
      <c r="AC1760" s="31"/>
      <c r="AD1760" s="31"/>
      <c r="AE1760" s="31"/>
      <c r="AF1760" s="31"/>
    </row>
    <row r="1761" spans="4:32" x14ac:dyDescent="0.2">
      <c r="D1761" s="31"/>
      <c r="E1761" s="31"/>
      <c r="F1761" s="31"/>
      <c r="G1761" s="31"/>
      <c r="H1761" s="31"/>
      <c r="I1761" s="31"/>
      <c r="J1761" s="31"/>
      <c r="K1761" s="31"/>
      <c r="L1761" s="31"/>
      <c r="M1761" s="31"/>
      <c r="N1761" s="31"/>
      <c r="O1761" s="31"/>
      <c r="P1761" s="31"/>
      <c r="Q1761" s="31"/>
      <c r="R1761" s="31"/>
      <c r="S1761" s="31"/>
      <c r="T1761" s="31"/>
      <c r="U1761" s="31"/>
      <c r="V1761" s="31"/>
      <c r="W1761" s="31"/>
      <c r="X1761" s="31"/>
      <c r="Y1761" s="31"/>
      <c r="Z1761" s="31"/>
      <c r="AA1761" s="31"/>
      <c r="AB1761" s="31"/>
      <c r="AC1761" s="31"/>
      <c r="AD1761" s="31"/>
      <c r="AE1761" s="31"/>
      <c r="AF1761" s="31"/>
    </row>
    <row r="1762" spans="4:32" x14ac:dyDescent="0.2">
      <c r="D1762" s="31"/>
      <c r="E1762" s="31"/>
      <c r="F1762" s="31"/>
      <c r="G1762" s="31"/>
      <c r="H1762" s="31"/>
      <c r="I1762" s="31"/>
      <c r="J1762" s="31"/>
      <c r="K1762" s="31"/>
      <c r="L1762" s="31"/>
      <c r="M1762" s="31"/>
      <c r="N1762" s="31"/>
      <c r="O1762" s="31"/>
      <c r="P1762" s="31"/>
      <c r="Q1762" s="31"/>
      <c r="R1762" s="31"/>
      <c r="S1762" s="31"/>
      <c r="T1762" s="31"/>
      <c r="U1762" s="31"/>
      <c r="V1762" s="31"/>
      <c r="W1762" s="31"/>
      <c r="X1762" s="31"/>
      <c r="Y1762" s="31"/>
      <c r="Z1762" s="31"/>
      <c r="AA1762" s="31"/>
      <c r="AB1762" s="31"/>
      <c r="AC1762" s="31"/>
      <c r="AD1762" s="31"/>
      <c r="AE1762" s="31"/>
      <c r="AF1762" s="31"/>
    </row>
    <row r="1763" spans="4:32" x14ac:dyDescent="0.2">
      <c r="D1763" s="31"/>
      <c r="E1763" s="31"/>
      <c r="F1763" s="31"/>
      <c r="G1763" s="31"/>
      <c r="H1763" s="31"/>
      <c r="I1763" s="31"/>
      <c r="J1763" s="31"/>
      <c r="K1763" s="31"/>
      <c r="L1763" s="31"/>
      <c r="M1763" s="31"/>
      <c r="N1763" s="31"/>
      <c r="O1763" s="31"/>
      <c r="P1763" s="31"/>
      <c r="Q1763" s="31"/>
      <c r="R1763" s="31"/>
      <c r="S1763" s="31"/>
      <c r="T1763" s="31"/>
      <c r="U1763" s="31"/>
      <c r="V1763" s="31"/>
      <c r="W1763" s="31"/>
      <c r="X1763" s="31"/>
      <c r="Y1763" s="31"/>
      <c r="Z1763" s="31"/>
      <c r="AA1763" s="31"/>
      <c r="AB1763" s="31"/>
      <c r="AC1763" s="31"/>
      <c r="AD1763" s="31"/>
      <c r="AE1763" s="31"/>
      <c r="AF1763" s="31"/>
    </row>
    <row r="1764" spans="4:32" x14ac:dyDescent="0.2">
      <c r="D1764" s="31"/>
      <c r="E1764" s="31"/>
      <c r="F1764" s="31"/>
      <c r="G1764" s="31"/>
      <c r="H1764" s="31"/>
      <c r="I1764" s="31"/>
      <c r="J1764" s="31"/>
      <c r="K1764" s="31"/>
      <c r="L1764" s="31"/>
      <c r="M1764" s="31"/>
      <c r="N1764" s="31"/>
      <c r="O1764" s="31"/>
      <c r="P1764" s="31"/>
      <c r="Q1764" s="31"/>
      <c r="R1764" s="31"/>
      <c r="S1764" s="31"/>
      <c r="T1764" s="31"/>
      <c r="U1764" s="31"/>
      <c r="V1764" s="31"/>
      <c r="W1764" s="31"/>
      <c r="X1764" s="31"/>
      <c r="Y1764" s="31"/>
      <c r="Z1764" s="31"/>
      <c r="AA1764" s="31"/>
      <c r="AB1764" s="31"/>
      <c r="AC1764" s="31"/>
      <c r="AD1764" s="31"/>
      <c r="AE1764" s="31"/>
      <c r="AF1764" s="31"/>
    </row>
    <row r="1765" spans="4:32" x14ac:dyDescent="0.2">
      <c r="D1765" s="31"/>
      <c r="E1765" s="31"/>
      <c r="F1765" s="31"/>
      <c r="G1765" s="31"/>
      <c r="H1765" s="31"/>
      <c r="I1765" s="31"/>
      <c r="J1765" s="31"/>
      <c r="K1765" s="31"/>
      <c r="L1765" s="31"/>
      <c r="M1765" s="31"/>
      <c r="N1765" s="31"/>
      <c r="O1765" s="31"/>
      <c r="P1765" s="31"/>
      <c r="Q1765" s="31"/>
      <c r="R1765" s="31"/>
      <c r="S1765" s="31"/>
      <c r="T1765" s="31"/>
      <c r="U1765" s="31"/>
      <c r="V1765" s="31"/>
      <c r="W1765" s="31"/>
      <c r="X1765" s="31"/>
      <c r="Y1765" s="31"/>
      <c r="Z1765" s="31"/>
      <c r="AA1765" s="31"/>
      <c r="AB1765" s="31"/>
      <c r="AC1765" s="31"/>
      <c r="AD1765" s="31"/>
      <c r="AE1765" s="31"/>
      <c r="AF1765" s="31"/>
    </row>
    <row r="1766" spans="4:32" x14ac:dyDescent="0.2">
      <c r="D1766" s="31"/>
      <c r="E1766" s="31"/>
      <c r="F1766" s="31"/>
      <c r="G1766" s="31"/>
      <c r="H1766" s="31"/>
      <c r="I1766" s="31"/>
      <c r="J1766" s="31"/>
      <c r="K1766" s="31"/>
      <c r="L1766" s="31"/>
      <c r="M1766" s="31"/>
      <c r="N1766" s="31"/>
      <c r="O1766" s="31"/>
      <c r="P1766" s="31"/>
      <c r="Q1766" s="31"/>
      <c r="R1766" s="31"/>
      <c r="S1766" s="31"/>
      <c r="T1766" s="31"/>
      <c r="U1766" s="31"/>
      <c r="V1766" s="31"/>
      <c r="W1766" s="31"/>
      <c r="X1766" s="31"/>
      <c r="Y1766" s="31"/>
      <c r="Z1766" s="31"/>
      <c r="AA1766" s="31"/>
      <c r="AB1766" s="31"/>
      <c r="AC1766" s="31"/>
      <c r="AD1766" s="31"/>
      <c r="AE1766" s="31"/>
      <c r="AF1766" s="31"/>
    </row>
    <row r="1767" spans="4:32" x14ac:dyDescent="0.2">
      <c r="D1767" s="31"/>
      <c r="E1767" s="31"/>
      <c r="F1767" s="31"/>
      <c r="G1767" s="31"/>
      <c r="H1767" s="31"/>
      <c r="I1767" s="31"/>
      <c r="J1767" s="31"/>
      <c r="K1767" s="31"/>
      <c r="L1767" s="31"/>
      <c r="M1767" s="31"/>
      <c r="N1767" s="31"/>
      <c r="O1767" s="31"/>
      <c r="P1767" s="31"/>
      <c r="Q1767" s="31"/>
      <c r="R1767" s="31"/>
      <c r="S1767" s="31"/>
      <c r="T1767" s="31"/>
      <c r="U1767" s="31"/>
      <c r="V1767" s="31"/>
      <c r="W1767" s="31"/>
      <c r="X1767" s="31"/>
      <c r="Y1767" s="31"/>
      <c r="Z1767" s="31"/>
      <c r="AA1767" s="31"/>
      <c r="AB1767" s="31"/>
      <c r="AC1767" s="31"/>
      <c r="AD1767" s="31"/>
      <c r="AE1767" s="31"/>
      <c r="AF1767" s="31"/>
    </row>
    <row r="1768" spans="4:32" x14ac:dyDescent="0.2">
      <c r="D1768" s="31"/>
      <c r="E1768" s="31"/>
      <c r="F1768" s="31"/>
      <c r="G1768" s="31"/>
      <c r="H1768" s="31"/>
      <c r="I1768" s="31"/>
      <c r="J1768" s="31"/>
      <c r="K1768" s="31"/>
      <c r="L1768" s="31"/>
      <c r="M1768" s="31"/>
      <c r="N1768" s="31"/>
      <c r="O1768" s="31"/>
      <c r="P1768" s="31"/>
      <c r="Q1768" s="31"/>
      <c r="R1768" s="31"/>
      <c r="S1768" s="31"/>
      <c r="T1768" s="31"/>
      <c r="U1768" s="31"/>
      <c r="V1768" s="31"/>
      <c r="W1768" s="31"/>
      <c r="X1768" s="31"/>
      <c r="Y1768" s="31"/>
      <c r="Z1768" s="31"/>
      <c r="AA1768" s="31"/>
      <c r="AB1768" s="31"/>
      <c r="AC1768" s="31"/>
      <c r="AD1768" s="31"/>
      <c r="AE1768" s="31"/>
      <c r="AF1768" s="31"/>
    </row>
    <row r="1769" spans="4:32" x14ac:dyDescent="0.2">
      <c r="D1769" s="31"/>
      <c r="E1769" s="31"/>
      <c r="F1769" s="31"/>
      <c r="G1769" s="31"/>
      <c r="H1769" s="31"/>
      <c r="I1769" s="31"/>
      <c r="J1769" s="31"/>
      <c r="K1769" s="31"/>
      <c r="L1769" s="31"/>
      <c r="M1769" s="31"/>
      <c r="N1769" s="31"/>
      <c r="O1769" s="31"/>
      <c r="P1769" s="31"/>
      <c r="Q1769" s="31"/>
      <c r="R1769" s="31"/>
      <c r="S1769" s="31"/>
      <c r="T1769" s="31"/>
      <c r="U1769" s="31"/>
      <c r="V1769" s="31"/>
      <c r="W1769" s="31"/>
      <c r="X1769" s="31"/>
      <c r="Y1769" s="31"/>
      <c r="Z1769" s="31"/>
      <c r="AA1769" s="31"/>
      <c r="AB1769" s="31"/>
      <c r="AC1769" s="31"/>
      <c r="AD1769" s="31"/>
      <c r="AE1769" s="31"/>
      <c r="AF1769" s="31"/>
    </row>
    <row r="1770" spans="4:32" x14ac:dyDescent="0.2">
      <c r="D1770" s="31"/>
      <c r="E1770" s="31"/>
      <c r="F1770" s="31"/>
      <c r="G1770" s="31"/>
      <c r="H1770" s="31"/>
      <c r="I1770" s="31"/>
      <c r="J1770" s="31"/>
      <c r="K1770" s="31"/>
      <c r="L1770" s="31"/>
      <c r="M1770" s="31"/>
      <c r="N1770" s="31"/>
      <c r="O1770" s="31"/>
      <c r="P1770" s="31"/>
      <c r="Q1770" s="31"/>
      <c r="R1770" s="31"/>
      <c r="S1770" s="31"/>
      <c r="T1770" s="31"/>
      <c r="U1770" s="31"/>
      <c r="V1770" s="31"/>
      <c r="W1770" s="31"/>
      <c r="X1770" s="31"/>
      <c r="Y1770" s="31"/>
      <c r="Z1770" s="31"/>
      <c r="AA1770" s="31"/>
      <c r="AB1770" s="31"/>
      <c r="AC1770" s="31"/>
      <c r="AD1770" s="31"/>
      <c r="AE1770" s="31"/>
      <c r="AF1770" s="31"/>
    </row>
    <row r="1771" spans="4:32" x14ac:dyDescent="0.2">
      <c r="D1771" s="31"/>
      <c r="E1771" s="31"/>
      <c r="F1771" s="31"/>
      <c r="G1771" s="31"/>
      <c r="H1771" s="31"/>
      <c r="I1771" s="31"/>
      <c r="J1771" s="31"/>
      <c r="K1771" s="31"/>
      <c r="L1771" s="31"/>
      <c r="M1771" s="31"/>
      <c r="N1771" s="31"/>
      <c r="O1771" s="31"/>
      <c r="P1771" s="31"/>
      <c r="Q1771" s="31"/>
      <c r="R1771" s="31"/>
      <c r="S1771" s="31"/>
      <c r="T1771" s="31"/>
      <c r="U1771" s="31"/>
      <c r="V1771" s="31"/>
      <c r="W1771" s="31"/>
      <c r="X1771" s="31"/>
      <c r="Y1771" s="31"/>
      <c r="Z1771" s="31"/>
      <c r="AA1771" s="31"/>
      <c r="AB1771" s="31"/>
      <c r="AC1771" s="31"/>
      <c r="AD1771" s="31"/>
      <c r="AE1771" s="31"/>
      <c r="AF1771" s="31"/>
    </row>
    <row r="1772" spans="4:32" x14ac:dyDescent="0.2">
      <c r="D1772" s="31"/>
      <c r="E1772" s="31"/>
      <c r="F1772" s="31"/>
      <c r="G1772" s="31"/>
      <c r="H1772" s="31"/>
      <c r="I1772" s="31"/>
      <c r="J1772" s="31"/>
      <c r="K1772" s="31"/>
      <c r="L1772" s="31"/>
      <c r="M1772" s="31"/>
      <c r="N1772" s="31"/>
      <c r="O1772" s="31"/>
      <c r="P1772" s="31"/>
      <c r="Q1772" s="31"/>
      <c r="R1772" s="31"/>
      <c r="S1772" s="31"/>
      <c r="T1772" s="31"/>
      <c r="U1772" s="31"/>
      <c r="V1772" s="31"/>
      <c r="W1772" s="31"/>
      <c r="X1772" s="31"/>
      <c r="Y1772" s="31"/>
      <c r="Z1772" s="31"/>
      <c r="AA1772" s="31"/>
      <c r="AB1772" s="31"/>
      <c r="AC1772" s="31"/>
      <c r="AD1772" s="31"/>
      <c r="AE1772" s="31"/>
      <c r="AF1772" s="31"/>
    </row>
    <row r="1773" spans="4:32" x14ac:dyDescent="0.2">
      <c r="D1773" s="31"/>
      <c r="E1773" s="31"/>
      <c r="F1773" s="31"/>
      <c r="G1773" s="31"/>
      <c r="H1773" s="31"/>
      <c r="I1773" s="31"/>
      <c r="J1773" s="31"/>
      <c r="K1773" s="31"/>
      <c r="L1773" s="31"/>
      <c r="M1773" s="31"/>
      <c r="N1773" s="31"/>
      <c r="O1773" s="31"/>
      <c r="P1773" s="31"/>
      <c r="Q1773" s="31"/>
      <c r="R1773" s="31"/>
      <c r="S1773" s="31"/>
      <c r="T1773" s="31"/>
      <c r="U1773" s="31"/>
      <c r="V1773" s="31"/>
      <c r="W1773" s="31"/>
      <c r="X1773" s="31"/>
      <c r="Y1773" s="31"/>
      <c r="Z1773" s="31"/>
      <c r="AA1773" s="31"/>
      <c r="AB1773" s="31"/>
      <c r="AC1773" s="31"/>
      <c r="AD1773" s="31"/>
      <c r="AE1773" s="31"/>
      <c r="AF1773" s="31"/>
    </row>
    <row r="1774" spans="4:32" x14ac:dyDescent="0.2">
      <c r="D1774" s="31"/>
      <c r="E1774" s="31"/>
      <c r="F1774" s="31"/>
      <c r="G1774" s="31"/>
      <c r="H1774" s="31"/>
      <c r="I1774" s="31"/>
      <c r="J1774" s="31"/>
      <c r="K1774" s="31"/>
      <c r="L1774" s="31"/>
      <c r="M1774" s="31"/>
      <c r="N1774" s="31"/>
      <c r="O1774" s="31"/>
      <c r="P1774" s="31"/>
      <c r="Q1774" s="31"/>
      <c r="R1774" s="31"/>
      <c r="S1774" s="31"/>
      <c r="T1774" s="31"/>
      <c r="U1774" s="31"/>
      <c r="V1774" s="31"/>
      <c r="W1774" s="31"/>
      <c r="X1774" s="31"/>
      <c r="Y1774" s="31"/>
      <c r="Z1774" s="31"/>
      <c r="AA1774" s="31"/>
      <c r="AB1774" s="31"/>
      <c r="AC1774" s="31"/>
      <c r="AD1774" s="31"/>
      <c r="AE1774" s="31"/>
      <c r="AF1774" s="31"/>
    </row>
    <row r="1775" spans="4:32" x14ac:dyDescent="0.2">
      <c r="D1775" s="31"/>
      <c r="E1775" s="31"/>
      <c r="F1775" s="31"/>
      <c r="G1775" s="31"/>
      <c r="H1775" s="31"/>
      <c r="I1775" s="31"/>
      <c r="J1775" s="31"/>
      <c r="K1775" s="31"/>
      <c r="L1775" s="31"/>
      <c r="M1775" s="31"/>
      <c r="N1775" s="31"/>
      <c r="O1775" s="31"/>
      <c r="P1775" s="31"/>
      <c r="Q1775" s="31"/>
      <c r="R1775" s="31"/>
      <c r="S1775" s="31"/>
      <c r="T1775" s="31"/>
      <c r="U1775" s="31"/>
      <c r="V1775" s="31"/>
      <c r="W1775" s="31"/>
      <c r="X1775" s="31"/>
      <c r="Y1775" s="31"/>
      <c r="Z1775" s="31"/>
      <c r="AA1775" s="31"/>
      <c r="AB1775" s="31"/>
      <c r="AC1775" s="31"/>
      <c r="AD1775" s="31"/>
      <c r="AE1775" s="31"/>
      <c r="AF1775" s="31"/>
    </row>
    <row r="1776" spans="4:32" x14ac:dyDescent="0.2">
      <c r="D1776" s="31"/>
      <c r="E1776" s="31"/>
      <c r="F1776" s="31"/>
      <c r="G1776" s="31"/>
      <c r="H1776" s="31"/>
      <c r="I1776" s="31"/>
      <c r="J1776" s="31"/>
      <c r="K1776" s="31"/>
      <c r="L1776" s="31"/>
      <c r="M1776" s="31"/>
      <c r="N1776" s="31"/>
      <c r="O1776" s="31"/>
      <c r="P1776" s="31"/>
      <c r="Q1776" s="31"/>
      <c r="R1776" s="31"/>
      <c r="S1776" s="31"/>
      <c r="T1776" s="31"/>
      <c r="U1776" s="31"/>
      <c r="V1776" s="31"/>
      <c r="W1776" s="31"/>
      <c r="X1776" s="31"/>
      <c r="Y1776" s="31"/>
      <c r="Z1776" s="31"/>
      <c r="AA1776" s="31"/>
      <c r="AB1776" s="31"/>
      <c r="AC1776" s="31"/>
      <c r="AD1776" s="31"/>
      <c r="AE1776" s="31"/>
      <c r="AF1776" s="31"/>
    </row>
    <row r="1777" spans="4:32" x14ac:dyDescent="0.2">
      <c r="D1777" s="31"/>
      <c r="E1777" s="31"/>
      <c r="F1777" s="31"/>
      <c r="G1777" s="31"/>
      <c r="H1777" s="31"/>
      <c r="I1777" s="31"/>
      <c r="J1777" s="31"/>
      <c r="K1777" s="31"/>
      <c r="L1777" s="31"/>
      <c r="M1777" s="31"/>
      <c r="N1777" s="31"/>
      <c r="O1777" s="31"/>
      <c r="P1777" s="31"/>
      <c r="Q1777" s="31"/>
      <c r="R1777" s="31"/>
      <c r="S1777" s="31"/>
      <c r="T1777" s="31"/>
      <c r="U1777" s="31"/>
      <c r="V1777" s="31"/>
      <c r="W1777" s="31"/>
      <c r="X1777" s="31"/>
      <c r="Y1777" s="31"/>
      <c r="Z1777" s="31"/>
      <c r="AA1777" s="31"/>
      <c r="AB1777" s="31"/>
      <c r="AC1777" s="31"/>
      <c r="AD1777" s="31"/>
      <c r="AE1777" s="31"/>
      <c r="AF1777" s="31"/>
    </row>
    <row r="1778" spans="4:32" x14ac:dyDescent="0.2">
      <c r="D1778" s="31"/>
      <c r="E1778" s="31"/>
      <c r="F1778" s="31"/>
      <c r="G1778" s="31"/>
      <c r="H1778" s="31"/>
      <c r="I1778" s="31"/>
      <c r="J1778" s="31"/>
      <c r="K1778" s="31"/>
      <c r="L1778" s="31"/>
      <c r="M1778" s="31"/>
      <c r="N1778" s="31"/>
      <c r="O1778" s="31"/>
      <c r="P1778" s="31"/>
      <c r="Q1778" s="31"/>
      <c r="R1778" s="31"/>
      <c r="S1778" s="31"/>
      <c r="T1778" s="31"/>
      <c r="U1778" s="31"/>
      <c r="V1778" s="31"/>
      <c r="W1778" s="31"/>
      <c r="X1778" s="31"/>
      <c r="Y1778" s="31"/>
      <c r="Z1778" s="31"/>
      <c r="AA1778" s="31"/>
      <c r="AB1778" s="31"/>
      <c r="AC1778" s="31"/>
      <c r="AD1778" s="31"/>
      <c r="AE1778" s="31"/>
      <c r="AF1778" s="31"/>
    </row>
    <row r="1779" spans="4:32" x14ac:dyDescent="0.2">
      <c r="D1779" s="31"/>
      <c r="E1779" s="31"/>
      <c r="F1779" s="31"/>
      <c r="G1779" s="31"/>
      <c r="H1779" s="31"/>
      <c r="I1779" s="31"/>
      <c r="J1779" s="31"/>
      <c r="K1779" s="31"/>
      <c r="L1779" s="31"/>
      <c r="M1779" s="31"/>
      <c r="N1779" s="31"/>
      <c r="O1779" s="31"/>
      <c r="P1779" s="31"/>
      <c r="Q1779" s="31"/>
      <c r="R1779" s="31"/>
      <c r="S1779" s="31"/>
      <c r="T1779" s="31"/>
      <c r="U1779" s="31"/>
      <c r="V1779" s="31"/>
      <c r="W1779" s="31"/>
      <c r="X1779" s="31"/>
      <c r="Y1779" s="31"/>
      <c r="Z1779" s="31"/>
      <c r="AA1779" s="31"/>
      <c r="AB1779" s="31"/>
      <c r="AC1779" s="31"/>
      <c r="AD1779" s="31"/>
      <c r="AE1779" s="31"/>
      <c r="AF1779" s="31"/>
    </row>
    <row r="1780" spans="4:32" x14ac:dyDescent="0.2">
      <c r="D1780" s="31"/>
      <c r="E1780" s="31"/>
      <c r="F1780" s="31"/>
      <c r="G1780" s="31"/>
      <c r="H1780" s="31"/>
      <c r="I1780" s="31"/>
      <c r="J1780" s="31"/>
      <c r="K1780" s="31"/>
      <c r="L1780" s="31"/>
      <c r="M1780" s="31"/>
      <c r="N1780" s="31"/>
      <c r="O1780" s="31"/>
      <c r="P1780" s="31"/>
      <c r="Q1780" s="31"/>
      <c r="R1780" s="31"/>
      <c r="S1780" s="31"/>
      <c r="T1780" s="31"/>
      <c r="U1780" s="31"/>
      <c r="V1780" s="31"/>
      <c r="W1780" s="31"/>
      <c r="X1780" s="31"/>
      <c r="Y1780" s="31"/>
      <c r="Z1780" s="31"/>
      <c r="AA1780" s="31"/>
      <c r="AB1780" s="31"/>
      <c r="AC1780" s="31"/>
      <c r="AD1780" s="31"/>
      <c r="AE1780" s="31"/>
      <c r="AF1780" s="31"/>
    </row>
    <row r="1781" spans="4:32" x14ac:dyDescent="0.2">
      <c r="D1781" s="31"/>
      <c r="E1781" s="31"/>
      <c r="F1781" s="31"/>
      <c r="G1781" s="31"/>
      <c r="H1781" s="31"/>
      <c r="I1781" s="31"/>
      <c r="J1781" s="31"/>
      <c r="K1781" s="31"/>
      <c r="L1781" s="31"/>
      <c r="M1781" s="31"/>
      <c r="N1781" s="31"/>
      <c r="O1781" s="31"/>
      <c r="P1781" s="31"/>
      <c r="Q1781" s="31"/>
      <c r="R1781" s="31"/>
      <c r="S1781" s="31"/>
      <c r="T1781" s="31"/>
      <c r="U1781" s="31"/>
      <c r="V1781" s="31"/>
      <c r="W1781" s="31"/>
      <c r="X1781" s="31"/>
      <c r="Y1781" s="31"/>
      <c r="Z1781" s="31"/>
      <c r="AA1781" s="31"/>
      <c r="AB1781" s="31"/>
      <c r="AC1781" s="31"/>
      <c r="AD1781" s="31"/>
      <c r="AE1781" s="31"/>
      <c r="AF1781" s="31"/>
    </row>
    <row r="1782" spans="4:32" x14ac:dyDescent="0.2">
      <c r="D1782" s="31"/>
      <c r="E1782" s="31"/>
      <c r="F1782" s="31"/>
      <c r="G1782" s="31"/>
      <c r="H1782" s="31"/>
      <c r="I1782" s="31"/>
      <c r="J1782" s="31"/>
      <c r="K1782" s="31"/>
      <c r="L1782" s="31"/>
      <c r="M1782" s="31"/>
      <c r="N1782" s="31"/>
      <c r="O1782" s="31"/>
      <c r="P1782" s="31"/>
      <c r="Q1782" s="31"/>
      <c r="R1782" s="31"/>
      <c r="S1782" s="31"/>
      <c r="T1782" s="31"/>
      <c r="U1782" s="31"/>
      <c r="V1782" s="31"/>
      <c r="W1782" s="31"/>
      <c r="X1782" s="31"/>
      <c r="Y1782" s="31"/>
      <c r="Z1782" s="31"/>
      <c r="AA1782" s="31"/>
      <c r="AB1782" s="31"/>
      <c r="AC1782" s="31"/>
      <c r="AD1782" s="31"/>
      <c r="AE1782" s="31"/>
      <c r="AF1782" s="31"/>
    </row>
    <row r="1783" spans="4:32" x14ac:dyDescent="0.2">
      <c r="D1783" s="31"/>
      <c r="E1783" s="31"/>
      <c r="F1783" s="31"/>
      <c r="G1783" s="31"/>
      <c r="H1783" s="31"/>
      <c r="I1783" s="31"/>
      <c r="J1783" s="31"/>
      <c r="K1783" s="31"/>
      <c r="L1783" s="31"/>
      <c r="M1783" s="31"/>
      <c r="N1783" s="31"/>
      <c r="O1783" s="31"/>
      <c r="P1783" s="31"/>
      <c r="Q1783" s="31"/>
      <c r="R1783" s="31"/>
      <c r="S1783" s="31"/>
      <c r="T1783" s="31"/>
      <c r="U1783" s="31"/>
      <c r="V1783" s="31"/>
      <c r="W1783" s="31"/>
      <c r="X1783" s="31"/>
      <c r="Y1783" s="31"/>
      <c r="Z1783" s="31"/>
      <c r="AA1783" s="31"/>
      <c r="AB1783" s="31"/>
      <c r="AC1783" s="31"/>
      <c r="AD1783" s="31"/>
      <c r="AE1783" s="31"/>
      <c r="AF1783" s="31"/>
    </row>
    <row r="1784" spans="4:32" x14ac:dyDescent="0.2">
      <c r="D1784" s="31"/>
      <c r="E1784" s="31"/>
      <c r="F1784" s="31"/>
      <c r="G1784" s="31"/>
      <c r="H1784" s="31"/>
      <c r="I1784" s="31"/>
      <c r="J1784" s="31"/>
      <c r="K1784" s="31"/>
      <c r="L1784" s="31"/>
      <c r="M1784" s="31"/>
      <c r="N1784" s="31"/>
      <c r="O1784" s="31"/>
      <c r="P1784" s="31"/>
      <c r="Q1784" s="31"/>
      <c r="R1784" s="31"/>
      <c r="S1784" s="31"/>
      <c r="T1784" s="31"/>
      <c r="U1784" s="31"/>
      <c r="V1784" s="31"/>
      <c r="W1784" s="31"/>
      <c r="X1784" s="31"/>
      <c r="Y1784" s="31"/>
      <c r="Z1784" s="31"/>
      <c r="AA1784" s="31"/>
      <c r="AB1784" s="31"/>
      <c r="AC1784" s="31"/>
      <c r="AD1784" s="31"/>
      <c r="AE1784" s="31"/>
      <c r="AF1784" s="31"/>
    </row>
    <row r="1785" spans="4:32" x14ac:dyDescent="0.2">
      <c r="D1785" s="31"/>
      <c r="E1785" s="31"/>
      <c r="F1785" s="31"/>
      <c r="G1785" s="31"/>
      <c r="H1785" s="31"/>
      <c r="I1785" s="31"/>
      <c r="J1785" s="31"/>
      <c r="K1785" s="31"/>
      <c r="L1785" s="31"/>
      <c r="M1785" s="31"/>
      <c r="N1785" s="31"/>
      <c r="O1785" s="31"/>
      <c r="P1785" s="31"/>
      <c r="Q1785" s="31"/>
      <c r="R1785" s="31"/>
      <c r="S1785" s="31"/>
      <c r="T1785" s="31"/>
      <c r="U1785" s="31"/>
      <c r="V1785" s="31"/>
      <c r="W1785" s="31"/>
      <c r="X1785" s="31"/>
      <c r="Y1785" s="31"/>
      <c r="Z1785" s="31"/>
      <c r="AA1785" s="31"/>
      <c r="AB1785" s="31"/>
      <c r="AC1785" s="31"/>
      <c r="AD1785" s="31"/>
      <c r="AE1785" s="31"/>
      <c r="AF1785" s="31"/>
    </row>
    <row r="1786" spans="4:32" x14ac:dyDescent="0.2">
      <c r="D1786" s="31"/>
      <c r="E1786" s="31"/>
      <c r="F1786" s="31"/>
      <c r="G1786" s="31"/>
      <c r="H1786" s="31"/>
      <c r="I1786" s="31"/>
      <c r="J1786" s="31"/>
      <c r="K1786" s="31"/>
      <c r="L1786" s="31"/>
      <c r="M1786" s="31"/>
      <c r="N1786" s="31"/>
      <c r="O1786" s="31"/>
      <c r="P1786" s="31"/>
      <c r="Q1786" s="31"/>
      <c r="R1786" s="31"/>
      <c r="S1786" s="31"/>
      <c r="T1786" s="31"/>
      <c r="U1786" s="31"/>
      <c r="V1786" s="31"/>
      <c r="W1786" s="31"/>
      <c r="X1786" s="31"/>
      <c r="Y1786" s="31"/>
      <c r="Z1786" s="31"/>
      <c r="AA1786" s="31"/>
      <c r="AB1786" s="31"/>
      <c r="AC1786" s="31"/>
      <c r="AD1786" s="31"/>
      <c r="AE1786" s="31"/>
      <c r="AF1786" s="31"/>
    </row>
    <row r="1787" spans="4:32" x14ac:dyDescent="0.2">
      <c r="D1787" s="31"/>
      <c r="E1787" s="31"/>
      <c r="F1787" s="31"/>
      <c r="G1787" s="31"/>
      <c r="H1787" s="31"/>
      <c r="I1787" s="31"/>
      <c r="J1787" s="31"/>
      <c r="K1787" s="31"/>
      <c r="L1787" s="31"/>
      <c r="M1787" s="31"/>
      <c r="N1787" s="31"/>
      <c r="O1787" s="31"/>
      <c r="P1787" s="31"/>
      <c r="Q1787" s="31"/>
      <c r="R1787" s="31"/>
      <c r="S1787" s="31"/>
      <c r="T1787" s="31"/>
      <c r="U1787" s="31"/>
      <c r="V1787" s="31"/>
      <c r="W1787" s="31"/>
      <c r="X1787" s="31"/>
      <c r="Y1787" s="31"/>
      <c r="Z1787" s="31"/>
      <c r="AA1787" s="31"/>
      <c r="AB1787" s="31"/>
      <c r="AC1787" s="31"/>
      <c r="AD1787" s="31"/>
      <c r="AE1787" s="31"/>
      <c r="AF1787" s="31"/>
    </row>
    <row r="1788" spans="4:32" x14ac:dyDescent="0.2">
      <c r="D1788" s="31"/>
      <c r="E1788" s="31"/>
      <c r="F1788" s="31"/>
      <c r="G1788" s="31"/>
      <c r="H1788" s="31"/>
      <c r="I1788" s="31"/>
      <c r="J1788" s="31"/>
      <c r="K1788" s="31"/>
      <c r="L1788" s="31"/>
      <c r="M1788" s="31"/>
      <c r="N1788" s="31"/>
      <c r="O1788" s="31"/>
      <c r="P1788" s="31"/>
      <c r="Q1788" s="31"/>
      <c r="R1788" s="31"/>
      <c r="S1788" s="31"/>
      <c r="T1788" s="31"/>
      <c r="U1788" s="31"/>
      <c r="V1788" s="31"/>
      <c r="W1788" s="31"/>
      <c r="X1788" s="31"/>
      <c r="Y1788" s="31"/>
      <c r="Z1788" s="31"/>
      <c r="AA1788" s="31"/>
      <c r="AB1788" s="31"/>
      <c r="AC1788" s="31"/>
      <c r="AD1788" s="31"/>
      <c r="AE1788" s="31"/>
      <c r="AF1788" s="31"/>
    </row>
    <row r="1789" spans="4:32" x14ac:dyDescent="0.2">
      <c r="D1789" s="31"/>
      <c r="E1789" s="31"/>
      <c r="F1789" s="31"/>
      <c r="G1789" s="31"/>
      <c r="H1789" s="31"/>
      <c r="I1789" s="31"/>
      <c r="J1789" s="31"/>
      <c r="K1789" s="31"/>
      <c r="L1789" s="31"/>
      <c r="M1789" s="31"/>
      <c r="N1789" s="31"/>
      <c r="O1789" s="31"/>
      <c r="P1789" s="31"/>
      <c r="Q1789" s="31"/>
      <c r="R1789" s="31"/>
      <c r="S1789" s="31"/>
      <c r="T1789" s="31"/>
      <c r="U1789" s="31"/>
      <c r="V1789" s="31"/>
      <c r="W1789" s="31"/>
      <c r="X1789" s="31"/>
      <c r="Y1789" s="31"/>
      <c r="Z1789" s="31"/>
      <c r="AA1789" s="31"/>
      <c r="AB1789" s="31"/>
      <c r="AC1789" s="31"/>
      <c r="AD1789" s="31"/>
      <c r="AE1789" s="31"/>
      <c r="AF1789" s="31"/>
    </row>
    <row r="1790" spans="4:32" x14ac:dyDescent="0.2">
      <c r="D1790" s="31"/>
      <c r="E1790" s="31"/>
      <c r="F1790" s="31"/>
      <c r="G1790" s="31"/>
      <c r="H1790" s="31"/>
      <c r="I1790" s="31"/>
      <c r="J1790" s="31"/>
      <c r="K1790" s="31"/>
      <c r="L1790" s="31"/>
      <c r="M1790" s="31"/>
      <c r="N1790" s="31"/>
      <c r="O1790" s="31"/>
      <c r="P1790" s="31"/>
      <c r="Q1790" s="31"/>
      <c r="R1790" s="31"/>
      <c r="S1790" s="31"/>
      <c r="T1790" s="31"/>
      <c r="U1790" s="31"/>
      <c r="V1790" s="31"/>
      <c r="W1790" s="31"/>
      <c r="X1790" s="31"/>
      <c r="Y1790" s="31"/>
      <c r="Z1790" s="31"/>
      <c r="AA1790" s="31"/>
      <c r="AB1790" s="31"/>
      <c r="AC1790" s="31"/>
      <c r="AD1790" s="31"/>
      <c r="AE1790" s="31"/>
      <c r="AF1790" s="31"/>
    </row>
    <row r="1791" spans="4:32" x14ac:dyDescent="0.2">
      <c r="D1791" s="31"/>
      <c r="E1791" s="31"/>
      <c r="F1791" s="31"/>
      <c r="G1791" s="31"/>
      <c r="H1791" s="31"/>
      <c r="I1791" s="31"/>
      <c r="J1791" s="31"/>
      <c r="K1791" s="31"/>
      <c r="L1791" s="31"/>
      <c r="M1791" s="31"/>
      <c r="N1791" s="31"/>
      <c r="O1791" s="31"/>
      <c r="P1791" s="31"/>
      <c r="Q1791" s="31"/>
      <c r="R1791" s="31"/>
      <c r="S1791" s="31"/>
      <c r="T1791" s="31"/>
      <c r="U1791" s="31"/>
      <c r="V1791" s="31"/>
      <c r="W1791" s="31"/>
      <c r="X1791" s="31"/>
      <c r="Y1791" s="31"/>
      <c r="Z1791" s="31"/>
      <c r="AA1791" s="31"/>
      <c r="AB1791" s="31"/>
      <c r="AC1791" s="31"/>
      <c r="AD1791" s="31"/>
      <c r="AE1791" s="31"/>
      <c r="AF1791" s="31"/>
    </row>
    <row r="1792" spans="4:32" x14ac:dyDescent="0.2">
      <c r="D1792" s="31"/>
      <c r="E1792" s="31"/>
      <c r="F1792" s="31"/>
      <c r="G1792" s="31"/>
      <c r="H1792" s="31"/>
      <c r="I1792" s="31"/>
      <c r="J1792" s="31"/>
      <c r="K1792" s="31"/>
      <c r="L1792" s="31"/>
      <c r="M1792" s="31"/>
      <c r="N1792" s="31"/>
      <c r="O1792" s="31"/>
      <c r="P1792" s="31"/>
      <c r="Q1792" s="31"/>
      <c r="R1792" s="31"/>
      <c r="S1792" s="31"/>
      <c r="T1792" s="31"/>
      <c r="U1792" s="31"/>
      <c r="V1792" s="31"/>
      <c r="W1792" s="31"/>
      <c r="X1792" s="31"/>
      <c r="Y1792" s="31"/>
      <c r="Z1792" s="31"/>
      <c r="AA1792" s="31"/>
      <c r="AB1792" s="31"/>
      <c r="AC1792" s="31"/>
      <c r="AD1792" s="31"/>
      <c r="AE1792" s="31"/>
      <c r="AF1792" s="31"/>
    </row>
    <row r="1793" spans="4:32" x14ac:dyDescent="0.2">
      <c r="D1793" s="31"/>
      <c r="E1793" s="31"/>
      <c r="F1793" s="31"/>
      <c r="G1793" s="31"/>
      <c r="H1793" s="31"/>
      <c r="I1793" s="31"/>
      <c r="J1793" s="31"/>
      <c r="K1793" s="31"/>
      <c r="L1793" s="31"/>
      <c r="M1793" s="31"/>
      <c r="N1793" s="31"/>
      <c r="O1793" s="31"/>
      <c r="P1793" s="31"/>
      <c r="Q1793" s="31"/>
      <c r="R1793" s="31"/>
      <c r="S1793" s="31"/>
      <c r="T1793" s="31"/>
      <c r="U1793" s="31"/>
      <c r="V1793" s="31"/>
      <c r="W1793" s="31"/>
      <c r="X1793" s="31"/>
      <c r="Y1793" s="31"/>
      <c r="Z1793" s="31"/>
      <c r="AA1793" s="31"/>
      <c r="AB1793" s="31"/>
      <c r="AC1793" s="31"/>
      <c r="AD1793" s="31"/>
      <c r="AE1793" s="31"/>
      <c r="AF1793" s="31"/>
    </row>
    <row r="1794" spans="4:32" x14ac:dyDescent="0.2">
      <c r="D1794" s="31"/>
      <c r="E1794" s="31"/>
      <c r="F1794" s="31"/>
      <c r="G1794" s="31"/>
      <c r="H1794" s="31"/>
      <c r="I1794" s="31"/>
      <c r="J1794" s="31"/>
      <c r="K1794" s="31"/>
      <c r="L1794" s="31"/>
      <c r="M1794" s="31"/>
      <c r="N1794" s="31"/>
      <c r="O1794" s="31"/>
      <c r="P1794" s="31"/>
      <c r="Q1794" s="31"/>
      <c r="R1794" s="31"/>
      <c r="S1794" s="31"/>
      <c r="T1794" s="31"/>
      <c r="U1794" s="31"/>
      <c r="V1794" s="31"/>
      <c r="W1794" s="31"/>
      <c r="X1794" s="31"/>
      <c r="Y1794" s="31"/>
      <c r="Z1794" s="31"/>
      <c r="AA1794" s="31"/>
      <c r="AB1794" s="31"/>
      <c r="AC1794" s="31"/>
      <c r="AD1794" s="31"/>
      <c r="AE1794" s="31"/>
      <c r="AF1794" s="31"/>
    </row>
    <row r="1795" spans="4:32" x14ac:dyDescent="0.2">
      <c r="D1795" s="31"/>
      <c r="E1795" s="31"/>
      <c r="F1795" s="31"/>
      <c r="G1795" s="31"/>
      <c r="H1795" s="31"/>
      <c r="I1795" s="31"/>
      <c r="J1795" s="31"/>
      <c r="K1795" s="31"/>
      <c r="L1795" s="31"/>
      <c r="M1795" s="31"/>
      <c r="N1795" s="31"/>
      <c r="O1795" s="31"/>
      <c r="P1795" s="31"/>
      <c r="Q1795" s="31"/>
      <c r="R1795" s="31"/>
      <c r="S1795" s="31"/>
      <c r="T1795" s="31"/>
      <c r="U1795" s="31"/>
      <c r="V1795" s="31"/>
      <c r="W1795" s="31"/>
      <c r="X1795" s="31"/>
      <c r="Y1795" s="31"/>
      <c r="Z1795" s="31"/>
      <c r="AA1795" s="31"/>
      <c r="AB1795" s="31"/>
      <c r="AC1795" s="31"/>
      <c r="AD1795" s="31"/>
      <c r="AE1795" s="31"/>
      <c r="AF1795" s="31"/>
    </row>
    <row r="1796" spans="4:32" x14ac:dyDescent="0.2">
      <c r="D1796" s="31"/>
      <c r="E1796" s="31"/>
      <c r="F1796" s="31"/>
      <c r="G1796" s="31"/>
      <c r="H1796" s="31"/>
      <c r="I1796" s="31"/>
      <c r="J1796" s="31"/>
      <c r="K1796" s="31"/>
      <c r="L1796" s="31"/>
      <c r="M1796" s="31"/>
      <c r="N1796" s="31"/>
      <c r="O1796" s="31"/>
      <c r="P1796" s="31"/>
      <c r="Q1796" s="31"/>
      <c r="R1796" s="31"/>
      <c r="S1796" s="31"/>
      <c r="T1796" s="31"/>
      <c r="U1796" s="31"/>
      <c r="V1796" s="31"/>
      <c r="W1796" s="31"/>
      <c r="X1796" s="31"/>
      <c r="Y1796" s="31"/>
      <c r="Z1796" s="31"/>
      <c r="AA1796" s="31"/>
      <c r="AB1796" s="31"/>
      <c r="AC1796" s="31"/>
      <c r="AD1796" s="31"/>
      <c r="AE1796" s="31"/>
      <c r="AF1796" s="31"/>
    </row>
    <row r="1797" spans="4:32" x14ac:dyDescent="0.2">
      <c r="D1797" s="31"/>
      <c r="E1797" s="31"/>
      <c r="F1797" s="31"/>
      <c r="G1797" s="31"/>
      <c r="H1797" s="31"/>
      <c r="I1797" s="31"/>
      <c r="J1797" s="31"/>
      <c r="K1797" s="31"/>
      <c r="L1797" s="31"/>
      <c r="M1797" s="31"/>
      <c r="N1797" s="31"/>
      <c r="O1797" s="31"/>
      <c r="P1797" s="31"/>
      <c r="Q1797" s="31"/>
      <c r="R1797" s="31"/>
      <c r="S1797" s="31"/>
      <c r="T1797" s="31"/>
      <c r="U1797" s="31"/>
      <c r="V1797" s="31"/>
      <c r="W1797" s="31"/>
      <c r="X1797" s="31"/>
      <c r="Y1797" s="31"/>
      <c r="Z1797" s="31"/>
      <c r="AA1797" s="31"/>
      <c r="AB1797" s="31"/>
      <c r="AC1797" s="31"/>
      <c r="AD1797" s="31"/>
      <c r="AE1797" s="31"/>
      <c r="AF1797" s="31"/>
    </row>
    <row r="1798" spans="4:32" x14ac:dyDescent="0.2">
      <c r="D1798" s="31"/>
      <c r="E1798" s="31"/>
      <c r="F1798" s="31"/>
      <c r="G1798" s="31"/>
      <c r="H1798" s="31"/>
      <c r="I1798" s="31"/>
      <c r="J1798" s="31"/>
      <c r="K1798" s="31"/>
      <c r="L1798" s="31"/>
      <c r="M1798" s="31"/>
      <c r="N1798" s="31"/>
      <c r="O1798" s="31"/>
      <c r="P1798" s="31"/>
      <c r="Q1798" s="31"/>
      <c r="R1798" s="31"/>
      <c r="S1798" s="31"/>
      <c r="T1798" s="31"/>
      <c r="U1798" s="31"/>
      <c r="V1798" s="31"/>
      <c r="W1798" s="31"/>
      <c r="X1798" s="31"/>
      <c r="Y1798" s="31"/>
      <c r="Z1798" s="31"/>
      <c r="AA1798" s="31"/>
      <c r="AB1798" s="31"/>
      <c r="AC1798" s="31"/>
      <c r="AD1798" s="31"/>
      <c r="AE1798" s="31"/>
      <c r="AF1798" s="31"/>
    </row>
    <row r="1799" spans="4:32" x14ac:dyDescent="0.2">
      <c r="D1799" s="31"/>
      <c r="E1799" s="31"/>
      <c r="F1799" s="31"/>
      <c r="G1799" s="31"/>
      <c r="H1799" s="31"/>
      <c r="I1799" s="31"/>
      <c r="J1799" s="31"/>
      <c r="K1799" s="31"/>
      <c r="L1799" s="31"/>
      <c r="M1799" s="31"/>
      <c r="N1799" s="31"/>
      <c r="O1799" s="31"/>
      <c r="P1799" s="31"/>
      <c r="Q1799" s="31"/>
      <c r="R1799" s="31"/>
      <c r="S1799" s="31"/>
      <c r="T1799" s="31"/>
      <c r="U1799" s="31"/>
      <c r="V1799" s="31"/>
      <c r="W1799" s="31"/>
      <c r="X1799" s="31"/>
      <c r="Y1799" s="31"/>
      <c r="Z1799" s="31"/>
      <c r="AA1799" s="31"/>
      <c r="AB1799" s="31"/>
      <c r="AC1799" s="31"/>
      <c r="AD1799" s="31"/>
      <c r="AE1799" s="31"/>
      <c r="AF1799" s="31"/>
    </row>
    <row r="1800" spans="4:32" x14ac:dyDescent="0.2">
      <c r="D1800" s="31"/>
      <c r="E1800" s="31"/>
      <c r="F1800" s="31"/>
      <c r="G1800" s="31"/>
      <c r="H1800" s="31"/>
      <c r="I1800" s="31"/>
      <c r="J1800" s="31"/>
      <c r="K1800" s="31"/>
      <c r="L1800" s="31"/>
      <c r="M1800" s="31"/>
      <c r="N1800" s="31"/>
      <c r="O1800" s="31"/>
      <c r="P1800" s="31"/>
      <c r="Q1800" s="31"/>
      <c r="R1800" s="31"/>
      <c r="S1800" s="31"/>
      <c r="T1800" s="31"/>
      <c r="U1800" s="31"/>
      <c r="V1800" s="31"/>
      <c r="W1800" s="31"/>
      <c r="X1800" s="31"/>
      <c r="Y1800" s="31"/>
      <c r="Z1800" s="31"/>
      <c r="AA1800" s="31"/>
      <c r="AB1800" s="31"/>
      <c r="AC1800" s="31"/>
      <c r="AD1800" s="31"/>
      <c r="AE1800" s="31"/>
      <c r="AF1800" s="31"/>
    </row>
    <row r="1801" spans="4:32" x14ac:dyDescent="0.2">
      <c r="D1801" s="31"/>
      <c r="E1801" s="31"/>
      <c r="F1801" s="31"/>
      <c r="G1801" s="31"/>
      <c r="H1801" s="31"/>
      <c r="I1801" s="31"/>
      <c r="J1801" s="31"/>
      <c r="K1801" s="31"/>
      <c r="L1801" s="31"/>
      <c r="M1801" s="31"/>
      <c r="N1801" s="31"/>
      <c r="O1801" s="31"/>
      <c r="P1801" s="31"/>
      <c r="Q1801" s="31"/>
      <c r="R1801" s="31"/>
      <c r="S1801" s="31"/>
      <c r="T1801" s="31"/>
      <c r="U1801" s="31"/>
      <c r="V1801" s="31"/>
      <c r="W1801" s="31"/>
      <c r="X1801" s="31"/>
      <c r="Y1801" s="31"/>
      <c r="Z1801" s="31"/>
      <c r="AA1801" s="31"/>
      <c r="AB1801" s="31"/>
      <c r="AC1801" s="31"/>
      <c r="AD1801" s="31"/>
      <c r="AE1801" s="31"/>
      <c r="AF1801" s="31"/>
    </row>
    <row r="1802" spans="4:32" x14ac:dyDescent="0.2">
      <c r="D1802" s="31"/>
      <c r="E1802" s="31"/>
      <c r="F1802" s="31"/>
      <c r="G1802" s="31"/>
      <c r="H1802" s="31"/>
      <c r="I1802" s="31"/>
      <c r="J1802" s="31"/>
      <c r="K1802" s="31"/>
      <c r="L1802" s="31"/>
      <c r="M1802" s="31"/>
      <c r="N1802" s="31"/>
      <c r="O1802" s="31"/>
      <c r="P1802" s="31"/>
      <c r="Q1802" s="31"/>
      <c r="R1802" s="31"/>
      <c r="S1802" s="31"/>
      <c r="T1802" s="31"/>
      <c r="U1802" s="31"/>
      <c r="V1802" s="31"/>
      <c r="W1802" s="31"/>
      <c r="X1802" s="31"/>
      <c r="Y1802" s="31"/>
      <c r="Z1802" s="31"/>
      <c r="AA1802" s="31"/>
      <c r="AB1802" s="31"/>
      <c r="AC1802" s="31"/>
      <c r="AD1802" s="31"/>
      <c r="AE1802" s="31"/>
      <c r="AF1802" s="31"/>
    </row>
    <row r="1803" spans="4:32" x14ac:dyDescent="0.2">
      <c r="D1803" s="31"/>
      <c r="E1803" s="31"/>
      <c r="F1803" s="31"/>
      <c r="G1803" s="31"/>
      <c r="H1803" s="31"/>
      <c r="I1803" s="31"/>
      <c r="J1803" s="31"/>
      <c r="K1803" s="31"/>
      <c r="L1803" s="31"/>
      <c r="M1803" s="31"/>
      <c r="N1803" s="31"/>
      <c r="O1803" s="31"/>
      <c r="P1803" s="31"/>
      <c r="Q1803" s="31"/>
      <c r="R1803" s="31"/>
      <c r="S1803" s="31"/>
      <c r="T1803" s="31"/>
      <c r="U1803" s="31"/>
      <c r="V1803" s="31"/>
      <c r="W1803" s="31"/>
      <c r="X1803" s="31"/>
      <c r="Y1803" s="31"/>
      <c r="Z1803" s="31"/>
      <c r="AA1803" s="31"/>
      <c r="AB1803" s="31"/>
      <c r="AC1803" s="31"/>
      <c r="AD1803" s="31"/>
      <c r="AE1803" s="31"/>
      <c r="AF1803" s="31"/>
    </row>
    <row r="1804" spans="4:32" x14ac:dyDescent="0.2">
      <c r="D1804" s="31"/>
      <c r="E1804" s="31"/>
      <c r="F1804" s="31"/>
      <c r="G1804" s="31"/>
      <c r="H1804" s="31"/>
      <c r="I1804" s="31"/>
      <c r="J1804" s="31"/>
      <c r="K1804" s="31"/>
      <c r="L1804" s="31"/>
      <c r="M1804" s="31"/>
      <c r="N1804" s="31"/>
      <c r="O1804" s="31"/>
      <c r="P1804" s="31"/>
      <c r="Q1804" s="31"/>
      <c r="R1804" s="31"/>
      <c r="S1804" s="31"/>
      <c r="T1804" s="31"/>
      <c r="U1804" s="31"/>
      <c r="V1804" s="31"/>
      <c r="W1804" s="31"/>
      <c r="X1804" s="31"/>
      <c r="Y1804" s="31"/>
      <c r="Z1804" s="31"/>
      <c r="AA1804" s="31"/>
      <c r="AB1804" s="31"/>
      <c r="AC1804" s="31"/>
      <c r="AD1804" s="31"/>
      <c r="AE1804" s="31"/>
      <c r="AF1804" s="31"/>
    </row>
    <row r="1805" spans="4:32" x14ac:dyDescent="0.2">
      <c r="D1805" s="31"/>
      <c r="E1805" s="31"/>
      <c r="F1805" s="31"/>
      <c r="G1805" s="31"/>
      <c r="H1805" s="31"/>
      <c r="I1805" s="31"/>
      <c r="J1805" s="31"/>
      <c r="K1805" s="31"/>
      <c r="L1805" s="31"/>
      <c r="M1805" s="31"/>
      <c r="N1805" s="31"/>
      <c r="O1805" s="31"/>
      <c r="P1805" s="31"/>
      <c r="Q1805" s="31"/>
      <c r="R1805" s="31"/>
      <c r="S1805" s="31"/>
      <c r="T1805" s="31"/>
      <c r="U1805" s="31"/>
      <c r="V1805" s="31"/>
      <c r="W1805" s="31"/>
      <c r="X1805" s="31"/>
      <c r="Y1805" s="31"/>
      <c r="Z1805" s="31"/>
      <c r="AA1805" s="31"/>
      <c r="AB1805" s="31"/>
      <c r="AC1805" s="31"/>
      <c r="AD1805" s="31"/>
      <c r="AE1805" s="31"/>
      <c r="AF1805" s="31"/>
    </row>
    <row r="1806" spans="4:32" x14ac:dyDescent="0.2">
      <c r="D1806" s="31"/>
      <c r="E1806" s="31"/>
      <c r="F1806" s="31"/>
      <c r="G1806" s="31"/>
      <c r="H1806" s="31"/>
      <c r="I1806" s="31"/>
      <c r="J1806" s="31"/>
      <c r="K1806" s="31"/>
      <c r="L1806" s="31"/>
      <c r="M1806" s="31"/>
      <c r="N1806" s="31"/>
      <c r="O1806" s="31"/>
      <c r="P1806" s="31"/>
      <c r="Q1806" s="31"/>
      <c r="R1806" s="31"/>
      <c r="S1806" s="31"/>
      <c r="T1806" s="31"/>
      <c r="U1806" s="31"/>
      <c r="V1806" s="31"/>
      <c r="W1806" s="31"/>
      <c r="X1806" s="31"/>
      <c r="Y1806" s="31"/>
      <c r="Z1806" s="31"/>
      <c r="AA1806" s="31"/>
      <c r="AB1806" s="31"/>
      <c r="AC1806" s="31"/>
      <c r="AD1806" s="31"/>
      <c r="AE1806" s="31"/>
      <c r="AF1806" s="31"/>
    </row>
    <row r="1807" spans="4:32" x14ac:dyDescent="0.2">
      <c r="D1807" s="31"/>
      <c r="E1807" s="31"/>
      <c r="F1807" s="31"/>
      <c r="G1807" s="31"/>
      <c r="H1807" s="31"/>
      <c r="I1807" s="31"/>
      <c r="J1807" s="31"/>
      <c r="K1807" s="31"/>
      <c r="L1807" s="31"/>
      <c r="M1807" s="31"/>
      <c r="N1807" s="31"/>
      <c r="O1807" s="31"/>
      <c r="P1807" s="31"/>
      <c r="Q1807" s="31"/>
      <c r="R1807" s="31"/>
      <c r="S1807" s="31"/>
      <c r="T1807" s="31"/>
      <c r="U1807" s="31"/>
      <c r="V1807" s="31"/>
      <c r="W1807" s="31"/>
      <c r="X1807" s="31"/>
      <c r="Y1807" s="31"/>
      <c r="Z1807" s="31"/>
      <c r="AA1807" s="31"/>
      <c r="AB1807" s="31"/>
      <c r="AC1807" s="31"/>
      <c r="AD1807" s="31"/>
      <c r="AE1807" s="31"/>
      <c r="AF1807" s="31"/>
    </row>
    <row r="1808" spans="4:32" x14ac:dyDescent="0.2">
      <c r="D1808" s="31"/>
      <c r="E1808" s="31"/>
      <c r="F1808" s="31"/>
      <c r="G1808" s="31"/>
      <c r="H1808" s="31"/>
      <c r="I1808" s="31"/>
      <c r="J1808" s="31"/>
      <c r="K1808" s="31"/>
      <c r="L1808" s="31"/>
      <c r="M1808" s="31"/>
      <c r="N1808" s="31"/>
      <c r="O1808" s="31"/>
      <c r="P1808" s="31"/>
      <c r="Q1808" s="31"/>
      <c r="R1808" s="31"/>
      <c r="S1808" s="31"/>
      <c r="T1808" s="31"/>
      <c r="U1808" s="31"/>
      <c r="V1808" s="31"/>
      <c r="W1808" s="31"/>
      <c r="X1808" s="31"/>
      <c r="Y1808" s="31"/>
      <c r="Z1808" s="31"/>
      <c r="AA1808" s="31"/>
      <c r="AB1808" s="31"/>
      <c r="AC1808" s="31"/>
      <c r="AD1808" s="31"/>
      <c r="AE1808" s="31"/>
      <c r="AF1808" s="31"/>
    </row>
    <row r="1809" spans="4:32" x14ac:dyDescent="0.2">
      <c r="D1809" s="31"/>
      <c r="E1809" s="31"/>
      <c r="F1809" s="31"/>
      <c r="G1809" s="31"/>
      <c r="H1809" s="31"/>
      <c r="I1809" s="31"/>
      <c r="J1809" s="31"/>
      <c r="K1809" s="31"/>
      <c r="L1809" s="31"/>
      <c r="M1809" s="31"/>
      <c r="N1809" s="31"/>
      <c r="O1809" s="31"/>
      <c r="P1809" s="31"/>
      <c r="Q1809" s="31"/>
      <c r="R1809" s="31"/>
      <c r="S1809" s="31"/>
      <c r="T1809" s="31"/>
      <c r="U1809" s="31"/>
      <c r="V1809" s="31"/>
      <c r="W1809" s="31"/>
      <c r="X1809" s="31"/>
      <c r="Y1809" s="31"/>
      <c r="Z1809" s="31"/>
      <c r="AA1809" s="31"/>
      <c r="AB1809" s="31"/>
      <c r="AC1809" s="31"/>
      <c r="AD1809" s="31"/>
      <c r="AE1809" s="31"/>
      <c r="AF1809" s="31"/>
    </row>
    <row r="1810" spans="4:32" x14ac:dyDescent="0.2">
      <c r="D1810" s="31"/>
      <c r="E1810" s="31"/>
      <c r="F1810" s="31"/>
      <c r="G1810" s="31"/>
      <c r="H1810" s="31"/>
      <c r="I1810" s="31"/>
      <c r="J1810" s="31"/>
      <c r="K1810" s="31"/>
      <c r="L1810" s="31"/>
      <c r="M1810" s="31"/>
      <c r="N1810" s="31"/>
      <c r="O1810" s="31"/>
      <c r="P1810" s="31"/>
      <c r="Q1810" s="31"/>
      <c r="R1810" s="31"/>
      <c r="S1810" s="31"/>
      <c r="T1810" s="31"/>
      <c r="U1810" s="31"/>
      <c r="V1810" s="31"/>
      <c r="W1810" s="31"/>
      <c r="X1810" s="31"/>
      <c r="Y1810" s="31"/>
      <c r="Z1810" s="31"/>
      <c r="AA1810" s="31"/>
      <c r="AB1810" s="31"/>
      <c r="AC1810" s="31"/>
      <c r="AD1810" s="31"/>
      <c r="AE1810" s="31"/>
      <c r="AF1810" s="31"/>
    </row>
    <row r="1811" spans="4:32" x14ac:dyDescent="0.2">
      <c r="D1811" s="31"/>
      <c r="E1811" s="31"/>
      <c r="F1811" s="31"/>
      <c r="G1811" s="31"/>
      <c r="H1811" s="31"/>
      <c r="I1811" s="31"/>
      <c r="J1811" s="31"/>
      <c r="K1811" s="31"/>
      <c r="L1811" s="31"/>
      <c r="M1811" s="31"/>
      <c r="N1811" s="31"/>
      <c r="O1811" s="31"/>
      <c r="P1811" s="31"/>
      <c r="Q1811" s="31"/>
      <c r="R1811" s="31"/>
      <c r="S1811" s="31"/>
      <c r="T1811" s="31"/>
      <c r="U1811" s="31"/>
      <c r="V1811" s="31"/>
      <c r="W1811" s="31"/>
      <c r="X1811" s="31"/>
      <c r="Y1811" s="31"/>
      <c r="Z1811" s="31"/>
      <c r="AA1811" s="31"/>
      <c r="AB1811" s="31"/>
      <c r="AC1811" s="31"/>
      <c r="AD1811" s="31"/>
      <c r="AE1811" s="31"/>
      <c r="AF1811" s="31"/>
    </row>
    <row r="1812" spans="4:32" x14ac:dyDescent="0.2">
      <c r="D1812" s="31"/>
      <c r="E1812" s="31"/>
      <c r="F1812" s="31"/>
      <c r="G1812" s="31"/>
      <c r="H1812" s="31"/>
      <c r="I1812" s="31"/>
      <c r="J1812" s="31"/>
      <c r="K1812" s="31"/>
      <c r="L1812" s="31"/>
      <c r="M1812" s="31"/>
      <c r="N1812" s="31"/>
      <c r="O1812" s="31"/>
      <c r="P1812" s="31"/>
      <c r="Q1812" s="31"/>
      <c r="R1812" s="31"/>
      <c r="S1812" s="31"/>
      <c r="T1812" s="31"/>
      <c r="U1812" s="31"/>
      <c r="V1812" s="31"/>
      <c r="W1812" s="31"/>
      <c r="X1812" s="31"/>
      <c r="Y1812" s="31"/>
      <c r="Z1812" s="31"/>
      <c r="AA1812" s="31"/>
      <c r="AB1812" s="31"/>
      <c r="AC1812" s="31"/>
      <c r="AD1812" s="31"/>
      <c r="AE1812" s="31"/>
      <c r="AF1812" s="31"/>
    </row>
    <row r="1813" spans="4:32" x14ac:dyDescent="0.2">
      <c r="D1813" s="31"/>
      <c r="E1813" s="31"/>
      <c r="F1813" s="31"/>
      <c r="G1813" s="31"/>
      <c r="H1813" s="31"/>
      <c r="I1813" s="31"/>
      <c r="J1813" s="31"/>
      <c r="K1813" s="31"/>
      <c r="L1813" s="31"/>
      <c r="M1813" s="31"/>
      <c r="N1813" s="31"/>
      <c r="O1813" s="31"/>
      <c r="P1813" s="31"/>
      <c r="Q1813" s="31"/>
      <c r="R1813" s="31"/>
      <c r="S1813" s="31"/>
      <c r="T1813" s="31"/>
      <c r="U1813" s="31"/>
      <c r="V1813" s="31"/>
      <c r="W1813" s="31"/>
      <c r="X1813" s="31"/>
      <c r="Y1813" s="31"/>
      <c r="Z1813" s="31"/>
      <c r="AA1813" s="31"/>
      <c r="AB1813" s="31"/>
      <c r="AC1813" s="31"/>
      <c r="AD1813" s="31"/>
      <c r="AE1813" s="31"/>
      <c r="AF1813" s="31"/>
    </row>
    <row r="1814" spans="4:32" x14ac:dyDescent="0.2">
      <c r="D1814" s="31"/>
      <c r="E1814" s="31"/>
      <c r="F1814" s="31"/>
      <c r="G1814" s="31"/>
      <c r="H1814" s="31"/>
      <c r="I1814" s="31"/>
      <c r="J1814" s="31"/>
      <c r="K1814" s="31"/>
      <c r="L1814" s="31"/>
      <c r="M1814" s="31"/>
      <c r="N1814" s="31"/>
      <c r="O1814" s="31"/>
      <c r="P1814" s="31"/>
      <c r="Q1814" s="31"/>
      <c r="R1814" s="31"/>
      <c r="S1814" s="31"/>
      <c r="T1814" s="31"/>
      <c r="U1814" s="31"/>
      <c r="V1814" s="31"/>
      <c r="W1814" s="31"/>
      <c r="X1814" s="31"/>
      <c r="Y1814" s="31"/>
      <c r="Z1814" s="31"/>
      <c r="AA1814" s="31"/>
      <c r="AB1814" s="31"/>
      <c r="AC1814" s="31"/>
      <c r="AD1814" s="31"/>
      <c r="AE1814" s="31"/>
      <c r="AF1814" s="31"/>
    </row>
    <row r="1815" spans="4:32" x14ac:dyDescent="0.2">
      <c r="D1815" s="31"/>
      <c r="E1815" s="31"/>
      <c r="F1815" s="31"/>
      <c r="G1815" s="31"/>
      <c r="H1815" s="31"/>
      <c r="I1815" s="31"/>
      <c r="J1815" s="31"/>
      <c r="K1815" s="31"/>
      <c r="L1815" s="31"/>
      <c r="M1815" s="31"/>
      <c r="N1815" s="31"/>
      <c r="O1815" s="31"/>
      <c r="P1815" s="31"/>
      <c r="Q1815" s="31"/>
      <c r="R1815" s="31"/>
      <c r="S1815" s="31"/>
      <c r="T1815" s="31"/>
      <c r="U1815" s="31"/>
      <c r="V1815" s="31"/>
      <c r="W1815" s="31"/>
      <c r="X1815" s="31"/>
      <c r="Y1815" s="31"/>
      <c r="Z1815" s="31"/>
      <c r="AA1815" s="31"/>
      <c r="AB1815" s="31"/>
      <c r="AC1815" s="31"/>
      <c r="AD1815" s="31"/>
      <c r="AE1815" s="31"/>
      <c r="AF1815" s="31"/>
    </row>
    <row r="1816" spans="4:32" x14ac:dyDescent="0.2">
      <c r="D1816" s="31"/>
      <c r="E1816" s="31"/>
      <c r="F1816" s="31"/>
      <c r="G1816" s="31"/>
      <c r="H1816" s="31"/>
      <c r="I1816" s="31"/>
      <c r="J1816" s="31"/>
      <c r="K1816" s="31"/>
      <c r="L1816" s="31"/>
      <c r="M1816" s="31"/>
      <c r="N1816" s="31"/>
      <c r="O1816" s="31"/>
      <c r="P1816" s="31"/>
      <c r="Q1816" s="31"/>
      <c r="R1816" s="31"/>
      <c r="S1816" s="31"/>
      <c r="T1816" s="31"/>
      <c r="U1816" s="31"/>
      <c r="V1816" s="31"/>
      <c r="W1816" s="31"/>
      <c r="X1816" s="31"/>
      <c r="Y1816" s="31"/>
      <c r="Z1816" s="31"/>
      <c r="AA1816" s="31"/>
      <c r="AB1816" s="31"/>
      <c r="AC1816" s="31"/>
      <c r="AD1816" s="31"/>
      <c r="AE1816" s="31"/>
      <c r="AF1816" s="31"/>
    </row>
    <row r="1817" spans="4:32" x14ac:dyDescent="0.2">
      <c r="D1817" s="31"/>
      <c r="E1817" s="31"/>
      <c r="F1817" s="31"/>
      <c r="G1817" s="31"/>
      <c r="H1817" s="31"/>
      <c r="I1817" s="31"/>
      <c r="J1817" s="31"/>
      <c r="K1817" s="31"/>
      <c r="L1817" s="31"/>
      <c r="M1817" s="31"/>
      <c r="N1817" s="31"/>
      <c r="O1817" s="31"/>
      <c r="P1817" s="31"/>
      <c r="Q1817" s="31"/>
      <c r="R1817" s="31"/>
      <c r="S1817" s="31"/>
      <c r="T1817" s="31"/>
      <c r="U1817" s="31"/>
      <c r="V1817" s="31"/>
      <c r="W1817" s="31"/>
      <c r="X1817" s="31"/>
      <c r="Y1817" s="31"/>
      <c r="Z1817" s="31"/>
      <c r="AA1817" s="31"/>
      <c r="AB1817" s="31"/>
      <c r="AC1817" s="31"/>
      <c r="AD1817" s="31"/>
      <c r="AE1817" s="31"/>
      <c r="AF1817" s="31"/>
    </row>
    <row r="1818" spans="4:32" x14ac:dyDescent="0.2">
      <c r="D1818" s="31"/>
      <c r="E1818" s="31"/>
      <c r="F1818" s="31"/>
      <c r="G1818" s="31"/>
      <c r="H1818" s="31"/>
      <c r="I1818" s="31"/>
      <c r="J1818" s="31"/>
      <c r="K1818" s="31"/>
      <c r="L1818" s="31"/>
      <c r="M1818" s="31"/>
      <c r="N1818" s="31"/>
      <c r="O1818" s="31"/>
      <c r="P1818" s="31"/>
      <c r="Q1818" s="31"/>
      <c r="R1818" s="31"/>
      <c r="S1818" s="31"/>
      <c r="T1818" s="31"/>
      <c r="U1818" s="31"/>
      <c r="V1818" s="31"/>
      <c r="W1818" s="31"/>
      <c r="X1818" s="31"/>
      <c r="Y1818" s="31"/>
      <c r="Z1818" s="31"/>
      <c r="AA1818" s="31"/>
      <c r="AB1818" s="31"/>
      <c r="AC1818" s="31"/>
      <c r="AD1818" s="31"/>
      <c r="AE1818" s="31"/>
      <c r="AF1818" s="31"/>
    </row>
    <row r="1819" spans="4:32" x14ac:dyDescent="0.2">
      <c r="D1819" s="31"/>
      <c r="E1819" s="31"/>
      <c r="F1819" s="31"/>
      <c r="G1819" s="31"/>
      <c r="H1819" s="31"/>
      <c r="I1819" s="31"/>
      <c r="J1819" s="31"/>
      <c r="K1819" s="31"/>
      <c r="L1819" s="31"/>
      <c r="M1819" s="31"/>
      <c r="N1819" s="31"/>
      <c r="O1819" s="31"/>
      <c r="P1819" s="31"/>
      <c r="Q1819" s="31"/>
      <c r="R1819" s="31"/>
      <c r="S1819" s="31"/>
      <c r="T1819" s="31"/>
      <c r="U1819" s="31"/>
      <c r="V1819" s="31"/>
      <c r="W1819" s="31"/>
      <c r="X1819" s="31"/>
      <c r="Y1819" s="31"/>
      <c r="Z1819" s="31"/>
      <c r="AA1819" s="31"/>
      <c r="AB1819" s="31"/>
      <c r="AC1819" s="31"/>
      <c r="AD1819" s="31"/>
      <c r="AE1819" s="31"/>
      <c r="AF1819" s="31"/>
    </row>
    <row r="1820" spans="4:32" x14ac:dyDescent="0.2">
      <c r="D1820" s="31"/>
      <c r="E1820" s="31"/>
      <c r="F1820" s="31"/>
      <c r="G1820" s="31"/>
      <c r="H1820" s="31"/>
      <c r="I1820" s="31"/>
      <c r="J1820" s="31"/>
      <c r="K1820" s="31"/>
      <c r="L1820" s="31"/>
      <c r="M1820" s="31"/>
      <c r="N1820" s="31"/>
      <c r="O1820" s="31"/>
      <c r="P1820" s="31"/>
      <c r="Q1820" s="31"/>
      <c r="R1820" s="31"/>
      <c r="S1820" s="31"/>
      <c r="T1820" s="31"/>
      <c r="U1820" s="31"/>
      <c r="V1820" s="31"/>
      <c r="W1820" s="31"/>
      <c r="X1820" s="31"/>
      <c r="Y1820" s="31"/>
      <c r="Z1820" s="31"/>
      <c r="AA1820" s="31"/>
      <c r="AB1820" s="31"/>
      <c r="AC1820" s="31"/>
      <c r="AD1820" s="31"/>
      <c r="AE1820" s="31"/>
      <c r="AF1820" s="31"/>
    </row>
    <row r="1821" spans="4:32" x14ac:dyDescent="0.2">
      <c r="D1821" s="31"/>
      <c r="E1821" s="31"/>
      <c r="F1821" s="31"/>
      <c r="G1821" s="31"/>
      <c r="H1821" s="31"/>
      <c r="I1821" s="31"/>
      <c r="J1821" s="31"/>
      <c r="K1821" s="31"/>
      <c r="L1821" s="31"/>
      <c r="M1821" s="31"/>
      <c r="N1821" s="31"/>
      <c r="O1821" s="31"/>
      <c r="P1821" s="31"/>
      <c r="Q1821" s="31"/>
      <c r="R1821" s="31"/>
      <c r="S1821" s="31"/>
      <c r="T1821" s="31"/>
      <c r="U1821" s="31"/>
      <c r="V1821" s="31"/>
      <c r="W1821" s="31"/>
      <c r="X1821" s="31"/>
      <c r="Y1821" s="31"/>
      <c r="Z1821" s="31"/>
      <c r="AA1821" s="31"/>
      <c r="AB1821" s="31"/>
      <c r="AC1821" s="31"/>
      <c r="AD1821" s="31"/>
      <c r="AE1821" s="31"/>
      <c r="AF1821" s="31"/>
    </row>
    <row r="1822" spans="4:32" x14ac:dyDescent="0.2">
      <c r="D1822" s="31"/>
      <c r="E1822" s="31"/>
      <c r="F1822" s="31"/>
      <c r="G1822" s="31"/>
      <c r="H1822" s="31"/>
      <c r="I1822" s="31"/>
      <c r="J1822" s="31"/>
      <c r="K1822" s="31"/>
      <c r="L1822" s="31"/>
      <c r="M1822" s="31"/>
      <c r="N1822" s="31"/>
      <c r="O1822" s="31"/>
      <c r="P1822" s="31"/>
      <c r="Q1822" s="31"/>
      <c r="R1822" s="31"/>
      <c r="S1822" s="31"/>
      <c r="T1822" s="31"/>
      <c r="U1822" s="31"/>
      <c r="V1822" s="31"/>
      <c r="W1822" s="31"/>
      <c r="X1822" s="31"/>
      <c r="Y1822" s="31"/>
      <c r="Z1822" s="31"/>
      <c r="AA1822" s="31"/>
      <c r="AB1822" s="31"/>
      <c r="AC1822" s="31"/>
      <c r="AD1822" s="31"/>
      <c r="AE1822" s="31"/>
      <c r="AF1822" s="31"/>
    </row>
    <row r="1823" spans="4:32" x14ac:dyDescent="0.2">
      <c r="D1823" s="31"/>
      <c r="E1823" s="31"/>
      <c r="F1823" s="31"/>
      <c r="G1823" s="31"/>
      <c r="H1823" s="31"/>
      <c r="I1823" s="31"/>
      <c r="J1823" s="31"/>
      <c r="K1823" s="31"/>
      <c r="L1823" s="31"/>
      <c r="M1823" s="31"/>
      <c r="N1823" s="31"/>
      <c r="O1823" s="31"/>
      <c r="P1823" s="31"/>
      <c r="Q1823" s="31"/>
      <c r="R1823" s="31"/>
      <c r="S1823" s="31"/>
      <c r="T1823" s="31"/>
      <c r="U1823" s="31"/>
      <c r="V1823" s="31"/>
      <c r="W1823" s="31"/>
      <c r="X1823" s="31"/>
      <c r="Y1823" s="31"/>
      <c r="Z1823" s="31"/>
      <c r="AA1823" s="31"/>
      <c r="AB1823" s="31"/>
      <c r="AC1823" s="31"/>
      <c r="AD1823" s="31"/>
      <c r="AE1823" s="31"/>
      <c r="AF1823" s="31"/>
    </row>
    <row r="1824" spans="4:32" x14ac:dyDescent="0.2">
      <c r="D1824" s="31"/>
      <c r="E1824" s="31"/>
      <c r="F1824" s="31"/>
      <c r="G1824" s="31"/>
      <c r="H1824" s="31"/>
      <c r="I1824" s="31"/>
      <c r="J1824" s="31"/>
      <c r="K1824" s="31"/>
      <c r="L1824" s="31"/>
      <c r="M1824" s="31"/>
      <c r="N1824" s="31"/>
      <c r="O1824" s="31"/>
      <c r="P1824" s="31"/>
      <c r="Q1824" s="31"/>
      <c r="R1824" s="31"/>
      <c r="S1824" s="31"/>
      <c r="T1824" s="31"/>
      <c r="U1824" s="31"/>
      <c r="V1824" s="31"/>
      <c r="W1824" s="31"/>
      <c r="X1824" s="31"/>
      <c r="Y1824" s="31"/>
      <c r="Z1824" s="31"/>
      <c r="AA1824" s="31"/>
      <c r="AB1824" s="31"/>
      <c r="AC1824" s="31"/>
      <c r="AD1824" s="31"/>
      <c r="AE1824" s="31"/>
      <c r="AF1824" s="31"/>
    </row>
    <row r="1825" spans="4:32" x14ac:dyDescent="0.2">
      <c r="D1825" s="31"/>
      <c r="E1825" s="31"/>
      <c r="F1825" s="31"/>
      <c r="G1825" s="31"/>
      <c r="H1825" s="31"/>
      <c r="I1825" s="31"/>
      <c r="J1825" s="31"/>
      <c r="K1825" s="31"/>
      <c r="L1825" s="31"/>
      <c r="M1825" s="31"/>
      <c r="N1825" s="31"/>
      <c r="O1825" s="31"/>
      <c r="P1825" s="31"/>
      <c r="Q1825" s="31"/>
      <c r="R1825" s="31"/>
      <c r="S1825" s="31"/>
      <c r="T1825" s="31"/>
      <c r="U1825" s="31"/>
      <c r="V1825" s="31"/>
      <c r="W1825" s="31"/>
      <c r="X1825" s="31"/>
      <c r="Y1825" s="31"/>
      <c r="Z1825" s="31"/>
      <c r="AA1825" s="31"/>
      <c r="AB1825" s="31"/>
      <c r="AC1825" s="31"/>
      <c r="AD1825" s="31"/>
      <c r="AE1825" s="31"/>
      <c r="AF1825" s="31"/>
    </row>
    <row r="1826" spans="4:32" x14ac:dyDescent="0.2">
      <c r="D1826" s="31"/>
      <c r="E1826" s="31"/>
      <c r="F1826" s="31"/>
      <c r="G1826" s="31"/>
      <c r="H1826" s="31"/>
      <c r="I1826" s="31"/>
      <c r="J1826" s="31"/>
      <c r="K1826" s="31"/>
      <c r="L1826" s="31"/>
      <c r="M1826" s="31"/>
      <c r="N1826" s="31"/>
      <c r="O1826" s="31"/>
      <c r="P1826" s="31"/>
      <c r="Q1826" s="31"/>
      <c r="R1826" s="31"/>
      <c r="S1826" s="31"/>
      <c r="T1826" s="31"/>
      <c r="U1826" s="31"/>
      <c r="V1826" s="31"/>
      <c r="W1826" s="31"/>
      <c r="X1826" s="31"/>
      <c r="Y1826" s="31"/>
      <c r="Z1826" s="31"/>
      <c r="AA1826" s="31"/>
      <c r="AB1826" s="31"/>
      <c r="AC1826" s="31"/>
      <c r="AD1826" s="31"/>
      <c r="AE1826" s="31"/>
      <c r="AF1826" s="31"/>
    </row>
    <row r="1827" spans="4:32" x14ac:dyDescent="0.2">
      <c r="D1827" s="31"/>
      <c r="E1827" s="31"/>
      <c r="F1827" s="31"/>
      <c r="G1827" s="31"/>
      <c r="H1827" s="31"/>
      <c r="I1827" s="31"/>
      <c r="J1827" s="31"/>
      <c r="K1827" s="31"/>
      <c r="L1827" s="31"/>
      <c r="M1827" s="31"/>
      <c r="N1827" s="31"/>
      <c r="O1827" s="31"/>
      <c r="P1827" s="31"/>
      <c r="Q1827" s="31"/>
      <c r="R1827" s="31"/>
      <c r="S1827" s="31"/>
      <c r="T1827" s="31"/>
      <c r="U1827" s="31"/>
      <c r="V1827" s="31"/>
      <c r="W1827" s="31"/>
      <c r="X1827" s="31"/>
      <c r="Y1827" s="31"/>
      <c r="Z1827" s="31"/>
      <c r="AA1827" s="31"/>
      <c r="AB1827" s="31"/>
      <c r="AC1827" s="31"/>
      <c r="AD1827" s="31"/>
      <c r="AE1827" s="31"/>
      <c r="AF1827" s="31"/>
    </row>
    <row r="1828" spans="4:32" x14ac:dyDescent="0.2">
      <c r="D1828" s="31"/>
      <c r="E1828" s="31"/>
      <c r="F1828" s="31"/>
      <c r="G1828" s="31"/>
      <c r="H1828" s="31"/>
      <c r="I1828" s="31"/>
      <c r="J1828" s="31"/>
      <c r="K1828" s="31"/>
      <c r="L1828" s="31"/>
      <c r="M1828" s="31"/>
      <c r="N1828" s="31"/>
      <c r="O1828" s="31"/>
      <c r="P1828" s="31"/>
      <c r="Q1828" s="31"/>
      <c r="R1828" s="31"/>
      <c r="S1828" s="31"/>
      <c r="T1828" s="31"/>
      <c r="U1828" s="31"/>
      <c r="V1828" s="31"/>
      <c r="W1828" s="31"/>
      <c r="X1828" s="31"/>
      <c r="Y1828" s="31"/>
      <c r="Z1828" s="31"/>
      <c r="AA1828" s="31"/>
      <c r="AB1828" s="31"/>
      <c r="AC1828" s="31"/>
      <c r="AD1828" s="31"/>
      <c r="AE1828" s="31"/>
      <c r="AF1828" s="31"/>
    </row>
    <row r="1829" spans="4:32" x14ac:dyDescent="0.2">
      <c r="D1829" s="31"/>
      <c r="E1829" s="31"/>
      <c r="F1829" s="31"/>
      <c r="G1829" s="31"/>
      <c r="H1829" s="31"/>
      <c r="I1829" s="31"/>
      <c r="J1829" s="31"/>
      <c r="K1829" s="31"/>
      <c r="L1829" s="31"/>
      <c r="M1829" s="31"/>
      <c r="N1829" s="31"/>
      <c r="O1829" s="31"/>
      <c r="P1829" s="31"/>
      <c r="Q1829" s="31"/>
      <c r="R1829" s="31"/>
      <c r="S1829" s="31"/>
      <c r="T1829" s="31"/>
      <c r="U1829" s="31"/>
      <c r="V1829" s="31"/>
      <c r="W1829" s="31"/>
      <c r="X1829" s="31"/>
      <c r="Y1829" s="31"/>
      <c r="Z1829" s="31"/>
      <c r="AA1829" s="31"/>
      <c r="AB1829" s="31"/>
      <c r="AC1829" s="31"/>
      <c r="AD1829" s="31"/>
      <c r="AE1829" s="31"/>
      <c r="AF1829" s="31"/>
    </row>
    <row r="1830" spans="4:32" x14ac:dyDescent="0.2">
      <c r="D1830" s="31"/>
      <c r="E1830" s="31"/>
      <c r="F1830" s="31"/>
      <c r="G1830" s="31"/>
      <c r="H1830" s="31"/>
      <c r="I1830" s="31"/>
      <c r="J1830" s="31"/>
      <c r="K1830" s="31"/>
      <c r="L1830" s="31"/>
      <c r="M1830" s="31"/>
      <c r="N1830" s="31"/>
      <c r="O1830" s="31"/>
      <c r="P1830" s="31"/>
      <c r="Q1830" s="31"/>
      <c r="R1830" s="31"/>
      <c r="S1830" s="31"/>
      <c r="T1830" s="31"/>
      <c r="U1830" s="31"/>
      <c r="V1830" s="31"/>
      <c r="W1830" s="31"/>
      <c r="X1830" s="31"/>
      <c r="Y1830" s="31"/>
      <c r="Z1830" s="31"/>
      <c r="AA1830" s="31"/>
      <c r="AB1830" s="31"/>
      <c r="AC1830" s="31"/>
      <c r="AD1830" s="31"/>
      <c r="AE1830" s="31"/>
      <c r="AF1830" s="31"/>
    </row>
    <row r="1831" spans="4:32" x14ac:dyDescent="0.2">
      <c r="D1831" s="31"/>
      <c r="E1831" s="31"/>
      <c r="F1831" s="31"/>
      <c r="G1831" s="31"/>
      <c r="H1831" s="31"/>
      <c r="I1831" s="31"/>
      <c r="J1831" s="31"/>
      <c r="K1831" s="31"/>
      <c r="L1831" s="31"/>
      <c r="M1831" s="31"/>
      <c r="N1831" s="31"/>
      <c r="O1831" s="31"/>
      <c r="P1831" s="31"/>
      <c r="Q1831" s="31"/>
      <c r="R1831" s="31"/>
      <c r="S1831" s="31"/>
      <c r="T1831" s="31"/>
      <c r="U1831" s="31"/>
      <c r="V1831" s="31"/>
      <c r="W1831" s="31"/>
      <c r="X1831" s="31"/>
      <c r="Y1831" s="31"/>
      <c r="Z1831" s="31"/>
      <c r="AA1831" s="31"/>
      <c r="AB1831" s="31"/>
      <c r="AC1831" s="31"/>
      <c r="AD1831" s="31"/>
      <c r="AE1831" s="31"/>
      <c r="AF1831" s="31"/>
    </row>
    <row r="1832" spans="4:32" x14ac:dyDescent="0.2">
      <c r="D1832" s="31"/>
      <c r="E1832" s="31"/>
      <c r="F1832" s="31"/>
      <c r="G1832" s="31"/>
      <c r="H1832" s="31"/>
      <c r="I1832" s="31"/>
      <c r="J1832" s="31"/>
      <c r="K1832" s="31"/>
      <c r="L1832" s="31"/>
      <c r="M1832" s="31"/>
      <c r="N1832" s="31"/>
      <c r="O1832" s="31"/>
      <c r="P1832" s="31"/>
      <c r="Q1832" s="31"/>
      <c r="R1832" s="31"/>
      <c r="S1832" s="31"/>
      <c r="T1832" s="31"/>
      <c r="U1832" s="31"/>
      <c r="V1832" s="31"/>
      <c r="W1832" s="31"/>
      <c r="X1832" s="31"/>
      <c r="Y1832" s="31"/>
      <c r="Z1832" s="31"/>
      <c r="AA1832" s="31"/>
      <c r="AB1832" s="31"/>
      <c r="AC1832" s="31"/>
      <c r="AD1832" s="31"/>
      <c r="AE1832" s="31"/>
      <c r="AF1832" s="31"/>
    </row>
    <row r="1833" spans="4:32" x14ac:dyDescent="0.2">
      <c r="D1833" s="31"/>
      <c r="E1833" s="31"/>
      <c r="F1833" s="31"/>
      <c r="G1833" s="31"/>
      <c r="H1833" s="31"/>
      <c r="I1833" s="31"/>
      <c r="J1833" s="31"/>
      <c r="K1833" s="31"/>
      <c r="L1833" s="31"/>
      <c r="M1833" s="31"/>
      <c r="N1833" s="31"/>
      <c r="O1833" s="31"/>
      <c r="P1833" s="31"/>
      <c r="Q1833" s="31"/>
      <c r="R1833" s="31"/>
      <c r="S1833" s="31"/>
      <c r="T1833" s="31"/>
      <c r="U1833" s="31"/>
      <c r="V1833" s="31"/>
      <c r="W1833" s="31"/>
      <c r="X1833" s="31"/>
      <c r="Y1833" s="31"/>
      <c r="Z1833" s="31"/>
      <c r="AA1833" s="31"/>
      <c r="AB1833" s="31"/>
      <c r="AC1833" s="31"/>
      <c r="AD1833" s="31"/>
      <c r="AE1833" s="31"/>
      <c r="AF1833" s="31"/>
    </row>
    <row r="1834" spans="4:32" x14ac:dyDescent="0.2">
      <c r="D1834" s="31"/>
      <c r="E1834" s="31"/>
      <c r="F1834" s="31"/>
      <c r="G1834" s="31"/>
      <c r="H1834" s="31"/>
      <c r="I1834" s="31"/>
      <c r="J1834" s="31"/>
      <c r="K1834" s="31"/>
      <c r="L1834" s="31"/>
      <c r="M1834" s="31"/>
      <c r="N1834" s="31"/>
      <c r="O1834" s="31"/>
      <c r="P1834" s="31"/>
      <c r="Q1834" s="31"/>
      <c r="R1834" s="31"/>
      <c r="S1834" s="31"/>
      <c r="T1834" s="31"/>
      <c r="U1834" s="31"/>
      <c r="V1834" s="31"/>
      <c r="W1834" s="31"/>
      <c r="X1834" s="31"/>
      <c r="Y1834" s="31"/>
      <c r="Z1834" s="31"/>
      <c r="AA1834" s="31"/>
      <c r="AB1834" s="31"/>
      <c r="AC1834" s="31"/>
      <c r="AD1834" s="31"/>
      <c r="AE1834" s="31"/>
      <c r="AF1834" s="31"/>
    </row>
    <row r="1835" spans="4:32" x14ac:dyDescent="0.2">
      <c r="D1835" s="31"/>
      <c r="E1835" s="31"/>
      <c r="F1835" s="31"/>
      <c r="G1835" s="31"/>
      <c r="H1835" s="31"/>
      <c r="I1835" s="31"/>
      <c r="J1835" s="31"/>
      <c r="K1835" s="31"/>
      <c r="L1835" s="31"/>
      <c r="M1835" s="31"/>
      <c r="N1835" s="31"/>
      <c r="O1835" s="31"/>
      <c r="P1835" s="31"/>
      <c r="Q1835" s="31"/>
      <c r="R1835" s="31"/>
      <c r="S1835" s="31"/>
      <c r="T1835" s="31"/>
      <c r="U1835" s="31"/>
      <c r="V1835" s="31"/>
      <c r="W1835" s="31"/>
      <c r="X1835" s="31"/>
      <c r="Y1835" s="31"/>
      <c r="Z1835" s="31"/>
      <c r="AA1835" s="31"/>
      <c r="AB1835" s="31"/>
      <c r="AC1835" s="31"/>
      <c r="AD1835" s="31"/>
      <c r="AE1835" s="31"/>
      <c r="AF1835" s="31"/>
    </row>
    <row r="1836" spans="4:32" x14ac:dyDescent="0.2">
      <c r="D1836" s="31"/>
      <c r="E1836" s="31"/>
      <c r="F1836" s="31"/>
      <c r="G1836" s="31"/>
      <c r="H1836" s="31"/>
      <c r="I1836" s="31"/>
      <c r="J1836" s="31"/>
      <c r="K1836" s="31"/>
      <c r="L1836" s="31"/>
      <c r="M1836" s="31"/>
      <c r="N1836" s="31"/>
      <c r="O1836" s="31"/>
      <c r="P1836" s="31"/>
      <c r="Q1836" s="31"/>
      <c r="R1836" s="31"/>
      <c r="S1836" s="31"/>
      <c r="T1836" s="31"/>
      <c r="U1836" s="31"/>
      <c r="V1836" s="31"/>
      <c r="W1836" s="31"/>
      <c r="X1836" s="31"/>
      <c r="Y1836" s="31"/>
      <c r="Z1836" s="31"/>
      <c r="AA1836" s="31"/>
      <c r="AB1836" s="31"/>
      <c r="AC1836" s="31"/>
      <c r="AD1836" s="31"/>
      <c r="AE1836" s="31"/>
      <c r="AF1836" s="31"/>
    </row>
    <row r="1837" spans="4:32" x14ac:dyDescent="0.2">
      <c r="D1837" s="31"/>
      <c r="E1837" s="31"/>
      <c r="F1837" s="31"/>
      <c r="G1837" s="31"/>
      <c r="H1837" s="31"/>
      <c r="I1837" s="31"/>
      <c r="J1837" s="31"/>
      <c r="K1837" s="31"/>
      <c r="L1837" s="31"/>
      <c r="M1837" s="31"/>
      <c r="N1837" s="31"/>
      <c r="O1837" s="31"/>
      <c r="P1837" s="31"/>
      <c r="Q1837" s="31"/>
      <c r="R1837" s="31"/>
      <c r="S1837" s="31"/>
      <c r="T1837" s="31"/>
      <c r="U1837" s="31"/>
      <c r="V1837" s="31"/>
      <c r="W1837" s="31"/>
      <c r="X1837" s="31"/>
      <c r="Y1837" s="31"/>
      <c r="Z1837" s="31"/>
      <c r="AA1837" s="31"/>
      <c r="AB1837" s="31"/>
      <c r="AC1837" s="31"/>
      <c r="AD1837" s="31"/>
      <c r="AE1837" s="31"/>
      <c r="AF1837" s="31"/>
    </row>
    <row r="1838" spans="4:32" x14ac:dyDescent="0.2">
      <c r="D1838" s="31"/>
      <c r="E1838" s="31"/>
      <c r="F1838" s="31"/>
      <c r="G1838" s="31"/>
      <c r="H1838" s="31"/>
      <c r="I1838" s="31"/>
      <c r="J1838" s="31"/>
      <c r="K1838" s="31"/>
      <c r="L1838" s="31"/>
      <c r="M1838" s="31"/>
      <c r="N1838" s="31"/>
      <c r="O1838" s="31"/>
      <c r="P1838" s="31"/>
      <c r="Q1838" s="31"/>
      <c r="R1838" s="31"/>
      <c r="S1838" s="31"/>
      <c r="T1838" s="31"/>
      <c r="U1838" s="31"/>
      <c r="V1838" s="31"/>
      <c r="W1838" s="31"/>
      <c r="X1838" s="31"/>
      <c r="Y1838" s="31"/>
      <c r="Z1838" s="31"/>
      <c r="AA1838" s="31"/>
      <c r="AB1838" s="31"/>
      <c r="AC1838" s="31"/>
      <c r="AD1838" s="31"/>
      <c r="AE1838" s="31"/>
      <c r="AF1838" s="31"/>
    </row>
    <row r="1839" spans="4:32" x14ac:dyDescent="0.2">
      <c r="D1839" s="31"/>
      <c r="E1839" s="31"/>
      <c r="F1839" s="31"/>
      <c r="G1839" s="31"/>
      <c r="H1839" s="31"/>
      <c r="I1839" s="31"/>
      <c r="J1839" s="31"/>
      <c r="K1839" s="31"/>
      <c r="L1839" s="31"/>
      <c r="M1839" s="31"/>
      <c r="N1839" s="31"/>
      <c r="O1839" s="31"/>
      <c r="P1839" s="31"/>
      <c r="Q1839" s="31"/>
      <c r="R1839" s="31"/>
      <c r="S1839" s="31"/>
      <c r="T1839" s="31"/>
      <c r="U1839" s="31"/>
      <c r="V1839" s="31"/>
      <c r="W1839" s="31"/>
      <c r="X1839" s="31"/>
      <c r="Y1839" s="31"/>
      <c r="Z1839" s="31"/>
      <c r="AA1839" s="31"/>
      <c r="AB1839" s="31"/>
      <c r="AC1839" s="31"/>
      <c r="AD1839" s="31"/>
      <c r="AE1839" s="31"/>
      <c r="AF1839" s="31"/>
    </row>
    <row r="1840" spans="4:32" x14ac:dyDescent="0.2">
      <c r="D1840" s="31"/>
      <c r="E1840" s="31"/>
      <c r="F1840" s="31"/>
      <c r="G1840" s="31"/>
      <c r="H1840" s="31"/>
      <c r="I1840" s="31"/>
      <c r="J1840" s="31"/>
      <c r="K1840" s="31"/>
      <c r="L1840" s="31"/>
      <c r="M1840" s="31"/>
      <c r="N1840" s="31"/>
      <c r="O1840" s="31"/>
      <c r="P1840" s="31"/>
      <c r="Q1840" s="31"/>
      <c r="R1840" s="31"/>
      <c r="S1840" s="31"/>
      <c r="T1840" s="31"/>
      <c r="U1840" s="31"/>
      <c r="V1840" s="31"/>
      <c r="W1840" s="31"/>
      <c r="X1840" s="31"/>
      <c r="Y1840" s="31"/>
      <c r="Z1840" s="31"/>
      <c r="AA1840" s="31"/>
      <c r="AB1840" s="31"/>
      <c r="AC1840" s="31"/>
      <c r="AD1840" s="31"/>
      <c r="AE1840" s="31"/>
      <c r="AF1840" s="31"/>
    </row>
    <row r="1841" spans="4:32" x14ac:dyDescent="0.2">
      <c r="D1841" s="31"/>
      <c r="E1841" s="31"/>
      <c r="F1841" s="31"/>
      <c r="G1841" s="31"/>
      <c r="H1841" s="31"/>
      <c r="I1841" s="31"/>
      <c r="J1841" s="31"/>
      <c r="K1841" s="31"/>
      <c r="L1841" s="31"/>
      <c r="M1841" s="31"/>
      <c r="N1841" s="31"/>
      <c r="O1841" s="31"/>
      <c r="P1841" s="31"/>
      <c r="Q1841" s="31"/>
      <c r="R1841" s="31"/>
      <c r="S1841" s="31"/>
      <c r="T1841" s="31"/>
      <c r="U1841" s="31"/>
      <c r="V1841" s="31"/>
      <c r="W1841" s="31"/>
      <c r="X1841" s="31"/>
      <c r="Y1841" s="31"/>
      <c r="Z1841" s="31"/>
      <c r="AA1841" s="31"/>
      <c r="AB1841" s="31"/>
      <c r="AC1841" s="31"/>
      <c r="AD1841" s="31"/>
      <c r="AE1841" s="31"/>
      <c r="AF1841" s="31"/>
    </row>
    <row r="1842" spans="4:32" x14ac:dyDescent="0.2">
      <c r="D1842" s="31"/>
      <c r="E1842" s="31"/>
      <c r="F1842" s="31"/>
      <c r="G1842" s="31"/>
      <c r="H1842" s="31"/>
      <c r="I1842" s="31"/>
      <c r="J1842" s="31"/>
      <c r="K1842" s="31"/>
      <c r="L1842" s="31"/>
      <c r="M1842" s="31"/>
      <c r="N1842" s="31"/>
      <c r="O1842" s="31"/>
      <c r="P1842" s="31"/>
      <c r="Q1842" s="31"/>
      <c r="R1842" s="31"/>
      <c r="S1842" s="31"/>
      <c r="T1842" s="31"/>
      <c r="U1842" s="31"/>
      <c r="V1842" s="31"/>
      <c r="W1842" s="31"/>
      <c r="X1842" s="31"/>
      <c r="Y1842" s="31"/>
      <c r="Z1842" s="31"/>
      <c r="AA1842" s="31"/>
      <c r="AB1842" s="31"/>
      <c r="AC1842" s="31"/>
      <c r="AD1842" s="31"/>
      <c r="AE1842" s="31"/>
      <c r="AF1842" s="31"/>
    </row>
    <row r="1843" spans="4:32" x14ac:dyDescent="0.2">
      <c r="D1843" s="31"/>
      <c r="E1843" s="31"/>
      <c r="F1843" s="31"/>
      <c r="G1843" s="31"/>
      <c r="H1843" s="31"/>
      <c r="I1843" s="31"/>
      <c r="J1843" s="31"/>
      <c r="K1843" s="31"/>
      <c r="L1843" s="31"/>
      <c r="M1843" s="31"/>
      <c r="N1843" s="31"/>
      <c r="O1843" s="31"/>
      <c r="P1843" s="31"/>
      <c r="Q1843" s="31"/>
      <c r="R1843" s="31"/>
      <c r="S1843" s="31"/>
      <c r="T1843" s="31"/>
      <c r="U1843" s="31"/>
      <c r="V1843" s="31"/>
      <c r="W1843" s="31"/>
      <c r="X1843" s="31"/>
      <c r="Y1843" s="31"/>
      <c r="Z1843" s="31"/>
      <c r="AA1843" s="31"/>
      <c r="AB1843" s="31"/>
      <c r="AC1843" s="31"/>
      <c r="AD1843" s="31"/>
      <c r="AE1843" s="31"/>
      <c r="AF1843" s="31"/>
    </row>
    <row r="1844" spans="4:32" x14ac:dyDescent="0.2">
      <c r="D1844" s="31"/>
      <c r="E1844" s="31"/>
      <c r="F1844" s="31"/>
      <c r="G1844" s="31"/>
      <c r="H1844" s="31"/>
      <c r="I1844" s="31"/>
      <c r="J1844" s="31"/>
      <c r="K1844" s="31"/>
      <c r="L1844" s="31"/>
      <c r="M1844" s="31"/>
      <c r="N1844" s="31"/>
      <c r="O1844" s="31"/>
      <c r="P1844" s="31"/>
      <c r="Q1844" s="31"/>
      <c r="R1844" s="31"/>
      <c r="S1844" s="31"/>
      <c r="T1844" s="31"/>
      <c r="U1844" s="31"/>
      <c r="V1844" s="31"/>
      <c r="W1844" s="31"/>
      <c r="X1844" s="31"/>
      <c r="Y1844" s="31"/>
      <c r="Z1844" s="31"/>
      <c r="AA1844" s="31"/>
      <c r="AB1844" s="31"/>
      <c r="AC1844" s="31"/>
      <c r="AD1844" s="31"/>
      <c r="AE1844" s="31"/>
      <c r="AF1844" s="31"/>
    </row>
    <row r="1845" spans="4:32" x14ac:dyDescent="0.2">
      <c r="D1845" s="31"/>
      <c r="E1845" s="31"/>
      <c r="F1845" s="31"/>
      <c r="G1845" s="31"/>
      <c r="H1845" s="31"/>
      <c r="I1845" s="31"/>
      <c r="J1845" s="31"/>
      <c r="K1845" s="31"/>
      <c r="L1845" s="31"/>
      <c r="M1845" s="31"/>
      <c r="N1845" s="31"/>
      <c r="O1845" s="31"/>
      <c r="P1845" s="31"/>
      <c r="Q1845" s="31"/>
      <c r="R1845" s="31"/>
      <c r="S1845" s="31"/>
      <c r="T1845" s="31"/>
      <c r="U1845" s="31"/>
      <c r="V1845" s="31"/>
      <c r="W1845" s="31"/>
      <c r="X1845" s="31"/>
      <c r="Y1845" s="31"/>
      <c r="Z1845" s="31"/>
      <c r="AA1845" s="31"/>
      <c r="AB1845" s="31"/>
      <c r="AC1845" s="31"/>
      <c r="AD1845" s="31"/>
      <c r="AE1845" s="31"/>
      <c r="AF1845" s="31"/>
    </row>
    <row r="1846" spans="4:32" x14ac:dyDescent="0.2">
      <c r="D1846" s="31"/>
      <c r="E1846" s="31"/>
      <c r="F1846" s="31"/>
      <c r="G1846" s="31"/>
      <c r="H1846" s="31"/>
      <c r="I1846" s="31"/>
      <c r="J1846" s="31"/>
      <c r="K1846" s="31"/>
      <c r="L1846" s="31"/>
      <c r="M1846" s="31"/>
      <c r="N1846" s="31"/>
      <c r="O1846" s="31"/>
      <c r="P1846" s="31"/>
      <c r="Q1846" s="31"/>
      <c r="R1846" s="31"/>
      <c r="S1846" s="31"/>
      <c r="T1846" s="31"/>
      <c r="U1846" s="31"/>
      <c r="V1846" s="31"/>
      <c r="W1846" s="31"/>
      <c r="X1846" s="31"/>
      <c r="Y1846" s="31"/>
      <c r="Z1846" s="31"/>
      <c r="AA1846" s="31"/>
      <c r="AB1846" s="31"/>
      <c r="AC1846" s="31"/>
      <c r="AD1846" s="31"/>
      <c r="AE1846" s="31"/>
      <c r="AF1846" s="31"/>
    </row>
    <row r="1847" spans="4:32" x14ac:dyDescent="0.2">
      <c r="D1847" s="31"/>
      <c r="E1847" s="31"/>
      <c r="F1847" s="31"/>
      <c r="G1847" s="31"/>
      <c r="H1847" s="31"/>
      <c r="I1847" s="31"/>
      <c r="J1847" s="31"/>
      <c r="K1847" s="31"/>
      <c r="L1847" s="31"/>
      <c r="M1847" s="31"/>
      <c r="N1847" s="31"/>
      <c r="O1847" s="31"/>
      <c r="P1847" s="31"/>
      <c r="Q1847" s="31"/>
      <c r="R1847" s="31"/>
      <c r="S1847" s="31"/>
      <c r="T1847" s="31"/>
      <c r="U1847" s="31"/>
      <c r="V1847" s="31"/>
      <c r="W1847" s="31"/>
      <c r="X1847" s="31"/>
      <c r="Y1847" s="31"/>
      <c r="Z1847" s="31"/>
      <c r="AA1847" s="31"/>
      <c r="AB1847" s="31"/>
      <c r="AC1847" s="31"/>
      <c r="AD1847" s="31"/>
      <c r="AE1847" s="31"/>
      <c r="AF1847" s="31"/>
    </row>
    <row r="1848" spans="4:32" x14ac:dyDescent="0.2">
      <c r="D1848" s="31"/>
      <c r="E1848" s="31"/>
      <c r="F1848" s="31"/>
      <c r="G1848" s="31"/>
      <c r="H1848" s="31"/>
      <c r="I1848" s="31"/>
      <c r="J1848" s="31"/>
      <c r="K1848" s="31"/>
      <c r="L1848" s="31"/>
      <c r="M1848" s="31"/>
      <c r="N1848" s="31"/>
      <c r="O1848" s="31"/>
      <c r="P1848" s="31"/>
      <c r="Q1848" s="31"/>
      <c r="R1848" s="31"/>
      <c r="S1848" s="31"/>
      <c r="T1848" s="31"/>
      <c r="U1848" s="31"/>
      <c r="V1848" s="31"/>
      <c r="W1848" s="31"/>
      <c r="X1848" s="31"/>
      <c r="Y1848" s="31"/>
      <c r="Z1848" s="31"/>
      <c r="AA1848" s="31"/>
      <c r="AB1848" s="31"/>
      <c r="AC1848" s="31"/>
      <c r="AD1848" s="31"/>
      <c r="AE1848" s="31"/>
      <c r="AF1848" s="31"/>
    </row>
    <row r="1849" spans="4:32" x14ac:dyDescent="0.2">
      <c r="D1849" s="31"/>
      <c r="E1849" s="31"/>
      <c r="F1849" s="31"/>
      <c r="G1849" s="31"/>
      <c r="H1849" s="31"/>
      <c r="I1849" s="31"/>
      <c r="J1849" s="31"/>
      <c r="K1849" s="31"/>
      <c r="L1849" s="31"/>
      <c r="M1849" s="31"/>
      <c r="N1849" s="31"/>
      <c r="O1849" s="31"/>
      <c r="P1849" s="31"/>
      <c r="Q1849" s="31"/>
      <c r="R1849" s="31"/>
      <c r="S1849" s="31"/>
      <c r="T1849" s="31"/>
      <c r="U1849" s="31"/>
      <c r="V1849" s="31"/>
      <c r="W1849" s="31"/>
      <c r="X1849" s="31"/>
      <c r="Y1849" s="31"/>
      <c r="Z1849" s="31"/>
      <c r="AA1849" s="31"/>
      <c r="AB1849" s="31"/>
      <c r="AC1849" s="31"/>
      <c r="AD1849" s="31"/>
      <c r="AE1849" s="31"/>
      <c r="AF1849" s="31"/>
    </row>
    <row r="1850" spans="4:32" x14ac:dyDescent="0.2">
      <c r="D1850" s="31"/>
      <c r="E1850" s="31"/>
      <c r="F1850" s="31"/>
      <c r="G1850" s="31"/>
      <c r="H1850" s="31"/>
      <c r="I1850" s="31"/>
      <c r="J1850" s="31"/>
      <c r="K1850" s="31"/>
      <c r="L1850" s="31"/>
      <c r="M1850" s="31"/>
      <c r="N1850" s="31"/>
      <c r="O1850" s="31"/>
      <c r="P1850" s="31"/>
      <c r="Q1850" s="31"/>
      <c r="R1850" s="31"/>
      <c r="S1850" s="31"/>
      <c r="T1850" s="31"/>
      <c r="U1850" s="31"/>
      <c r="V1850" s="31"/>
      <c r="W1850" s="31"/>
      <c r="X1850" s="31"/>
      <c r="Y1850" s="31"/>
      <c r="Z1850" s="31"/>
      <c r="AA1850" s="31"/>
      <c r="AB1850" s="31"/>
      <c r="AC1850" s="31"/>
      <c r="AD1850" s="31"/>
      <c r="AE1850" s="31"/>
      <c r="AF1850" s="31"/>
    </row>
    <row r="1851" spans="4:32" x14ac:dyDescent="0.2">
      <c r="D1851" s="31"/>
      <c r="E1851" s="31"/>
      <c r="F1851" s="31"/>
      <c r="G1851" s="31"/>
      <c r="H1851" s="31"/>
      <c r="I1851" s="31"/>
      <c r="J1851" s="31"/>
      <c r="K1851" s="31"/>
      <c r="L1851" s="31"/>
      <c r="M1851" s="31"/>
      <c r="N1851" s="31"/>
      <c r="O1851" s="31"/>
      <c r="P1851" s="31"/>
      <c r="Q1851" s="31"/>
      <c r="R1851" s="31"/>
      <c r="S1851" s="31"/>
      <c r="T1851" s="31"/>
      <c r="U1851" s="31"/>
      <c r="V1851" s="31"/>
      <c r="W1851" s="31"/>
      <c r="X1851" s="31"/>
      <c r="Y1851" s="31"/>
      <c r="Z1851" s="31"/>
      <c r="AA1851" s="31"/>
      <c r="AB1851" s="31"/>
      <c r="AC1851" s="31"/>
      <c r="AD1851" s="31"/>
      <c r="AE1851" s="31"/>
      <c r="AF1851" s="31"/>
    </row>
    <row r="1852" spans="4:32" x14ac:dyDescent="0.2">
      <c r="D1852" s="31"/>
      <c r="E1852" s="31"/>
      <c r="F1852" s="31"/>
      <c r="G1852" s="31"/>
      <c r="H1852" s="31"/>
      <c r="I1852" s="31"/>
      <c r="J1852" s="31"/>
      <c r="K1852" s="31"/>
      <c r="L1852" s="31"/>
      <c r="M1852" s="31"/>
      <c r="N1852" s="31"/>
      <c r="O1852" s="31"/>
      <c r="P1852" s="31"/>
      <c r="Q1852" s="31"/>
      <c r="R1852" s="31"/>
      <c r="S1852" s="31"/>
      <c r="T1852" s="31"/>
      <c r="U1852" s="31"/>
      <c r="V1852" s="31"/>
      <c r="W1852" s="31"/>
      <c r="X1852" s="31"/>
      <c r="Y1852" s="31"/>
      <c r="Z1852" s="31"/>
      <c r="AA1852" s="31"/>
      <c r="AB1852" s="31"/>
      <c r="AC1852" s="31"/>
      <c r="AD1852" s="31"/>
      <c r="AE1852" s="31"/>
      <c r="AF1852" s="31"/>
    </row>
    <row r="1853" spans="4:32" x14ac:dyDescent="0.2">
      <c r="D1853" s="31"/>
      <c r="E1853" s="31"/>
      <c r="F1853" s="31"/>
      <c r="G1853" s="31"/>
      <c r="H1853" s="31"/>
      <c r="I1853" s="31"/>
      <c r="J1853" s="31"/>
      <c r="K1853" s="31"/>
      <c r="L1853" s="31"/>
      <c r="M1853" s="31"/>
      <c r="N1853" s="31"/>
      <c r="O1853" s="31"/>
      <c r="P1853" s="31"/>
      <c r="Q1853" s="31"/>
      <c r="R1853" s="31"/>
      <c r="S1853" s="31"/>
      <c r="T1853" s="31"/>
      <c r="U1853" s="31"/>
      <c r="V1853" s="31"/>
      <c r="W1853" s="31"/>
      <c r="X1853" s="31"/>
      <c r="Y1853" s="31"/>
      <c r="Z1853" s="31"/>
      <c r="AA1853" s="31"/>
      <c r="AB1853" s="31"/>
      <c r="AC1853" s="31"/>
      <c r="AD1853" s="31"/>
      <c r="AE1853" s="31"/>
      <c r="AF1853" s="31"/>
    </row>
    <row r="1854" spans="4:32" x14ac:dyDescent="0.2">
      <c r="D1854" s="31"/>
      <c r="E1854" s="31"/>
      <c r="F1854" s="31"/>
      <c r="G1854" s="31"/>
      <c r="H1854" s="31"/>
      <c r="I1854" s="31"/>
      <c r="J1854" s="31"/>
      <c r="K1854" s="31"/>
      <c r="L1854" s="31"/>
      <c r="M1854" s="31"/>
      <c r="N1854" s="31"/>
      <c r="O1854" s="31"/>
      <c r="P1854" s="31"/>
      <c r="Q1854" s="31"/>
      <c r="R1854" s="31"/>
      <c r="S1854" s="31"/>
      <c r="T1854" s="31"/>
      <c r="U1854" s="31"/>
      <c r="V1854" s="31"/>
      <c r="W1854" s="31"/>
      <c r="X1854" s="31"/>
      <c r="Y1854" s="31"/>
      <c r="Z1854" s="31"/>
      <c r="AA1854" s="31"/>
      <c r="AB1854" s="31"/>
      <c r="AC1854" s="31"/>
      <c r="AD1854" s="31"/>
      <c r="AE1854" s="31"/>
      <c r="AF1854" s="31"/>
    </row>
    <row r="1855" spans="4:32" x14ac:dyDescent="0.2">
      <c r="D1855" s="31"/>
      <c r="E1855" s="31"/>
      <c r="F1855" s="31"/>
      <c r="G1855" s="31"/>
      <c r="H1855" s="31"/>
      <c r="I1855" s="31"/>
      <c r="J1855" s="31"/>
      <c r="K1855" s="31"/>
      <c r="L1855" s="31"/>
      <c r="M1855" s="31"/>
      <c r="N1855" s="31"/>
      <c r="O1855" s="31"/>
      <c r="P1855" s="31"/>
      <c r="Q1855" s="31"/>
      <c r="R1855" s="31"/>
      <c r="S1855" s="31"/>
      <c r="T1855" s="31"/>
      <c r="U1855" s="31"/>
      <c r="V1855" s="31"/>
      <c r="W1855" s="31"/>
      <c r="X1855" s="31"/>
      <c r="Y1855" s="31"/>
      <c r="Z1855" s="31"/>
      <c r="AA1855" s="31"/>
      <c r="AB1855" s="31"/>
      <c r="AC1855" s="31"/>
      <c r="AD1855" s="31"/>
      <c r="AE1855" s="31"/>
      <c r="AF1855" s="31"/>
    </row>
    <row r="1856" spans="4:32" x14ac:dyDescent="0.2">
      <c r="D1856" s="31"/>
      <c r="E1856" s="31"/>
      <c r="F1856" s="31"/>
      <c r="G1856" s="31"/>
      <c r="H1856" s="31"/>
      <c r="I1856" s="31"/>
      <c r="J1856" s="31"/>
      <c r="K1856" s="31"/>
      <c r="L1856" s="31"/>
      <c r="M1856" s="31"/>
      <c r="N1856" s="31"/>
      <c r="O1856" s="31"/>
      <c r="P1856" s="31"/>
      <c r="Q1856" s="31"/>
      <c r="R1856" s="31"/>
      <c r="S1856" s="31"/>
      <c r="T1856" s="31"/>
      <c r="U1856" s="31"/>
      <c r="V1856" s="31"/>
      <c r="W1856" s="31"/>
      <c r="X1856" s="31"/>
      <c r="Y1856" s="31"/>
      <c r="Z1856" s="31"/>
      <c r="AA1856" s="31"/>
      <c r="AB1856" s="31"/>
      <c r="AC1856" s="31"/>
      <c r="AD1856" s="31"/>
      <c r="AE1856" s="31"/>
      <c r="AF1856" s="31"/>
    </row>
    <row r="1857" spans="4:32" x14ac:dyDescent="0.2">
      <c r="D1857" s="31"/>
      <c r="E1857" s="31"/>
      <c r="F1857" s="31"/>
      <c r="G1857" s="31"/>
      <c r="H1857" s="31"/>
      <c r="I1857" s="31"/>
      <c r="J1857" s="31"/>
      <c r="K1857" s="31"/>
      <c r="L1857" s="31"/>
      <c r="M1857" s="31"/>
      <c r="N1857" s="31"/>
      <c r="O1857" s="31"/>
      <c r="P1857" s="31"/>
      <c r="Q1857" s="31"/>
      <c r="R1857" s="31"/>
      <c r="S1857" s="31"/>
      <c r="T1857" s="31"/>
      <c r="U1857" s="31"/>
      <c r="V1857" s="31"/>
      <c r="W1857" s="31"/>
      <c r="X1857" s="31"/>
      <c r="Y1857" s="31"/>
      <c r="Z1857" s="31"/>
      <c r="AA1857" s="31"/>
      <c r="AB1857" s="31"/>
      <c r="AC1857" s="31"/>
      <c r="AD1857" s="31"/>
      <c r="AE1857" s="31"/>
      <c r="AF1857" s="31"/>
    </row>
    <row r="1858" spans="4:32" x14ac:dyDescent="0.2">
      <c r="D1858" s="31"/>
      <c r="E1858" s="31"/>
      <c r="F1858" s="31"/>
      <c r="G1858" s="31"/>
      <c r="H1858" s="31"/>
      <c r="I1858" s="31"/>
      <c r="J1858" s="31"/>
      <c r="K1858" s="31"/>
      <c r="L1858" s="31"/>
      <c r="M1858" s="31"/>
      <c r="N1858" s="31"/>
      <c r="O1858" s="31"/>
      <c r="P1858" s="31"/>
      <c r="Q1858" s="31"/>
      <c r="R1858" s="31"/>
      <c r="S1858" s="31"/>
      <c r="T1858" s="31"/>
      <c r="U1858" s="31"/>
      <c r="V1858" s="31"/>
      <c r="W1858" s="31"/>
      <c r="X1858" s="31"/>
      <c r="Y1858" s="31"/>
      <c r="Z1858" s="31"/>
      <c r="AA1858" s="31"/>
      <c r="AB1858" s="31"/>
      <c r="AC1858" s="31"/>
      <c r="AD1858" s="31"/>
      <c r="AE1858" s="31"/>
      <c r="AF1858" s="31"/>
    </row>
    <row r="1859" spans="4:32" x14ac:dyDescent="0.2">
      <c r="D1859" s="31"/>
      <c r="E1859" s="31"/>
      <c r="F1859" s="31"/>
      <c r="G1859" s="31"/>
      <c r="H1859" s="31"/>
      <c r="I1859" s="31"/>
      <c r="J1859" s="31"/>
      <c r="K1859" s="31"/>
      <c r="L1859" s="31"/>
      <c r="M1859" s="31"/>
      <c r="N1859" s="31"/>
      <c r="O1859" s="31"/>
      <c r="P1859" s="31"/>
      <c r="Q1859" s="31"/>
      <c r="R1859" s="31"/>
      <c r="S1859" s="31"/>
      <c r="T1859" s="31"/>
      <c r="U1859" s="31"/>
      <c r="V1859" s="31"/>
      <c r="W1859" s="31"/>
      <c r="X1859" s="31"/>
      <c r="Y1859" s="31"/>
      <c r="Z1859" s="31"/>
      <c r="AA1859" s="31"/>
      <c r="AB1859" s="31"/>
      <c r="AC1859" s="31"/>
      <c r="AD1859" s="31"/>
      <c r="AE1859" s="31"/>
      <c r="AF1859" s="31"/>
    </row>
    <row r="1860" spans="4:32" x14ac:dyDescent="0.2">
      <c r="D1860" s="31"/>
      <c r="E1860" s="31"/>
      <c r="F1860" s="31"/>
      <c r="G1860" s="31"/>
      <c r="H1860" s="31"/>
      <c r="I1860" s="31"/>
      <c r="J1860" s="31"/>
      <c r="K1860" s="31"/>
      <c r="L1860" s="31"/>
      <c r="M1860" s="31"/>
      <c r="N1860" s="31"/>
      <c r="O1860" s="31"/>
      <c r="P1860" s="31"/>
      <c r="Q1860" s="31"/>
      <c r="R1860" s="31"/>
      <c r="S1860" s="31"/>
      <c r="T1860" s="31"/>
      <c r="U1860" s="31"/>
      <c r="V1860" s="31"/>
      <c r="W1860" s="31"/>
      <c r="X1860" s="31"/>
      <c r="Y1860" s="31"/>
      <c r="Z1860" s="31"/>
      <c r="AA1860" s="31"/>
      <c r="AB1860" s="31"/>
      <c r="AC1860" s="31"/>
      <c r="AD1860" s="31"/>
      <c r="AE1860" s="31"/>
      <c r="AF1860" s="31"/>
    </row>
    <row r="1861" spans="4:32" x14ac:dyDescent="0.2">
      <c r="D1861" s="31"/>
      <c r="E1861" s="31"/>
      <c r="F1861" s="31"/>
      <c r="G1861" s="31"/>
      <c r="H1861" s="31"/>
      <c r="I1861" s="31"/>
      <c r="J1861" s="31"/>
      <c r="K1861" s="31"/>
      <c r="L1861" s="31"/>
      <c r="M1861" s="31"/>
      <c r="N1861" s="31"/>
      <c r="O1861" s="31"/>
      <c r="P1861" s="31"/>
      <c r="Q1861" s="31"/>
      <c r="R1861" s="31"/>
      <c r="S1861" s="31"/>
      <c r="T1861" s="31"/>
      <c r="U1861" s="31"/>
      <c r="V1861" s="31"/>
      <c r="W1861" s="31"/>
      <c r="X1861" s="31"/>
      <c r="Y1861" s="31"/>
      <c r="Z1861" s="31"/>
      <c r="AA1861" s="31"/>
      <c r="AB1861" s="31"/>
      <c r="AC1861" s="31"/>
      <c r="AD1861" s="31"/>
      <c r="AE1861" s="31"/>
      <c r="AF1861" s="31"/>
    </row>
    <row r="1862" spans="4:32" x14ac:dyDescent="0.2">
      <c r="D1862" s="31"/>
      <c r="E1862" s="31"/>
      <c r="F1862" s="31"/>
      <c r="G1862" s="31"/>
      <c r="H1862" s="31"/>
      <c r="I1862" s="31"/>
      <c r="J1862" s="31"/>
      <c r="K1862" s="31"/>
      <c r="L1862" s="31"/>
      <c r="M1862" s="31"/>
      <c r="N1862" s="31"/>
      <c r="O1862" s="31"/>
      <c r="P1862" s="31"/>
      <c r="Q1862" s="31"/>
      <c r="R1862" s="31"/>
      <c r="S1862" s="31"/>
      <c r="T1862" s="31"/>
      <c r="U1862" s="31"/>
      <c r="V1862" s="31"/>
      <c r="W1862" s="31"/>
      <c r="X1862" s="31"/>
      <c r="Y1862" s="31"/>
      <c r="Z1862" s="31"/>
      <c r="AA1862" s="31"/>
      <c r="AB1862" s="31"/>
      <c r="AC1862" s="31"/>
      <c r="AD1862" s="31"/>
      <c r="AE1862" s="31"/>
      <c r="AF1862" s="31"/>
    </row>
    <row r="1863" spans="4:32" x14ac:dyDescent="0.2">
      <c r="D1863" s="31"/>
      <c r="E1863" s="31"/>
      <c r="F1863" s="31"/>
      <c r="G1863" s="31"/>
      <c r="H1863" s="31"/>
      <c r="I1863" s="31"/>
      <c r="J1863" s="31"/>
      <c r="K1863" s="31"/>
      <c r="L1863" s="31"/>
      <c r="M1863" s="31"/>
      <c r="N1863" s="31"/>
      <c r="O1863" s="31"/>
      <c r="P1863" s="31"/>
      <c r="Q1863" s="31"/>
      <c r="R1863" s="31"/>
      <c r="S1863" s="31"/>
      <c r="T1863" s="31"/>
      <c r="U1863" s="31"/>
      <c r="V1863" s="31"/>
      <c r="W1863" s="31"/>
      <c r="X1863" s="31"/>
      <c r="Y1863" s="31"/>
      <c r="Z1863" s="31"/>
      <c r="AA1863" s="31"/>
      <c r="AB1863" s="31"/>
      <c r="AC1863" s="31"/>
      <c r="AD1863" s="31"/>
      <c r="AE1863" s="31"/>
      <c r="AF1863" s="31"/>
    </row>
    <row r="1864" spans="4:32" x14ac:dyDescent="0.2">
      <c r="D1864" s="31"/>
      <c r="E1864" s="31"/>
      <c r="F1864" s="31"/>
      <c r="G1864" s="31"/>
      <c r="H1864" s="31"/>
      <c r="I1864" s="31"/>
      <c r="J1864" s="31"/>
      <c r="K1864" s="31"/>
      <c r="L1864" s="31"/>
      <c r="M1864" s="31"/>
      <c r="N1864" s="31"/>
      <c r="O1864" s="31"/>
      <c r="P1864" s="31"/>
      <c r="Q1864" s="31"/>
      <c r="R1864" s="31"/>
      <c r="S1864" s="31"/>
      <c r="T1864" s="31"/>
      <c r="U1864" s="31"/>
      <c r="V1864" s="31"/>
      <c r="W1864" s="31"/>
      <c r="X1864" s="31"/>
      <c r="Y1864" s="31"/>
      <c r="Z1864" s="31"/>
      <c r="AA1864" s="31"/>
      <c r="AB1864" s="31"/>
      <c r="AC1864" s="31"/>
      <c r="AD1864" s="31"/>
      <c r="AE1864" s="31"/>
      <c r="AF1864" s="31"/>
    </row>
    <row r="1865" spans="4:32" x14ac:dyDescent="0.2">
      <c r="D1865" s="31"/>
      <c r="E1865" s="31"/>
      <c r="F1865" s="31"/>
      <c r="G1865" s="31"/>
      <c r="H1865" s="31"/>
      <c r="I1865" s="31"/>
      <c r="J1865" s="31"/>
      <c r="K1865" s="31"/>
      <c r="L1865" s="31"/>
      <c r="M1865" s="31"/>
      <c r="N1865" s="31"/>
      <c r="O1865" s="31"/>
      <c r="P1865" s="31"/>
      <c r="Q1865" s="31"/>
      <c r="R1865" s="31"/>
      <c r="S1865" s="31"/>
      <c r="T1865" s="31"/>
      <c r="U1865" s="31"/>
      <c r="V1865" s="31"/>
      <c r="W1865" s="31"/>
      <c r="X1865" s="31"/>
      <c r="Y1865" s="31"/>
      <c r="Z1865" s="31"/>
      <c r="AA1865" s="31"/>
      <c r="AB1865" s="31"/>
      <c r="AC1865" s="31"/>
      <c r="AD1865" s="31"/>
      <c r="AE1865" s="31"/>
      <c r="AF1865" s="31"/>
    </row>
    <row r="1866" spans="4:32" x14ac:dyDescent="0.2">
      <c r="D1866" s="31"/>
      <c r="E1866" s="31"/>
      <c r="F1866" s="31"/>
      <c r="G1866" s="31"/>
      <c r="H1866" s="31"/>
      <c r="I1866" s="31"/>
      <c r="J1866" s="31"/>
      <c r="K1866" s="31"/>
      <c r="L1866" s="31"/>
      <c r="M1866" s="31"/>
      <c r="N1866" s="31"/>
      <c r="O1866" s="31"/>
      <c r="P1866" s="31"/>
      <c r="Q1866" s="31"/>
      <c r="R1866" s="31"/>
      <c r="S1866" s="31"/>
      <c r="T1866" s="31"/>
      <c r="U1866" s="31"/>
      <c r="V1866" s="31"/>
      <c r="W1866" s="31"/>
      <c r="X1866" s="31"/>
      <c r="Y1866" s="31"/>
      <c r="Z1866" s="31"/>
      <c r="AA1866" s="31"/>
      <c r="AB1866" s="31"/>
      <c r="AC1866" s="31"/>
      <c r="AD1866" s="31"/>
      <c r="AE1866" s="31"/>
      <c r="AF1866" s="31"/>
    </row>
    <row r="1867" spans="4:32" x14ac:dyDescent="0.2">
      <c r="D1867" s="31"/>
      <c r="E1867" s="31"/>
      <c r="F1867" s="31"/>
      <c r="G1867" s="31"/>
      <c r="H1867" s="31"/>
      <c r="I1867" s="31"/>
      <c r="J1867" s="31"/>
      <c r="K1867" s="31"/>
      <c r="L1867" s="31"/>
      <c r="M1867" s="31"/>
      <c r="N1867" s="31"/>
      <c r="O1867" s="31"/>
      <c r="P1867" s="31"/>
      <c r="Q1867" s="31"/>
      <c r="R1867" s="31"/>
      <c r="S1867" s="31"/>
      <c r="T1867" s="31"/>
      <c r="U1867" s="31"/>
      <c r="V1867" s="31"/>
      <c r="W1867" s="31"/>
      <c r="X1867" s="31"/>
      <c r="Y1867" s="31"/>
      <c r="Z1867" s="31"/>
      <c r="AA1867" s="31"/>
      <c r="AB1867" s="31"/>
      <c r="AC1867" s="31"/>
      <c r="AD1867" s="31"/>
      <c r="AE1867" s="31"/>
      <c r="AF1867" s="31"/>
    </row>
    <row r="1868" spans="4:32" x14ac:dyDescent="0.2">
      <c r="D1868" s="31"/>
      <c r="E1868" s="31"/>
      <c r="F1868" s="31"/>
      <c r="G1868" s="31"/>
      <c r="H1868" s="31"/>
      <c r="I1868" s="31"/>
      <c r="J1868" s="31"/>
      <c r="K1868" s="31"/>
      <c r="L1868" s="31"/>
      <c r="M1868" s="31"/>
      <c r="N1868" s="31"/>
      <c r="O1868" s="31"/>
      <c r="P1868" s="31"/>
      <c r="Q1868" s="31"/>
      <c r="R1868" s="31"/>
      <c r="S1868" s="31"/>
      <c r="T1868" s="31"/>
      <c r="U1868" s="31"/>
      <c r="V1868" s="31"/>
      <c r="W1868" s="31"/>
      <c r="X1868" s="31"/>
      <c r="Y1868" s="31"/>
      <c r="Z1868" s="31"/>
      <c r="AA1868" s="31"/>
      <c r="AB1868" s="31"/>
      <c r="AC1868" s="31"/>
      <c r="AD1868" s="31"/>
      <c r="AE1868" s="31"/>
      <c r="AF1868" s="31"/>
    </row>
    <row r="1869" spans="4:32" x14ac:dyDescent="0.2">
      <c r="D1869" s="31"/>
      <c r="E1869" s="31"/>
      <c r="F1869" s="31"/>
      <c r="G1869" s="31"/>
      <c r="H1869" s="31"/>
      <c r="I1869" s="31"/>
      <c r="J1869" s="31"/>
      <c r="K1869" s="31"/>
      <c r="L1869" s="31"/>
      <c r="M1869" s="31"/>
      <c r="N1869" s="31"/>
      <c r="O1869" s="31"/>
      <c r="P1869" s="31"/>
      <c r="Q1869" s="31"/>
      <c r="R1869" s="31"/>
      <c r="S1869" s="31"/>
      <c r="T1869" s="31"/>
      <c r="U1869" s="31"/>
      <c r="V1869" s="31"/>
      <c r="W1869" s="31"/>
      <c r="X1869" s="31"/>
      <c r="Y1869" s="31"/>
      <c r="Z1869" s="31"/>
      <c r="AA1869" s="31"/>
      <c r="AB1869" s="31"/>
      <c r="AC1869" s="31"/>
      <c r="AD1869" s="31"/>
      <c r="AE1869" s="31"/>
      <c r="AF1869" s="31"/>
    </row>
    <row r="1870" spans="4:32" x14ac:dyDescent="0.2">
      <c r="D1870" s="31"/>
      <c r="E1870" s="31"/>
      <c r="F1870" s="31"/>
      <c r="G1870" s="31"/>
      <c r="H1870" s="31"/>
      <c r="I1870" s="31"/>
      <c r="J1870" s="31"/>
      <c r="K1870" s="31"/>
      <c r="L1870" s="31"/>
      <c r="M1870" s="31"/>
      <c r="N1870" s="31"/>
      <c r="O1870" s="31"/>
      <c r="P1870" s="31"/>
      <c r="Q1870" s="31"/>
      <c r="R1870" s="31"/>
      <c r="S1870" s="31"/>
      <c r="T1870" s="31"/>
      <c r="U1870" s="31"/>
      <c r="V1870" s="31"/>
      <c r="W1870" s="31"/>
      <c r="X1870" s="31"/>
      <c r="Y1870" s="31"/>
      <c r="Z1870" s="31"/>
      <c r="AA1870" s="31"/>
      <c r="AB1870" s="31"/>
      <c r="AC1870" s="31"/>
      <c r="AD1870" s="31"/>
      <c r="AE1870" s="31"/>
      <c r="AF1870" s="31"/>
    </row>
    <row r="1871" spans="4:32" x14ac:dyDescent="0.2">
      <c r="D1871" s="31"/>
      <c r="E1871" s="31"/>
      <c r="F1871" s="31"/>
      <c r="G1871" s="31"/>
      <c r="H1871" s="31"/>
      <c r="I1871" s="31"/>
      <c r="J1871" s="31"/>
      <c r="K1871" s="31"/>
      <c r="L1871" s="31"/>
      <c r="M1871" s="31"/>
      <c r="N1871" s="31"/>
      <c r="O1871" s="31"/>
      <c r="P1871" s="31"/>
      <c r="Q1871" s="31"/>
      <c r="R1871" s="31"/>
      <c r="S1871" s="31"/>
      <c r="T1871" s="31"/>
      <c r="U1871" s="31"/>
      <c r="V1871" s="31"/>
      <c r="W1871" s="31"/>
      <c r="X1871" s="31"/>
      <c r="Y1871" s="31"/>
      <c r="Z1871" s="31"/>
      <c r="AA1871" s="31"/>
      <c r="AB1871" s="31"/>
      <c r="AC1871" s="31"/>
      <c r="AD1871" s="31"/>
      <c r="AE1871" s="31"/>
      <c r="AF1871" s="31"/>
    </row>
    <row r="1872" spans="4:32" x14ac:dyDescent="0.2">
      <c r="D1872" s="31"/>
      <c r="E1872" s="31"/>
      <c r="F1872" s="31"/>
      <c r="G1872" s="31"/>
      <c r="H1872" s="31"/>
      <c r="I1872" s="31"/>
      <c r="J1872" s="31"/>
      <c r="K1872" s="31"/>
      <c r="L1872" s="31"/>
      <c r="M1872" s="31"/>
      <c r="N1872" s="31"/>
      <c r="O1872" s="31"/>
      <c r="P1872" s="31"/>
      <c r="Q1872" s="31"/>
      <c r="R1872" s="31"/>
      <c r="S1872" s="31"/>
      <c r="T1872" s="31"/>
      <c r="U1872" s="31"/>
      <c r="V1872" s="31"/>
      <c r="W1872" s="31"/>
      <c r="X1872" s="31"/>
      <c r="Y1872" s="31"/>
      <c r="Z1872" s="31"/>
      <c r="AA1872" s="31"/>
      <c r="AB1872" s="31"/>
      <c r="AC1872" s="31"/>
      <c r="AD1872" s="31"/>
      <c r="AE1872" s="31"/>
      <c r="AF1872" s="31"/>
    </row>
    <row r="1873" spans="4:32" x14ac:dyDescent="0.2">
      <c r="D1873" s="31"/>
      <c r="E1873" s="31"/>
      <c r="F1873" s="31"/>
      <c r="G1873" s="31"/>
      <c r="H1873" s="31"/>
      <c r="I1873" s="31"/>
      <c r="J1873" s="31"/>
      <c r="K1873" s="31"/>
      <c r="L1873" s="31"/>
      <c r="M1873" s="31"/>
      <c r="N1873" s="31"/>
      <c r="O1873" s="31"/>
      <c r="P1873" s="31"/>
      <c r="Q1873" s="31"/>
      <c r="R1873" s="31"/>
      <c r="S1873" s="31"/>
      <c r="T1873" s="31"/>
      <c r="U1873" s="31"/>
      <c r="V1873" s="31"/>
      <c r="W1873" s="31"/>
      <c r="X1873" s="31"/>
      <c r="Y1873" s="31"/>
      <c r="Z1873" s="31"/>
      <c r="AA1873" s="31"/>
      <c r="AB1873" s="31"/>
      <c r="AC1873" s="31"/>
      <c r="AD1873" s="31"/>
      <c r="AE1873" s="31"/>
      <c r="AF1873" s="31"/>
    </row>
    <row r="1874" spans="4:32" x14ac:dyDescent="0.2">
      <c r="D1874" s="31"/>
      <c r="E1874" s="31"/>
      <c r="F1874" s="31"/>
      <c r="G1874" s="31"/>
      <c r="H1874" s="31"/>
      <c r="I1874" s="31"/>
      <c r="J1874" s="31"/>
      <c r="K1874" s="31"/>
      <c r="L1874" s="31"/>
      <c r="M1874" s="31"/>
      <c r="N1874" s="31"/>
      <c r="O1874" s="31"/>
      <c r="P1874" s="31"/>
      <c r="Q1874" s="31"/>
      <c r="R1874" s="31"/>
      <c r="S1874" s="31"/>
      <c r="T1874" s="31"/>
      <c r="U1874" s="31"/>
      <c r="V1874" s="31"/>
      <c r="W1874" s="31"/>
      <c r="X1874" s="31"/>
      <c r="Y1874" s="31"/>
      <c r="Z1874" s="31"/>
      <c r="AA1874" s="31"/>
      <c r="AB1874" s="31"/>
      <c r="AC1874" s="31"/>
      <c r="AD1874" s="31"/>
      <c r="AE1874" s="31"/>
      <c r="AF1874" s="31"/>
    </row>
    <row r="1875" spans="4:32" x14ac:dyDescent="0.2">
      <c r="D1875" s="31"/>
      <c r="E1875" s="31"/>
      <c r="F1875" s="31"/>
      <c r="G1875" s="31"/>
      <c r="H1875" s="31"/>
      <c r="I1875" s="31"/>
      <c r="J1875" s="31"/>
      <c r="K1875" s="31"/>
      <c r="L1875" s="31"/>
      <c r="M1875" s="31"/>
      <c r="N1875" s="31"/>
      <c r="O1875" s="31"/>
      <c r="P1875" s="31"/>
      <c r="Q1875" s="31"/>
      <c r="R1875" s="31"/>
      <c r="S1875" s="31"/>
      <c r="T1875" s="31"/>
      <c r="U1875" s="31"/>
      <c r="V1875" s="31"/>
      <c r="W1875" s="31"/>
      <c r="X1875" s="31"/>
      <c r="Y1875" s="31"/>
      <c r="Z1875" s="31"/>
      <c r="AA1875" s="31"/>
      <c r="AB1875" s="31"/>
      <c r="AC1875" s="31"/>
      <c r="AD1875" s="31"/>
      <c r="AE1875" s="31"/>
      <c r="AF1875" s="31"/>
    </row>
    <row r="1876" spans="4:32" x14ac:dyDescent="0.2">
      <c r="D1876" s="31"/>
      <c r="E1876" s="31"/>
      <c r="F1876" s="31"/>
      <c r="G1876" s="31"/>
      <c r="H1876" s="31"/>
      <c r="I1876" s="31"/>
      <c r="J1876" s="31"/>
      <c r="K1876" s="31"/>
      <c r="L1876" s="31"/>
      <c r="M1876" s="31"/>
      <c r="N1876" s="31"/>
      <c r="O1876" s="31"/>
      <c r="P1876" s="31"/>
      <c r="Q1876" s="31"/>
      <c r="R1876" s="31"/>
      <c r="S1876" s="31"/>
      <c r="T1876" s="31"/>
      <c r="U1876" s="31"/>
      <c r="V1876" s="31"/>
      <c r="W1876" s="31"/>
      <c r="X1876" s="31"/>
      <c r="Y1876" s="31"/>
      <c r="Z1876" s="31"/>
      <c r="AA1876" s="31"/>
      <c r="AB1876" s="31"/>
      <c r="AC1876" s="31"/>
      <c r="AD1876" s="31"/>
      <c r="AE1876" s="31"/>
      <c r="AF1876" s="31"/>
    </row>
    <row r="1877" spans="4:32" x14ac:dyDescent="0.2">
      <c r="D1877" s="31"/>
      <c r="E1877" s="31"/>
      <c r="F1877" s="31"/>
      <c r="G1877" s="31"/>
      <c r="H1877" s="31"/>
      <c r="I1877" s="31"/>
      <c r="J1877" s="31"/>
      <c r="K1877" s="31"/>
      <c r="L1877" s="31"/>
      <c r="M1877" s="31"/>
      <c r="N1877" s="31"/>
      <c r="O1877" s="31"/>
      <c r="P1877" s="31"/>
      <c r="Q1877" s="31"/>
      <c r="R1877" s="31"/>
      <c r="S1877" s="31"/>
      <c r="T1877" s="31"/>
      <c r="U1877" s="31"/>
      <c r="V1877" s="31"/>
      <c r="W1877" s="31"/>
      <c r="X1877" s="31"/>
      <c r="Y1877" s="31"/>
      <c r="Z1877" s="31"/>
      <c r="AA1877" s="31"/>
      <c r="AB1877" s="31"/>
      <c r="AC1877" s="31"/>
      <c r="AD1877" s="31"/>
      <c r="AE1877" s="31"/>
      <c r="AF1877" s="31"/>
    </row>
    <row r="1878" spans="4:32" x14ac:dyDescent="0.2">
      <c r="D1878" s="31"/>
      <c r="E1878" s="31"/>
      <c r="F1878" s="31"/>
      <c r="G1878" s="31"/>
      <c r="H1878" s="31"/>
      <c r="I1878" s="31"/>
      <c r="J1878" s="31"/>
      <c r="K1878" s="31"/>
      <c r="L1878" s="31"/>
      <c r="M1878" s="31"/>
      <c r="N1878" s="31"/>
      <c r="O1878" s="31"/>
      <c r="P1878" s="31"/>
      <c r="Q1878" s="31"/>
      <c r="R1878" s="31"/>
      <c r="S1878" s="31"/>
      <c r="T1878" s="31"/>
      <c r="U1878" s="31"/>
      <c r="V1878" s="31"/>
      <c r="W1878" s="31"/>
      <c r="X1878" s="31"/>
      <c r="Y1878" s="31"/>
      <c r="Z1878" s="31"/>
      <c r="AA1878" s="31"/>
      <c r="AB1878" s="31"/>
      <c r="AC1878" s="31"/>
      <c r="AD1878" s="31"/>
      <c r="AE1878" s="31"/>
      <c r="AF1878" s="31"/>
    </row>
    <row r="1879" spans="4:32" x14ac:dyDescent="0.2">
      <c r="D1879" s="31"/>
      <c r="E1879" s="31"/>
      <c r="F1879" s="31"/>
      <c r="G1879" s="31"/>
      <c r="H1879" s="31"/>
      <c r="I1879" s="31"/>
      <c r="J1879" s="31"/>
      <c r="K1879" s="31"/>
      <c r="L1879" s="31"/>
      <c r="M1879" s="31"/>
      <c r="N1879" s="31"/>
      <c r="O1879" s="31"/>
      <c r="P1879" s="31"/>
      <c r="Q1879" s="31"/>
      <c r="R1879" s="31"/>
      <c r="S1879" s="31"/>
      <c r="T1879" s="31"/>
      <c r="U1879" s="31"/>
      <c r="V1879" s="31"/>
      <c r="W1879" s="31"/>
      <c r="X1879" s="31"/>
      <c r="Y1879" s="31"/>
      <c r="Z1879" s="31"/>
      <c r="AA1879" s="31"/>
      <c r="AB1879" s="31"/>
      <c r="AC1879" s="31"/>
      <c r="AD1879" s="31"/>
      <c r="AE1879" s="31"/>
      <c r="AF1879" s="31"/>
    </row>
    <row r="1880" spans="4:32" x14ac:dyDescent="0.2">
      <c r="D1880" s="31"/>
      <c r="E1880" s="31"/>
      <c r="F1880" s="31"/>
      <c r="G1880" s="31"/>
      <c r="H1880" s="31"/>
      <c r="I1880" s="31"/>
      <c r="J1880" s="31"/>
      <c r="K1880" s="31"/>
      <c r="L1880" s="31"/>
      <c r="M1880" s="31"/>
      <c r="N1880" s="31"/>
      <c r="O1880" s="31"/>
      <c r="P1880" s="31"/>
      <c r="Q1880" s="31"/>
      <c r="R1880" s="31"/>
      <c r="S1880" s="31"/>
      <c r="T1880" s="31"/>
      <c r="U1880" s="31"/>
      <c r="V1880" s="31"/>
      <c r="W1880" s="31"/>
      <c r="X1880" s="31"/>
      <c r="Y1880" s="31"/>
      <c r="Z1880" s="31"/>
      <c r="AA1880" s="31"/>
      <c r="AB1880" s="31"/>
      <c r="AC1880" s="31"/>
      <c r="AD1880" s="31"/>
      <c r="AE1880" s="31"/>
      <c r="AF1880" s="31"/>
    </row>
    <row r="1881" spans="4:32" x14ac:dyDescent="0.2">
      <c r="D1881" s="31"/>
      <c r="E1881" s="31"/>
      <c r="F1881" s="31"/>
      <c r="G1881" s="31"/>
      <c r="H1881" s="31"/>
      <c r="I1881" s="31"/>
      <c r="J1881" s="31"/>
      <c r="K1881" s="31"/>
      <c r="L1881" s="31"/>
      <c r="M1881" s="31"/>
      <c r="N1881" s="31"/>
      <c r="O1881" s="31"/>
      <c r="P1881" s="31"/>
      <c r="Q1881" s="31"/>
      <c r="R1881" s="31"/>
      <c r="S1881" s="31"/>
      <c r="T1881" s="31"/>
      <c r="U1881" s="31"/>
      <c r="V1881" s="31"/>
      <c r="W1881" s="31"/>
      <c r="X1881" s="31"/>
      <c r="Y1881" s="31"/>
      <c r="Z1881" s="31"/>
      <c r="AA1881" s="31"/>
      <c r="AB1881" s="31"/>
      <c r="AC1881" s="31"/>
      <c r="AD1881" s="31"/>
      <c r="AE1881" s="31"/>
      <c r="AF1881" s="31"/>
    </row>
    <row r="1882" spans="4:32" x14ac:dyDescent="0.2">
      <c r="D1882" s="31"/>
      <c r="E1882" s="31"/>
      <c r="F1882" s="31"/>
      <c r="G1882" s="31"/>
      <c r="H1882" s="31"/>
      <c r="I1882" s="31"/>
      <c r="J1882" s="31"/>
      <c r="K1882" s="31"/>
      <c r="L1882" s="31"/>
      <c r="M1882" s="31"/>
      <c r="N1882" s="31"/>
      <c r="O1882" s="31"/>
      <c r="P1882" s="31"/>
      <c r="Q1882" s="31"/>
      <c r="R1882" s="31"/>
      <c r="S1882" s="31"/>
      <c r="T1882" s="31"/>
      <c r="U1882" s="31"/>
      <c r="V1882" s="31"/>
      <c r="W1882" s="31"/>
      <c r="X1882" s="31"/>
      <c r="Y1882" s="31"/>
      <c r="Z1882" s="31"/>
      <c r="AA1882" s="31"/>
      <c r="AB1882" s="31"/>
      <c r="AC1882" s="31"/>
      <c r="AD1882" s="31"/>
      <c r="AE1882" s="31"/>
      <c r="AF1882" s="31"/>
    </row>
    <row r="1883" spans="4:32" x14ac:dyDescent="0.2">
      <c r="D1883" s="31"/>
      <c r="E1883" s="31"/>
      <c r="F1883" s="31"/>
      <c r="G1883" s="31"/>
      <c r="H1883" s="31"/>
      <c r="I1883" s="31"/>
      <c r="J1883" s="31"/>
      <c r="K1883" s="31"/>
      <c r="L1883" s="31"/>
      <c r="M1883" s="31"/>
      <c r="N1883" s="31"/>
      <c r="O1883" s="31"/>
      <c r="P1883" s="31"/>
      <c r="Q1883" s="31"/>
      <c r="R1883" s="31"/>
      <c r="S1883" s="31"/>
      <c r="T1883" s="31"/>
      <c r="U1883" s="31"/>
      <c r="V1883" s="31"/>
      <c r="W1883" s="31"/>
      <c r="X1883" s="31"/>
      <c r="Y1883" s="31"/>
      <c r="Z1883" s="31"/>
      <c r="AA1883" s="31"/>
      <c r="AB1883" s="31"/>
      <c r="AC1883" s="31"/>
      <c r="AD1883" s="31"/>
      <c r="AE1883" s="31"/>
      <c r="AF1883" s="31"/>
    </row>
    <row r="1884" spans="4:32" x14ac:dyDescent="0.2">
      <c r="D1884" s="31"/>
      <c r="E1884" s="31"/>
      <c r="F1884" s="31"/>
      <c r="G1884" s="31"/>
      <c r="H1884" s="31"/>
      <c r="I1884" s="31"/>
      <c r="J1884" s="31"/>
      <c r="K1884" s="31"/>
      <c r="L1884" s="31"/>
      <c r="M1884" s="31"/>
      <c r="N1884" s="31"/>
      <c r="O1884" s="31"/>
      <c r="P1884" s="31"/>
      <c r="Q1884" s="31"/>
      <c r="R1884" s="31"/>
      <c r="S1884" s="31"/>
      <c r="T1884" s="31"/>
      <c r="U1884" s="31"/>
      <c r="V1884" s="31"/>
      <c r="W1884" s="31"/>
      <c r="X1884" s="31"/>
      <c r="Y1884" s="31"/>
      <c r="Z1884" s="31"/>
      <c r="AA1884" s="31"/>
      <c r="AB1884" s="31"/>
      <c r="AC1884" s="31"/>
      <c r="AD1884" s="31"/>
      <c r="AE1884" s="31"/>
      <c r="AF1884" s="31"/>
    </row>
    <row r="1885" spans="4:32" x14ac:dyDescent="0.2">
      <c r="D1885" s="31"/>
      <c r="E1885" s="31"/>
      <c r="F1885" s="31"/>
      <c r="G1885" s="31"/>
      <c r="H1885" s="31"/>
      <c r="I1885" s="31"/>
      <c r="J1885" s="31"/>
      <c r="K1885" s="31"/>
      <c r="L1885" s="31"/>
      <c r="M1885" s="31"/>
      <c r="N1885" s="31"/>
      <c r="O1885" s="31"/>
      <c r="P1885" s="31"/>
      <c r="Q1885" s="31"/>
      <c r="R1885" s="31"/>
      <c r="S1885" s="31"/>
      <c r="T1885" s="31"/>
      <c r="U1885" s="31"/>
      <c r="V1885" s="31"/>
      <c r="W1885" s="31"/>
      <c r="X1885" s="31"/>
      <c r="Y1885" s="31"/>
      <c r="Z1885" s="31"/>
      <c r="AA1885" s="31"/>
      <c r="AB1885" s="31"/>
      <c r="AC1885" s="31"/>
      <c r="AD1885" s="31"/>
      <c r="AE1885" s="31"/>
      <c r="AF1885" s="31"/>
    </row>
    <row r="1886" spans="4:32" x14ac:dyDescent="0.2">
      <c r="D1886" s="31"/>
      <c r="E1886" s="31"/>
      <c r="F1886" s="31"/>
      <c r="G1886" s="31"/>
      <c r="H1886" s="31"/>
      <c r="I1886" s="31"/>
      <c r="J1886" s="31"/>
      <c r="K1886" s="31"/>
      <c r="L1886" s="31"/>
      <c r="M1886" s="31"/>
      <c r="N1886" s="31"/>
      <c r="O1886" s="31"/>
      <c r="P1886" s="31"/>
      <c r="Q1886" s="31"/>
      <c r="R1886" s="31"/>
      <c r="S1886" s="31"/>
      <c r="T1886" s="31"/>
      <c r="U1886" s="31"/>
      <c r="V1886" s="31"/>
      <c r="W1886" s="31"/>
      <c r="X1886" s="31"/>
      <c r="Y1886" s="31"/>
      <c r="Z1886" s="31"/>
      <c r="AA1886" s="31"/>
      <c r="AB1886" s="31"/>
      <c r="AC1886" s="31"/>
      <c r="AD1886" s="31"/>
      <c r="AE1886" s="31"/>
      <c r="AF1886" s="31"/>
    </row>
    <row r="1887" spans="4:32" x14ac:dyDescent="0.2">
      <c r="D1887" s="31"/>
      <c r="E1887" s="31"/>
      <c r="F1887" s="31"/>
      <c r="G1887" s="31"/>
      <c r="H1887" s="31"/>
      <c r="I1887" s="31"/>
      <c r="J1887" s="31"/>
      <c r="K1887" s="31"/>
      <c r="L1887" s="31"/>
      <c r="M1887" s="31"/>
      <c r="N1887" s="31"/>
      <c r="O1887" s="31"/>
      <c r="P1887" s="31"/>
      <c r="Q1887" s="31"/>
      <c r="R1887" s="31"/>
      <c r="S1887" s="31"/>
      <c r="T1887" s="31"/>
      <c r="U1887" s="31"/>
      <c r="V1887" s="31"/>
      <c r="W1887" s="31"/>
      <c r="X1887" s="31"/>
      <c r="Y1887" s="31"/>
      <c r="Z1887" s="31"/>
      <c r="AA1887" s="31"/>
      <c r="AB1887" s="31"/>
      <c r="AC1887" s="31"/>
      <c r="AD1887" s="31"/>
      <c r="AE1887" s="31"/>
      <c r="AF1887" s="31"/>
    </row>
    <row r="1888" spans="4:32" x14ac:dyDescent="0.2">
      <c r="D1888" s="31"/>
      <c r="E1888" s="31"/>
      <c r="F1888" s="31"/>
      <c r="G1888" s="31"/>
      <c r="H1888" s="31"/>
      <c r="I1888" s="31"/>
      <c r="J1888" s="31"/>
      <c r="K1888" s="31"/>
      <c r="L1888" s="31"/>
      <c r="M1888" s="31"/>
      <c r="N1888" s="31"/>
      <c r="O1888" s="31"/>
      <c r="P1888" s="31"/>
      <c r="Q1888" s="31"/>
      <c r="R1888" s="31"/>
      <c r="S1888" s="31"/>
      <c r="T1888" s="31"/>
      <c r="U1888" s="31"/>
      <c r="V1888" s="31"/>
      <c r="W1888" s="31"/>
      <c r="X1888" s="31"/>
      <c r="Y1888" s="31"/>
      <c r="Z1888" s="31"/>
      <c r="AA1888" s="31"/>
      <c r="AB1888" s="31"/>
      <c r="AC1888" s="31"/>
      <c r="AD1888" s="31"/>
      <c r="AE1888" s="31"/>
      <c r="AF1888" s="31"/>
    </row>
    <row r="1889" spans="4:32" x14ac:dyDescent="0.2">
      <c r="D1889" s="31"/>
      <c r="E1889" s="31"/>
      <c r="F1889" s="31"/>
      <c r="G1889" s="31"/>
      <c r="H1889" s="31"/>
      <c r="I1889" s="31"/>
      <c r="J1889" s="31"/>
      <c r="K1889" s="31"/>
      <c r="L1889" s="31"/>
      <c r="M1889" s="31"/>
      <c r="N1889" s="31"/>
      <c r="O1889" s="31"/>
      <c r="P1889" s="31"/>
      <c r="Q1889" s="31"/>
      <c r="R1889" s="31"/>
      <c r="S1889" s="31"/>
      <c r="T1889" s="31"/>
      <c r="U1889" s="31"/>
      <c r="V1889" s="31"/>
      <c r="W1889" s="31"/>
      <c r="X1889" s="31"/>
      <c r="Y1889" s="31"/>
      <c r="Z1889" s="31"/>
      <c r="AA1889" s="31"/>
      <c r="AB1889" s="31"/>
      <c r="AC1889" s="31"/>
      <c r="AD1889" s="31"/>
      <c r="AE1889" s="31"/>
      <c r="AF1889" s="31"/>
    </row>
    <row r="1890" spans="4:32" x14ac:dyDescent="0.2">
      <c r="D1890" s="31"/>
      <c r="E1890" s="31"/>
      <c r="F1890" s="31"/>
      <c r="G1890" s="31"/>
      <c r="H1890" s="31"/>
      <c r="I1890" s="31"/>
      <c r="J1890" s="31"/>
      <c r="K1890" s="31"/>
      <c r="L1890" s="31"/>
      <c r="M1890" s="31"/>
      <c r="N1890" s="31"/>
      <c r="O1890" s="31"/>
      <c r="P1890" s="31"/>
      <c r="Q1890" s="31"/>
      <c r="R1890" s="31"/>
      <c r="S1890" s="31"/>
      <c r="T1890" s="31"/>
      <c r="U1890" s="31"/>
      <c r="V1890" s="31"/>
      <c r="W1890" s="31"/>
      <c r="X1890" s="31"/>
      <c r="Y1890" s="31"/>
      <c r="Z1890" s="31"/>
      <c r="AA1890" s="31"/>
      <c r="AB1890" s="31"/>
      <c r="AC1890" s="31"/>
      <c r="AD1890" s="31"/>
      <c r="AE1890" s="31"/>
      <c r="AF1890" s="31"/>
    </row>
    <row r="1891" spans="4:32" x14ac:dyDescent="0.2">
      <c r="D1891" s="31"/>
      <c r="E1891" s="31"/>
      <c r="F1891" s="31"/>
      <c r="G1891" s="31"/>
      <c r="H1891" s="31"/>
      <c r="I1891" s="31"/>
      <c r="J1891" s="31"/>
      <c r="K1891" s="31"/>
      <c r="L1891" s="31"/>
      <c r="M1891" s="31"/>
      <c r="N1891" s="31"/>
      <c r="O1891" s="31"/>
      <c r="P1891" s="31"/>
      <c r="Q1891" s="31"/>
      <c r="R1891" s="31"/>
      <c r="S1891" s="31"/>
      <c r="T1891" s="31"/>
      <c r="U1891" s="31"/>
      <c r="V1891" s="31"/>
      <c r="W1891" s="31"/>
      <c r="X1891" s="31"/>
      <c r="Y1891" s="31"/>
      <c r="Z1891" s="31"/>
      <c r="AA1891" s="31"/>
      <c r="AB1891" s="31"/>
      <c r="AC1891" s="31"/>
      <c r="AD1891" s="31"/>
      <c r="AE1891" s="31"/>
      <c r="AF1891" s="31"/>
    </row>
    <row r="1892" spans="4:32" x14ac:dyDescent="0.2">
      <c r="D1892" s="31"/>
      <c r="E1892" s="31"/>
      <c r="F1892" s="31"/>
      <c r="G1892" s="31"/>
      <c r="H1892" s="31"/>
      <c r="I1892" s="31"/>
      <c r="J1892" s="31"/>
      <c r="K1892" s="31"/>
      <c r="L1892" s="31"/>
      <c r="M1892" s="31"/>
      <c r="N1892" s="31"/>
      <c r="O1892" s="31"/>
      <c r="P1892" s="31"/>
      <c r="Q1892" s="31"/>
      <c r="R1892" s="31"/>
      <c r="S1892" s="31"/>
      <c r="T1892" s="31"/>
      <c r="U1892" s="31"/>
      <c r="V1892" s="31"/>
      <c r="W1892" s="31"/>
      <c r="X1892" s="31"/>
      <c r="Y1892" s="31"/>
      <c r="Z1892" s="31"/>
      <c r="AA1892" s="31"/>
      <c r="AB1892" s="31"/>
      <c r="AC1892" s="31"/>
      <c r="AD1892" s="31"/>
      <c r="AE1892" s="31"/>
      <c r="AF1892" s="31"/>
    </row>
    <row r="1893" spans="4:32" x14ac:dyDescent="0.2">
      <c r="D1893" s="31"/>
      <c r="E1893" s="31"/>
      <c r="F1893" s="31"/>
      <c r="G1893" s="31"/>
      <c r="H1893" s="31"/>
      <c r="I1893" s="31"/>
      <c r="J1893" s="31"/>
      <c r="K1893" s="31"/>
      <c r="L1893" s="31"/>
      <c r="M1893" s="31"/>
      <c r="N1893" s="31"/>
      <c r="O1893" s="31"/>
      <c r="P1893" s="31"/>
      <c r="Q1893" s="31"/>
      <c r="R1893" s="31"/>
      <c r="S1893" s="31"/>
      <c r="T1893" s="31"/>
      <c r="U1893" s="31"/>
      <c r="V1893" s="31"/>
      <c r="W1893" s="31"/>
      <c r="X1893" s="31"/>
      <c r="Y1893" s="31"/>
      <c r="Z1893" s="31"/>
      <c r="AA1893" s="31"/>
      <c r="AB1893" s="31"/>
      <c r="AC1893" s="31"/>
      <c r="AD1893" s="31"/>
      <c r="AE1893" s="31"/>
      <c r="AF1893" s="31"/>
    </row>
    <row r="1894" spans="4:32" x14ac:dyDescent="0.2">
      <c r="D1894" s="31"/>
      <c r="E1894" s="31"/>
      <c r="F1894" s="31"/>
      <c r="G1894" s="31"/>
      <c r="H1894" s="31"/>
      <c r="I1894" s="31"/>
      <c r="J1894" s="31"/>
      <c r="K1894" s="31"/>
      <c r="L1894" s="31"/>
      <c r="M1894" s="31"/>
      <c r="N1894" s="31"/>
      <c r="O1894" s="31"/>
      <c r="P1894" s="31"/>
      <c r="Q1894" s="31"/>
      <c r="R1894" s="31"/>
      <c r="S1894" s="31"/>
      <c r="T1894" s="31"/>
      <c r="U1894" s="31"/>
      <c r="V1894" s="31"/>
      <c r="W1894" s="31"/>
      <c r="X1894" s="31"/>
      <c r="Y1894" s="31"/>
      <c r="Z1894" s="31"/>
      <c r="AA1894" s="31"/>
      <c r="AB1894" s="31"/>
      <c r="AC1894" s="31"/>
      <c r="AD1894" s="31"/>
      <c r="AE1894" s="31"/>
      <c r="AF1894" s="31"/>
    </row>
    <row r="1895" spans="4:32" x14ac:dyDescent="0.2">
      <c r="D1895" s="31"/>
      <c r="E1895" s="31"/>
      <c r="F1895" s="31"/>
      <c r="G1895" s="31"/>
      <c r="H1895" s="31"/>
      <c r="I1895" s="31"/>
      <c r="J1895" s="31"/>
      <c r="K1895" s="31"/>
      <c r="L1895" s="31"/>
      <c r="M1895" s="31"/>
      <c r="N1895" s="31"/>
      <c r="O1895" s="31"/>
      <c r="P1895" s="31"/>
      <c r="Q1895" s="31"/>
      <c r="R1895" s="31"/>
      <c r="S1895" s="31"/>
      <c r="T1895" s="31"/>
      <c r="U1895" s="31"/>
      <c r="V1895" s="31"/>
      <c r="W1895" s="31"/>
      <c r="X1895" s="31"/>
      <c r="Y1895" s="31"/>
      <c r="Z1895" s="31"/>
      <c r="AA1895" s="31"/>
      <c r="AB1895" s="31"/>
      <c r="AC1895" s="31"/>
      <c r="AD1895" s="31"/>
      <c r="AE1895" s="31"/>
      <c r="AF1895" s="31"/>
    </row>
    <row r="1896" spans="4:32" x14ac:dyDescent="0.2">
      <c r="D1896" s="31"/>
      <c r="E1896" s="31"/>
      <c r="F1896" s="31"/>
      <c r="G1896" s="31"/>
      <c r="H1896" s="31"/>
      <c r="I1896" s="31"/>
      <c r="J1896" s="31"/>
      <c r="K1896" s="31"/>
      <c r="L1896" s="31"/>
      <c r="M1896" s="31"/>
      <c r="N1896" s="31"/>
      <c r="O1896" s="31"/>
      <c r="P1896" s="31"/>
      <c r="Q1896" s="31"/>
      <c r="R1896" s="31"/>
      <c r="S1896" s="31"/>
      <c r="T1896" s="31"/>
      <c r="U1896" s="31"/>
      <c r="V1896" s="31"/>
      <c r="W1896" s="31"/>
      <c r="X1896" s="31"/>
      <c r="Y1896" s="31"/>
      <c r="Z1896" s="31"/>
      <c r="AA1896" s="31"/>
      <c r="AB1896" s="31"/>
      <c r="AC1896" s="31"/>
      <c r="AD1896" s="31"/>
      <c r="AE1896" s="31"/>
      <c r="AF1896" s="31"/>
    </row>
    <row r="1897" spans="4:32" x14ac:dyDescent="0.2">
      <c r="D1897" s="31"/>
      <c r="E1897" s="31"/>
      <c r="F1897" s="31"/>
      <c r="G1897" s="31"/>
      <c r="H1897" s="31"/>
      <c r="I1897" s="31"/>
      <c r="J1897" s="31"/>
      <c r="K1897" s="31"/>
      <c r="L1897" s="31"/>
      <c r="M1897" s="31"/>
      <c r="N1897" s="31"/>
      <c r="O1897" s="31"/>
      <c r="P1897" s="31"/>
      <c r="Q1897" s="31"/>
      <c r="R1897" s="31"/>
      <c r="S1897" s="31"/>
      <c r="T1897" s="31"/>
      <c r="U1897" s="31"/>
      <c r="V1897" s="31"/>
      <c r="W1897" s="31"/>
      <c r="X1897" s="31"/>
      <c r="Y1897" s="31"/>
      <c r="Z1897" s="31"/>
      <c r="AA1897" s="31"/>
      <c r="AB1897" s="31"/>
      <c r="AC1897" s="31"/>
      <c r="AD1897" s="31"/>
      <c r="AE1897" s="31"/>
      <c r="AF1897" s="31"/>
    </row>
    <row r="1898" spans="4:32" x14ac:dyDescent="0.2">
      <c r="D1898" s="31"/>
      <c r="E1898" s="31"/>
      <c r="F1898" s="31"/>
      <c r="G1898" s="31"/>
      <c r="H1898" s="31"/>
      <c r="I1898" s="31"/>
      <c r="J1898" s="31"/>
      <c r="K1898" s="31"/>
      <c r="L1898" s="31"/>
      <c r="M1898" s="31"/>
      <c r="N1898" s="31"/>
      <c r="O1898" s="31"/>
      <c r="P1898" s="31"/>
      <c r="Q1898" s="31"/>
      <c r="R1898" s="31"/>
      <c r="S1898" s="31"/>
      <c r="T1898" s="31"/>
      <c r="U1898" s="31"/>
      <c r="V1898" s="31"/>
      <c r="W1898" s="31"/>
      <c r="X1898" s="31"/>
      <c r="Y1898" s="31"/>
      <c r="Z1898" s="31"/>
      <c r="AA1898" s="31"/>
      <c r="AB1898" s="31"/>
      <c r="AC1898" s="31"/>
      <c r="AD1898" s="31"/>
      <c r="AE1898" s="31"/>
      <c r="AF1898" s="31"/>
    </row>
    <row r="1899" spans="4:32" x14ac:dyDescent="0.2">
      <c r="D1899" s="31"/>
      <c r="E1899" s="31"/>
      <c r="F1899" s="31"/>
      <c r="G1899" s="31"/>
      <c r="H1899" s="31"/>
      <c r="I1899" s="31"/>
      <c r="J1899" s="31"/>
      <c r="K1899" s="31"/>
      <c r="L1899" s="31"/>
      <c r="M1899" s="31"/>
      <c r="N1899" s="31"/>
      <c r="O1899" s="31"/>
      <c r="P1899" s="31"/>
      <c r="Q1899" s="31"/>
      <c r="R1899" s="31"/>
      <c r="S1899" s="31"/>
      <c r="T1899" s="31"/>
      <c r="U1899" s="31"/>
      <c r="V1899" s="31"/>
      <c r="W1899" s="31"/>
      <c r="X1899" s="31"/>
      <c r="Y1899" s="31"/>
      <c r="Z1899" s="31"/>
      <c r="AA1899" s="31"/>
      <c r="AB1899" s="31"/>
      <c r="AC1899" s="31"/>
      <c r="AD1899" s="31"/>
      <c r="AE1899" s="31"/>
      <c r="AF1899" s="31"/>
    </row>
    <row r="1900" spans="4:32" x14ac:dyDescent="0.2">
      <c r="D1900" s="31"/>
      <c r="E1900" s="31"/>
      <c r="F1900" s="31"/>
      <c r="G1900" s="31"/>
      <c r="H1900" s="31"/>
      <c r="I1900" s="31"/>
      <c r="J1900" s="31"/>
      <c r="K1900" s="31"/>
      <c r="L1900" s="31"/>
      <c r="M1900" s="31"/>
      <c r="N1900" s="31"/>
      <c r="O1900" s="31"/>
      <c r="P1900" s="31"/>
      <c r="Q1900" s="31"/>
      <c r="R1900" s="31"/>
      <c r="S1900" s="31"/>
      <c r="T1900" s="31"/>
      <c r="U1900" s="31"/>
      <c r="V1900" s="31"/>
      <c r="W1900" s="31"/>
      <c r="X1900" s="31"/>
      <c r="Y1900" s="31"/>
      <c r="Z1900" s="31"/>
      <c r="AA1900" s="31"/>
      <c r="AB1900" s="31"/>
      <c r="AC1900" s="31"/>
      <c r="AD1900" s="31"/>
      <c r="AE1900" s="31"/>
      <c r="AF1900" s="31"/>
    </row>
    <row r="1901" spans="4:32" x14ac:dyDescent="0.2">
      <c r="D1901" s="31"/>
      <c r="E1901" s="31"/>
      <c r="F1901" s="31"/>
      <c r="G1901" s="31"/>
      <c r="H1901" s="31"/>
      <c r="I1901" s="31"/>
      <c r="J1901" s="31"/>
      <c r="K1901" s="31"/>
      <c r="L1901" s="31"/>
      <c r="M1901" s="31"/>
      <c r="N1901" s="31"/>
      <c r="O1901" s="31"/>
      <c r="P1901" s="31"/>
      <c r="Q1901" s="31"/>
      <c r="R1901" s="31"/>
      <c r="S1901" s="31"/>
      <c r="T1901" s="31"/>
      <c r="U1901" s="31"/>
      <c r="V1901" s="31"/>
      <c r="W1901" s="31"/>
      <c r="X1901" s="31"/>
      <c r="Y1901" s="31"/>
      <c r="Z1901" s="31"/>
      <c r="AA1901" s="31"/>
      <c r="AB1901" s="31"/>
      <c r="AC1901" s="31"/>
      <c r="AD1901" s="31"/>
      <c r="AE1901" s="31"/>
      <c r="AF1901" s="31"/>
    </row>
    <row r="1902" spans="4:32" x14ac:dyDescent="0.2">
      <c r="D1902" s="31"/>
      <c r="E1902" s="31"/>
      <c r="F1902" s="31"/>
      <c r="G1902" s="31"/>
      <c r="H1902" s="31"/>
      <c r="I1902" s="31"/>
      <c r="J1902" s="31"/>
      <c r="K1902" s="31"/>
      <c r="L1902" s="31"/>
      <c r="M1902" s="31"/>
      <c r="N1902" s="31"/>
      <c r="O1902" s="31"/>
      <c r="P1902" s="31"/>
      <c r="Q1902" s="31"/>
      <c r="R1902" s="31"/>
      <c r="S1902" s="31"/>
      <c r="T1902" s="31"/>
      <c r="U1902" s="31"/>
      <c r="V1902" s="31"/>
      <c r="W1902" s="31"/>
      <c r="X1902" s="31"/>
      <c r="Y1902" s="31"/>
      <c r="Z1902" s="31"/>
      <c r="AA1902" s="31"/>
      <c r="AB1902" s="31"/>
      <c r="AC1902" s="31"/>
      <c r="AD1902" s="31"/>
      <c r="AE1902" s="31"/>
      <c r="AF1902" s="31"/>
    </row>
    <row r="1903" spans="4:32" x14ac:dyDescent="0.2">
      <c r="D1903" s="31"/>
      <c r="E1903" s="31"/>
      <c r="F1903" s="31"/>
      <c r="G1903" s="31"/>
      <c r="H1903" s="31"/>
      <c r="I1903" s="31"/>
      <c r="J1903" s="31"/>
      <c r="K1903" s="31"/>
      <c r="L1903" s="31"/>
      <c r="M1903" s="31"/>
      <c r="N1903" s="31"/>
      <c r="O1903" s="31"/>
      <c r="P1903" s="31"/>
      <c r="Q1903" s="31"/>
      <c r="R1903" s="31"/>
      <c r="S1903" s="31"/>
      <c r="T1903" s="31"/>
      <c r="U1903" s="31"/>
      <c r="V1903" s="31"/>
      <c r="W1903" s="31"/>
      <c r="X1903" s="31"/>
      <c r="Y1903" s="31"/>
      <c r="Z1903" s="31"/>
      <c r="AA1903" s="31"/>
      <c r="AB1903" s="31"/>
      <c r="AC1903" s="31"/>
      <c r="AD1903" s="31"/>
      <c r="AE1903" s="31"/>
      <c r="AF1903" s="31"/>
    </row>
    <row r="1904" spans="4:32" x14ac:dyDescent="0.2">
      <c r="D1904" s="31"/>
      <c r="E1904" s="31"/>
      <c r="F1904" s="31"/>
      <c r="G1904" s="31"/>
      <c r="H1904" s="31"/>
      <c r="I1904" s="31"/>
      <c r="J1904" s="31"/>
      <c r="K1904" s="31"/>
      <c r="L1904" s="31"/>
      <c r="M1904" s="31"/>
      <c r="N1904" s="31"/>
      <c r="O1904" s="31"/>
      <c r="P1904" s="31"/>
      <c r="Q1904" s="31"/>
      <c r="R1904" s="31"/>
      <c r="S1904" s="31"/>
      <c r="T1904" s="31"/>
      <c r="U1904" s="31"/>
      <c r="V1904" s="31"/>
      <c r="W1904" s="31"/>
      <c r="X1904" s="31"/>
      <c r="Y1904" s="31"/>
      <c r="Z1904" s="31"/>
      <c r="AA1904" s="31"/>
      <c r="AB1904" s="31"/>
      <c r="AC1904" s="31"/>
      <c r="AD1904" s="31"/>
      <c r="AE1904" s="31"/>
      <c r="AF1904" s="31"/>
    </row>
    <row r="1905" spans="4:32" x14ac:dyDescent="0.2">
      <c r="D1905" s="31"/>
      <c r="E1905" s="31"/>
      <c r="F1905" s="31"/>
      <c r="G1905" s="31"/>
      <c r="H1905" s="31"/>
      <c r="I1905" s="31"/>
      <c r="J1905" s="31"/>
      <c r="K1905" s="31"/>
      <c r="L1905" s="31"/>
      <c r="M1905" s="31"/>
      <c r="N1905" s="31"/>
      <c r="O1905" s="31"/>
      <c r="P1905" s="31"/>
      <c r="Q1905" s="31"/>
      <c r="R1905" s="31"/>
      <c r="S1905" s="31"/>
      <c r="T1905" s="31"/>
      <c r="U1905" s="31"/>
      <c r="V1905" s="31"/>
      <c r="W1905" s="31"/>
      <c r="X1905" s="31"/>
      <c r="Y1905" s="31"/>
      <c r="Z1905" s="31"/>
      <c r="AA1905" s="31"/>
      <c r="AB1905" s="31"/>
      <c r="AC1905" s="31"/>
      <c r="AD1905" s="31"/>
      <c r="AE1905" s="31"/>
      <c r="AF1905" s="31"/>
    </row>
    <row r="1906" spans="4:32" x14ac:dyDescent="0.2">
      <c r="D1906" s="31"/>
      <c r="E1906" s="31"/>
      <c r="F1906" s="31"/>
      <c r="G1906" s="31"/>
      <c r="H1906" s="31"/>
      <c r="I1906" s="31"/>
      <c r="J1906" s="31"/>
      <c r="K1906" s="31"/>
      <c r="L1906" s="31"/>
      <c r="M1906" s="31"/>
      <c r="N1906" s="31"/>
      <c r="O1906" s="31"/>
      <c r="P1906" s="31"/>
      <c r="Q1906" s="31"/>
      <c r="R1906" s="31"/>
      <c r="S1906" s="31"/>
      <c r="T1906" s="31"/>
      <c r="U1906" s="31"/>
      <c r="V1906" s="31"/>
      <c r="W1906" s="31"/>
      <c r="X1906" s="31"/>
      <c r="Y1906" s="31"/>
      <c r="Z1906" s="31"/>
      <c r="AA1906" s="31"/>
      <c r="AB1906" s="31"/>
      <c r="AC1906" s="31"/>
      <c r="AD1906" s="31"/>
      <c r="AE1906" s="31"/>
      <c r="AF1906" s="31"/>
    </row>
    <row r="1907" spans="4:32" x14ac:dyDescent="0.2">
      <c r="D1907" s="31"/>
      <c r="E1907" s="31"/>
      <c r="F1907" s="31"/>
      <c r="G1907" s="31"/>
      <c r="H1907" s="31"/>
      <c r="I1907" s="31"/>
      <c r="J1907" s="31"/>
      <c r="K1907" s="31"/>
      <c r="L1907" s="31"/>
      <c r="M1907" s="31"/>
      <c r="N1907" s="31"/>
      <c r="O1907" s="31"/>
      <c r="P1907" s="31"/>
      <c r="Q1907" s="31"/>
      <c r="R1907" s="31"/>
      <c r="S1907" s="31"/>
      <c r="T1907" s="31"/>
      <c r="U1907" s="31"/>
      <c r="V1907" s="31"/>
      <c r="W1907" s="31"/>
      <c r="X1907" s="31"/>
      <c r="Y1907" s="31"/>
      <c r="Z1907" s="31"/>
      <c r="AA1907" s="31"/>
      <c r="AB1907" s="31"/>
      <c r="AC1907" s="31"/>
      <c r="AD1907" s="31"/>
      <c r="AE1907" s="31"/>
      <c r="AF1907" s="31"/>
    </row>
    <row r="1908" spans="4:32" x14ac:dyDescent="0.2">
      <c r="D1908" s="31"/>
      <c r="E1908" s="31"/>
      <c r="F1908" s="31"/>
      <c r="G1908" s="31"/>
      <c r="H1908" s="31"/>
      <c r="I1908" s="31"/>
      <c r="J1908" s="31"/>
      <c r="K1908" s="31"/>
      <c r="L1908" s="31"/>
      <c r="M1908" s="31"/>
      <c r="N1908" s="31"/>
      <c r="O1908" s="31"/>
      <c r="P1908" s="31"/>
      <c r="Q1908" s="31"/>
      <c r="R1908" s="31"/>
      <c r="S1908" s="31"/>
      <c r="T1908" s="31"/>
      <c r="U1908" s="31"/>
      <c r="V1908" s="31"/>
      <c r="W1908" s="31"/>
      <c r="X1908" s="31"/>
      <c r="Y1908" s="31"/>
      <c r="Z1908" s="31"/>
      <c r="AA1908" s="31"/>
      <c r="AB1908" s="31"/>
      <c r="AC1908" s="31"/>
      <c r="AD1908" s="31"/>
      <c r="AE1908" s="31"/>
      <c r="AF1908" s="31"/>
    </row>
    <row r="1909" spans="4:32" x14ac:dyDescent="0.2">
      <c r="D1909" s="31"/>
      <c r="E1909" s="31"/>
      <c r="F1909" s="31"/>
      <c r="G1909" s="31"/>
      <c r="H1909" s="31"/>
      <c r="I1909" s="31"/>
      <c r="J1909" s="31"/>
      <c r="K1909" s="31"/>
      <c r="L1909" s="31"/>
      <c r="M1909" s="31"/>
      <c r="N1909" s="31"/>
      <c r="O1909" s="31"/>
      <c r="P1909" s="31"/>
      <c r="Q1909" s="31"/>
      <c r="R1909" s="31"/>
      <c r="S1909" s="31"/>
      <c r="T1909" s="31"/>
      <c r="U1909" s="31"/>
      <c r="V1909" s="31"/>
      <c r="W1909" s="31"/>
      <c r="X1909" s="31"/>
      <c r="Y1909" s="31"/>
      <c r="Z1909" s="31"/>
      <c r="AA1909" s="31"/>
      <c r="AB1909" s="31"/>
      <c r="AC1909" s="31"/>
      <c r="AD1909" s="31"/>
      <c r="AE1909" s="31"/>
      <c r="AF1909" s="31"/>
    </row>
    <row r="1910" spans="4:32" x14ac:dyDescent="0.2">
      <c r="D1910" s="31"/>
      <c r="E1910" s="31"/>
      <c r="F1910" s="31"/>
      <c r="G1910" s="31"/>
      <c r="H1910" s="31"/>
      <c r="I1910" s="31"/>
      <c r="J1910" s="31"/>
      <c r="K1910" s="31"/>
      <c r="L1910" s="31"/>
      <c r="M1910" s="31"/>
      <c r="N1910" s="31"/>
      <c r="O1910" s="31"/>
      <c r="P1910" s="31"/>
      <c r="Q1910" s="31"/>
      <c r="R1910" s="31"/>
      <c r="S1910" s="31"/>
      <c r="T1910" s="31"/>
      <c r="U1910" s="31"/>
      <c r="V1910" s="31"/>
      <c r="W1910" s="31"/>
      <c r="X1910" s="31"/>
      <c r="Y1910" s="31"/>
      <c r="Z1910" s="31"/>
      <c r="AA1910" s="31"/>
      <c r="AB1910" s="31"/>
      <c r="AC1910" s="31"/>
      <c r="AD1910" s="31"/>
      <c r="AE1910" s="31"/>
      <c r="AF1910" s="31"/>
    </row>
    <row r="1911" spans="4:32" x14ac:dyDescent="0.2">
      <c r="D1911" s="31"/>
      <c r="E1911" s="31"/>
      <c r="F1911" s="31"/>
      <c r="G1911" s="31"/>
      <c r="H1911" s="31"/>
      <c r="I1911" s="31"/>
      <c r="J1911" s="31"/>
      <c r="K1911" s="31"/>
      <c r="L1911" s="31"/>
      <c r="M1911" s="31"/>
      <c r="N1911" s="31"/>
      <c r="O1911" s="31"/>
      <c r="P1911" s="31"/>
      <c r="Q1911" s="31"/>
      <c r="R1911" s="31"/>
      <c r="S1911" s="31"/>
      <c r="T1911" s="31"/>
      <c r="U1911" s="31"/>
      <c r="V1911" s="31"/>
      <c r="W1911" s="31"/>
      <c r="X1911" s="31"/>
      <c r="Y1911" s="31"/>
      <c r="Z1911" s="31"/>
      <c r="AA1911" s="31"/>
      <c r="AB1911" s="31"/>
      <c r="AC1911" s="31"/>
      <c r="AD1911" s="31"/>
      <c r="AE1911" s="31"/>
      <c r="AF1911" s="31"/>
    </row>
    <row r="1912" spans="4:32" x14ac:dyDescent="0.2">
      <c r="D1912" s="31"/>
      <c r="E1912" s="31"/>
      <c r="F1912" s="31"/>
      <c r="G1912" s="31"/>
      <c r="H1912" s="31"/>
      <c r="I1912" s="31"/>
      <c r="J1912" s="31"/>
      <c r="K1912" s="31"/>
      <c r="L1912" s="31"/>
      <c r="M1912" s="31"/>
      <c r="N1912" s="31"/>
      <c r="O1912" s="31"/>
      <c r="P1912" s="31"/>
      <c r="Q1912" s="31"/>
      <c r="R1912" s="31"/>
      <c r="S1912" s="31"/>
      <c r="T1912" s="31"/>
      <c r="U1912" s="31"/>
      <c r="V1912" s="31"/>
      <c r="W1912" s="31"/>
      <c r="X1912" s="31"/>
      <c r="Y1912" s="31"/>
      <c r="Z1912" s="31"/>
      <c r="AA1912" s="31"/>
      <c r="AB1912" s="31"/>
      <c r="AC1912" s="31"/>
      <c r="AD1912" s="31"/>
      <c r="AE1912" s="31"/>
      <c r="AF1912" s="31"/>
    </row>
    <row r="1913" spans="4:32" x14ac:dyDescent="0.2">
      <c r="D1913" s="31"/>
      <c r="E1913" s="31"/>
      <c r="F1913" s="31"/>
      <c r="G1913" s="31"/>
      <c r="H1913" s="31"/>
      <c r="I1913" s="31"/>
      <c r="J1913" s="31"/>
      <c r="K1913" s="31"/>
      <c r="L1913" s="31"/>
      <c r="M1913" s="31"/>
      <c r="N1913" s="31"/>
      <c r="O1913" s="31"/>
      <c r="P1913" s="31"/>
      <c r="Q1913" s="31"/>
      <c r="R1913" s="31"/>
      <c r="S1913" s="31"/>
      <c r="T1913" s="31"/>
      <c r="U1913" s="31"/>
      <c r="V1913" s="31"/>
      <c r="W1913" s="31"/>
      <c r="X1913" s="31"/>
      <c r="Y1913" s="31"/>
      <c r="Z1913" s="31"/>
      <c r="AA1913" s="31"/>
      <c r="AB1913" s="31"/>
      <c r="AC1913" s="31"/>
      <c r="AD1913" s="31"/>
      <c r="AE1913" s="31"/>
      <c r="AF1913" s="31"/>
    </row>
    <row r="1914" spans="4:32" x14ac:dyDescent="0.2">
      <c r="D1914" s="31"/>
      <c r="E1914" s="31"/>
      <c r="F1914" s="31"/>
      <c r="G1914" s="31"/>
      <c r="H1914" s="31"/>
      <c r="I1914" s="31"/>
      <c r="J1914" s="31"/>
      <c r="K1914" s="31"/>
      <c r="L1914" s="31"/>
      <c r="M1914" s="31"/>
      <c r="N1914" s="31"/>
      <c r="O1914" s="31"/>
      <c r="P1914" s="31"/>
      <c r="Q1914" s="31"/>
      <c r="R1914" s="31"/>
      <c r="S1914" s="31"/>
      <c r="T1914" s="31"/>
      <c r="U1914" s="31"/>
      <c r="V1914" s="31"/>
      <c r="W1914" s="31"/>
      <c r="X1914" s="31"/>
      <c r="Y1914" s="31"/>
      <c r="Z1914" s="31"/>
      <c r="AA1914" s="31"/>
      <c r="AB1914" s="31"/>
      <c r="AC1914" s="31"/>
      <c r="AD1914" s="31"/>
      <c r="AE1914" s="31"/>
      <c r="AF1914" s="31"/>
    </row>
    <row r="1915" spans="4:32" x14ac:dyDescent="0.2">
      <c r="D1915" s="31"/>
      <c r="E1915" s="31"/>
      <c r="F1915" s="31"/>
      <c r="G1915" s="31"/>
      <c r="H1915" s="31"/>
      <c r="I1915" s="31"/>
      <c r="J1915" s="31"/>
      <c r="K1915" s="31"/>
      <c r="L1915" s="31"/>
      <c r="M1915" s="31"/>
      <c r="N1915" s="31"/>
      <c r="O1915" s="31"/>
      <c r="P1915" s="31"/>
      <c r="Q1915" s="31"/>
      <c r="R1915" s="31"/>
      <c r="S1915" s="31"/>
      <c r="T1915" s="31"/>
      <c r="U1915" s="31"/>
      <c r="V1915" s="31"/>
      <c r="W1915" s="31"/>
      <c r="X1915" s="31"/>
      <c r="Y1915" s="31"/>
      <c r="Z1915" s="31"/>
      <c r="AA1915" s="31"/>
      <c r="AB1915" s="31"/>
      <c r="AC1915" s="31"/>
      <c r="AD1915" s="31"/>
      <c r="AE1915" s="31"/>
      <c r="AF1915" s="31"/>
    </row>
    <row r="1916" spans="4:32" x14ac:dyDescent="0.2">
      <c r="D1916" s="31"/>
      <c r="E1916" s="31"/>
      <c r="F1916" s="31"/>
      <c r="G1916" s="31"/>
      <c r="H1916" s="31"/>
      <c r="I1916" s="31"/>
      <c r="J1916" s="31"/>
      <c r="K1916" s="31"/>
      <c r="L1916" s="31"/>
      <c r="M1916" s="31"/>
      <c r="N1916" s="31"/>
      <c r="O1916" s="31"/>
      <c r="P1916" s="31"/>
      <c r="Q1916" s="31"/>
      <c r="R1916" s="31"/>
      <c r="S1916" s="31"/>
      <c r="T1916" s="31"/>
      <c r="U1916" s="31"/>
      <c r="V1916" s="31"/>
      <c r="W1916" s="31"/>
      <c r="X1916" s="31"/>
      <c r="Y1916" s="31"/>
      <c r="Z1916" s="31"/>
      <c r="AA1916" s="31"/>
      <c r="AB1916" s="31"/>
      <c r="AC1916" s="31"/>
      <c r="AD1916" s="31"/>
      <c r="AE1916" s="31"/>
      <c r="AF1916" s="31"/>
    </row>
    <row r="1917" spans="4:32" x14ac:dyDescent="0.2">
      <c r="D1917" s="31"/>
      <c r="E1917" s="31"/>
      <c r="F1917" s="31"/>
      <c r="G1917" s="31"/>
      <c r="H1917" s="31"/>
      <c r="I1917" s="31"/>
      <c r="J1917" s="31"/>
      <c r="K1917" s="31"/>
      <c r="L1917" s="31"/>
      <c r="M1917" s="31"/>
      <c r="N1917" s="31"/>
      <c r="O1917" s="31"/>
      <c r="P1917" s="31"/>
      <c r="Q1917" s="31"/>
      <c r="R1917" s="31"/>
      <c r="S1917" s="31"/>
      <c r="T1917" s="31"/>
      <c r="U1917" s="31"/>
      <c r="V1917" s="31"/>
      <c r="W1917" s="31"/>
      <c r="X1917" s="31"/>
      <c r="Y1917" s="31"/>
      <c r="Z1917" s="31"/>
      <c r="AA1917" s="31"/>
      <c r="AB1917" s="31"/>
      <c r="AC1917" s="31"/>
      <c r="AD1917" s="31"/>
      <c r="AE1917" s="31"/>
      <c r="AF1917" s="31"/>
    </row>
    <row r="1918" spans="4:32" x14ac:dyDescent="0.2">
      <c r="D1918" s="31"/>
      <c r="E1918" s="31"/>
      <c r="F1918" s="31"/>
      <c r="G1918" s="31"/>
      <c r="H1918" s="31"/>
      <c r="I1918" s="31"/>
      <c r="J1918" s="31"/>
      <c r="K1918" s="31"/>
      <c r="L1918" s="31"/>
      <c r="M1918" s="31"/>
      <c r="N1918" s="31"/>
      <c r="O1918" s="31"/>
      <c r="P1918" s="31"/>
      <c r="Q1918" s="31"/>
      <c r="R1918" s="31"/>
      <c r="S1918" s="31"/>
      <c r="T1918" s="31"/>
      <c r="U1918" s="31"/>
      <c r="V1918" s="31"/>
      <c r="W1918" s="31"/>
      <c r="X1918" s="31"/>
      <c r="Y1918" s="31"/>
      <c r="Z1918" s="31"/>
      <c r="AA1918" s="31"/>
      <c r="AB1918" s="31"/>
      <c r="AC1918" s="31"/>
      <c r="AD1918" s="31"/>
      <c r="AE1918" s="31"/>
      <c r="AF1918" s="31"/>
    </row>
    <row r="1919" spans="4:32" x14ac:dyDescent="0.2">
      <c r="D1919" s="31"/>
      <c r="E1919" s="31"/>
      <c r="F1919" s="31"/>
      <c r="G1919" s="31"/>
      <c r="H1919" s="31"/>
      <c r="I1919" s="31"/>
      <c r="J1919" s="31"/>
      <c r="K1919" s="31"/>
      <c r="L1919" s="31"/>
      <c r="M1919" s="31"/>
      <c r="N1919" s="31"/>
      <c r="O1919" s="31"/>
      <c r="P1919" s="31"/>
      <c r="Q1919" s="31"/>
      <c r="R1919" s="31"/>
      <c r="S1919" s="31"/>
      <c r="T1919" s="31"/>
      <c r="U1919" s="31"/>
      <c r="V1919" s="31"/>
      <c r="W1919" s="31"/>
      <c r="X1919" s="31"/>
      <c r="Y1919" s="31"/>
      <c r="Z1919" s="31"/>
      <c r="AA1919" s="31"/>
      <c r="AB1919" s="31"/>
      <c r="AC1919" s="31"/>
      <c r="AD1919" s="31"/>
      <c r="AE1919" s="31"/>
      <c r="AF1919" s="31"/>
    </row>
    <row r="1920" spans="4:32" x14ac:dyDescent="0.2">
      <c r="D1920" s="31"/>
      <c r="E1920" s="31"/>
      <c r="F1920" s="31"/>
      <c r="G1920" s="31"/>
      <c r="H1920" s="31"/>
      <c r="I1920" s="31"/>
      <c r="J1920" s="31"/>
      <c r="K1920" s="31"/>
      <c r="L1920" s="31"/>
      <c r="M1920" s="31"/>
      <c r="N1920" s="31"/>
      <c r="O1920" s="31"/>
      <c r="P1920" s="31"/>
      <c r="Q1920" s="31"/>
      <c r="R1920" s="31"/>
      <c r="S1920" s="31"/>
      <c r="T1920" s="31"/>
      <c r="U1920" s="31"/>
      <c r="V1920" s="31"/>
      <c r="W1920" s="31"/>
      <c r="X1920" s="31"/>
      <c r="Y1920" s="31"/>
      <c r="Z1920" s="31"/>
      <c r="AA1920" s="31"/>
      <c r="AB1920" s="31"/>
      <c r="AC1920" s="31"/>
      <c r="AD1920" s="31"/>
      <c r="AE1920" s="31"/>
      <c r="AF1920" s="31"/>
    </row>
    <row r="1921" spans="4:32" x14ac:dyDescent="0.2">
      <c r="D1921" s="31"/>
      <c r="E1921" s="31"/>
      <c r="F1921" s="31"/>
      <c r="G1921" s="31"/>
      <c r="H1921" s="31"/>
      <c r="I1921" s="31"/>
      <c r="J1921" s="31"/>
      <c r="K1921" s="31"/>
      <c r="L1921" s="31"/>
      <c r="M1921" s="31"/>
      <c r="N1921" s="31"/>
      <c r="O1921" s="31"/>
      <c r="P1921" s="31"/>
      <c r="Q1921" s="31"/>
      <c r="R1921" s="31"/>
      <c r="S1921" s="31"/>
      <c r="T1921" s="31"/>
      <c r="U1921" s="31"/>
      <c r="V1921" s="31"/>
      <c r="W1921" s="31"/>
      <c r="X1921" s="31"/>
      <c r="Y1921" s="31"/>
      <c r="Z1921" s="31"/>
      <c r="AA1921" s="31"/>
      <c r="AB1921" s="31"/>
      <c r="AC1921" s="31"/>
      <c r="AD1921" s="31"/>
      <c r="AE1921" s="31"/>
      <c r="AF1921" s="31"/>
    </row>
    <row r="1922" spans="4:32" x14ac:dyDescent="0.2">
      <c r="D1922" s="31"/>
      <c r="E1922" s="31"/>
      <c r="F1922" s="31"/>
      <c r="G1922" s="31"/>
      <c r="H1922" s="31"/>
      <c r="I1922" s="31"/>
      <c r="J1922" s="31"/>
      <c r="K1922" s="31"/>
      <c r="L1922" s="31"/>
      <c r="M1922" s="31"/>
      <c r="N1922" s="31"/>
      <c r="O1922" s="31"/>
      <c r="P1922" s="31"/>
      <c r="Q1922" s="31"/>
      <c r="R1922" s="31"/>
      <c r="S1922" s="31"/>
      <c r="T1922" s="31"/>
      <c r="U1922" s="31"/>
      <c r="V1922" s="31"/>
      <c r="W1922" s="31"/>
      <c r="X1922" s="31"/>
      <c r="Y1922" s="31"/>
      <c r="Z1922" s="31"/>
      <c r="AA1922" s="31"/>
      <c r="AB1922" s="31"/>
      <c r="AC1922" s="31"/>
      <c r="AD1922" s="31"/>
      <c r="AE1922" s="31"/>
      <c r="AF1922" s="31"/>
    </row>
    <row r="1923" spans="4:32" x14ac:dyDescent="0.2">
      <c r="D1923" s="31"/>
      <c r="E1923" s="31"/>
      <c r="F1923" s="31"/>
      <c r="G1923" s="31"/>
      <c r="H1923" s="31"/>
      <c r="I1923" s="31"/>
      <c r="J1923" s="31"/>
      <c r="K1923" s="31"/>
      <c r="L1923" s="31"/>
      <c r="M1923" s="31"/>
      <c r="N1923" s="31"/>
      <c r="O1923" s="31"/>
      <c r="P1923" s="31"/>
      <c r="Q1923" s="31"/>
      <c r="R1923" s="31"/>
      <c r="S1923" s="31"/>
      <c r="T1923" s="31"/>
      <c r="U1923" s="31"/>
      <c r="V1923" s="31"/>
      <c r="W1923" s="31"/>
      <c r="X1923" s="31"/>
      <c r="Y1923" s="31"/>
      <c r="Z1923" s="31"/>
      <c r="AA1923" s="31"/>
      <c r="AB1923" s="31"/>
      <c r="AC1923" s="31"/>
      <c r="AD1923" s="31"/>
      <c r="AE1923" s="31"/>
      <c r="AF1923" s="31"/>
    </row>
    <row r="1924" spans="4:32" x14ac:dyDescent="0.2">
      <c r="D1924" s="31"/>
      <c r="E1924" s="31"/>
      <c r="F1924" s="31"/>
      <c r="G1924" s="31"/>
      <c r="H1924" s="31"/>
      <c r="I1924" s="31"/>
      <c r="J1924" s="31"/>
      <c r="K1924" s="31"/>
      <c r="L1924" s="31"/>
      <c r="M1924" s="31"/>
      <c r="N1924" s="31"/>
      <c r="O1924" s="31"/>
      <c r="P1924" s="31"/>
      <c r="Q1924" s="31"/>
      <c r="R1924" s="31"/>
      <c r="S1924" s="31"/>
      <c r="T1924" s="31"/>
      <c r="U1924" s="31"/>
      <c r="V1924" s="31"/>
      <c r="W1924" s="31"/>
      <c r="X1924" s="31"/>
      <c r="Y1924" s="31"/>
      <c r="Z1924" s="31"/>
      <c r="AA1924" s="31"/>
      <c r="AB1924" s="31"/>
      <c r="AC1924" s="31"/>
      <c r="AD1924" s="31"/>
      <c r="AE1924" s="31"/>
      <c r="AF1924" s="31"/>
    </row>
    <row r="1925" spans="4:32" x14ac:dyDescent="0.2">
      <c r="D1925" s="31"/>
      <c r="E1925" s="31"/>
      <c r="F1925" s="31"/>
      <c r="G1925" s="31"/>
      <c r="H1925" s="31"/>
      <c r="I1925" s="31"/>
      <c r="J1925" s="31"/>
      <c r="K1925" s="31"/>
      <c r="L1925" s="31"/>
      <c r="M1925" s="31"/>
      <c r="N1925" s="31"/>
      <c r="O1925" s="31"/>
      <c r="P1925" s="31"/>
      <c r="Q1925" s="31"/>
      <c r="R1925" s="31"/>
      <c r="S1925" s="31"/>
      <c r="T1925" s="31"/>
      <c r="U1925" s="31"/>
      <c r="V1925" s="31"/>
      <c r="W1925" s="31"/>
      <c r="X1925" s="31"/>
      <c r="Y1925" s="31"/>
      <c r="Z1925" s="31"/>
      <c r="AA1925" s="31"/>
      <c r="AB1925" s="31"/>
      <c r="AC1925" s="31"/>
      <c r="AD1925" s="31"/>
      <c r="AE1925" s="31"/>
      <c r="AF1925" s="31"/>
    </row>
    <row r="1926" spans="4:32" x14ac:dyDescent="0.2">
      <c r="D1926" s="31"/>
      <c r="E1926" s="31"/>
      <c r="F1926" s="31"/>
      <c r="G1926" s="31"/>
      <c r="H1926" s="31"/>
      <c r="I1926" s="31"/>
      <c r="J1926" s="31"/>
      <c r="K1926" s="31"/>
      <c r="L1926" s="31"/>
      <c r="M1926" s="31"/>
      <c r="N1926" s="31"/>
      <c r="O1926" s="31"/>
      <c r="P1926" s="31"/>
      <c r="Q1926" s="31"/>
      <c r="R1926" s="31"/>
      <c r="S1926" s="31"/>
      <c r="T1926" s="31"/>
      <c r="U1926" s="31"/>
      <c r="V1926" s="31"/>
      <c r="W1926" s="31"/>
      <c r="X1926" s="31"/>
      <c r="Y1926" s="31"/>
      <c r="Z1926" s="31"/>
      <c r="AA1926" s="31"/>
      <c r="AB1926" s="31"/>
      <c r="AC1926" s="31"/>
      <c r="AD1926" s="31"/>
      <c r="AE1926" s="31"/>
      <c r="AF1926" s="31"/>
    </row>
    <row r="1927" spans="4:32" x14ac:dyDescent="0.2">
      <c r="D1927" s="31"/>
      <c r="E1927" s="31"/>
      <c r="F1927" s="31"/>
      <c r="G1927" s="31"/>
      <c r="H1927" s="31"/>
      <c r="I1927" s="31"/>
      <c r="J1927" s="31"/>
      <c r="K1927" s="31"/>
      <c r="L1927" s="31"/>
      <c r="M1927" s="31"/>
      <c r="N1927" s="31"/>
      <c r="O1927" s="31"/>
      <c r="P1927" s="31"/>
      <c r="Q1927" s="31"/>
      <c r="R1927" s="31"/>
      <c r="S1927" s="31"/>
      <c r="T1927" s="31"/>
      <c r="U1927" s="31"/>
      <c r="V1927" s="31"/>
      <c r="W1927" s="31"/>
      <c r="X1927" s="31"/>
      <c r="Y1927" s="31"/>
      <c r="Z1927" s="31"/>
      <c r="AA1927" s="31"/>
      <c r="AB1927" s="31"/>
      <c r="AC1927" s="31"/>
      <c r="AD1927" s="31"/>
      <c r="AE1927" s="31"/>
      <c r="AF1927" s="31"/>
    </row>
    <row r="1928" spans="4:32" x14ac:dyDescent="0.2">
      <c r="D1928" s="31"/>
      <c r="E1928" s="31"/>
      <c r="F1928" s="31"/>
      <c r="G1928" s="31"/>
      <c r="H1928" s="31"/>
      <c r="I1928" s="31"/>
      <c r="J1928" s="31"/>
      <c r="K1928" s="31"/>
      <c r="L1928" s="31"/>
      <c r="M1928" s="31"/>
      <c r="N1928" s="31"/>
      <c r="O1928" s="31"/>
      <c r="P1928" s="31"/>
      <c r="Q1928" s="31"/>
      <c r="R1928" s="31"/>
      <c r="S1928" s="31"/>
      <c r="T1928" s="31"/>
      <c r="U1928" s="31"/>
      <c r="V1928" s="31"/>
      <c r="W1928" s="31"/>
      <c r="X1928" s="31"/>
      <c r="Y1928" s="31"/>
      <c r="Z1928" s="31"/>
      <c r="AA1928" s="31"/>
      <c r="AB1928" s="31"/>
      <c r="AC1928" s="31"/>
      <c r="AD1928" s="31"/>
      <c r="AE1928" s="31"/>
      <c r="AF1928" s="31"/>
    </row>
    <row r="1929" spans="4:32" x14ac:dyDescent="0.2">
      <c r="D1929" s="31"/>
      <c r="E1929" s="31"/>
      <c r="F1929" s="31"/>
      <c r="G1929" s="31"/>
      <c r="H1929" s="31"/>
      <c r="I1929" s="31"/>
      <c r="J1929" s="31"/>
      <c r="K1929" s="31"/>
      <c r="L1929" s="31"/>
      <c r="M1929" s="31"/>
      <c r="N1929" s="31"/>
      <c r="O1929" s="31"/>
      <c r="P1929" s="31"/>
      <c r="Q1929" s="31"/>
      <c r="R1929" s="31"/>
      <c r="S1929" s="31"/>
      <c r="T1929" s="31"/>
      <c r="U1929" s="31"/>
      <c r="V1929" s="31"/>
      <c r="W1929" s="31"/>
      <c r="X1929" s="31"/>
      <c r="Y1929" s="31"/>
      <c r="Z1929" s="31"/>
      <c r="AA1929" s="31"/>
      <c r="AB1929" s="31"/>
      <c r="AC1929" s="31"/>
      <c r="AD1929" s="31"/>
      <c r="AE1929" s="31"/>
      <c r="AF1929" s="31"/>
    </row>
    <row r="1930" spans="4:32" x14ac:dyDescent="0.2">
      <c r="D1930" s="31"/>
      <c r="E1930" s="31"/>
      <c r="F1930" s="31"/>
      <c r="G1930" s="31"/>
      <c r="H1930" s="31"/>
      <c r="I1930" s="31"/>
      <c r="J1930" s="31"/>
      <c r="K1930" s="31"/>
      <c r="L1930" s="31"/>
      <c r="M1930" s="31"/>
      <c r="N1930" s="31"/>
      <c r="O1930" s="31"/>
      <c r="P1930" s="31"/>
      <c r="Q1930" s="31"/>
      <c r="R1930" s="31"/>
      <c r="S1930" s="31"/>
      <c r="T1930" s="31"/>
      <c r="U1930" s="31"/>
      <c r="V1930" s="31"/>
      <c r="W1930" s="31"/>
      <c r="X1930" s="31"/>
      <c r="Y1930" s="31"/>
      <c r="Z1930" s="31"/>
      <c r="AA1930" s="31"/>
      <c r="AB1930" s="31"/>
      <c r="AC1930" s="31"/>
      <c r="AD1930" s="31"/>
      <c r="AE1930" s="31"/>
      <c r="AF1930" s="31"/>
    </row>
    <row r="1931" spans="4:32" x14ac:dyDescent="0.2">
      <c r="D1931" s="31"/>
      <c r="E1931" s="31"/>
      <c r="F1931" s="31"/>
      <c r="G1931" s="31"/>
      <c r="H1931" s="31"/>
      <c r="I1931" s="31"/>
      <c r="J1931" s="31"/>
      <c r="K1931" s="31"/>
      <c r="L1931" s="31"/>
      <c r="M1931" s="31"/>
      <c r="N1931" s="31"/>
      <c r="O1931" s="31"/>
      <c r="P1931" s="31"/>
      <c r="Q1931" s="31"/>
      <c r="R1931" s="31"/>
      <c r="S1931" s="31"/>
      <c r="T1931" s="31"/>
      <c r="U1931" s="31"/>
      <c r="V1931" s="31"/>
      <c r="W1931" s="31"/>
      <c r="X1931" s="31"/>
      <c r="Y1931" s="31"/>
      <c r="Z1931" s="31"/>
      <c r="AA1931" s="31"/>
      <c r="AB1931" s="31"/>
      <c r="AC1931" s="31"/>
      <c r="AD1931" s="31"/>
      <c r="AE1931" s="31"/>
      <c r="AF1931" s="31"/>
    </row>
    <row r="1932" spans="4:32" x14ac:dyDescent="0.2">
      <c r="D1932" s="31"/>
      <c r="E1932" s="31"/>
      <c r="F1932" s="31"/>
      <c r="G1932" s="31"/>
      <c r="H1932" s="31"/>
      <c r="I1932" s="31"/>
      <c r="J1932" s="31"/>
      <c r="K1932" s="31"/>
      <c r="L1932" s="31"/>
      <c r="M1932" s="31"/>
      <c r="N1932" s="31"/>
      <c r="O1932" s="31"/>
      <c r="P1932" s="31"/>
      <c r="Q1932" s="31"/>
      <c r="R1932" s="31"/>
      <c r="S1932" s="31"/>
      <c r="T1932" s="31"/>
      <c r="U1932" s="31"/>
      <c r="V1932" s="31"/>
      <c r="W1932" s="31"/>
      <c r="X1932" s="31"/>
      <c r="Y1932" s="31"/>
      <c r="Z1932" s="31"/>
      <c r="AA1932" s="31"/>
      <c r="AB1932" s="31"/>
      <c r="AC1932" s="31"/>
      <c r="AD1932" s="31"/>
      <c r="AE1932" s="31"/>
      <c r="AF1932" s="31"/>
    </row>
    <row r="1933" spans="4:32" x14ac:dyDescent="0.2">
      <c r="D1933" s="31"/>
      <c r="E1933" s="31"/>
      <c r="F1933" s="31"/>
      <c r="G1933" s="31"/>
      <c r="H1933" s="31"/>
      <c r="I1933" s="31"/>
      <c r="J1933" s="31"/>
      <c r="K1933" s="31"/>
      <c r="L1933" s="31"/>
      <c r="M1933" s="31"/>
      <c r="N1933" s="31"/>
      <c r="O1933" s="31"/>
      <c r="P1933" s="31"/>
      <c r="Q1933" s="31"/>
      <c r="R1933" s="31"/>
      <c r="S1933" s="31"/>
      <c r="T1933" s="31"/>
      <c r="U1933" s="31"/>
      <c r="V1933" s="31"/>
      <c r="W1933" s="31"/>
      <c r="X1933" s="31"/>
      <c r="Y1933" s="31"/>
      <c r="Z1933" s="31"/>
      <c r="AA1933" s="31"/>
      <c r="AB1933" s="31"/>
      <c r="AC1933" s="31"/>
      <c r="AD1933" s="31"/>
      <c r="AE1933" s="31"/>
      <c r="AF1933" s="31"/>
    </row>
    <row r="1934" spans="4:32" x14ac:dyDescent="0.2">
      <c r="D1934" s="31"/>
      <c r="E1934" s="31"/>
      <c r="F1934" s="31"/>
      <c r="G1934" s="31"/>
      <c r="H1934" s="31"/>
      <c r="I1934" s="31"/>
      <c r="J1934" s="31"/>
      <c r="K1934" s="31"/>
      <c r="L1934" s="31"/>
      <c r="M1934" s="31"/>
      <c r="N1934" s="31"/>
      <c r="O1934" s="31"/>
      <c r="P1934" s="31"/>
      <c r="Q1934" s="31"/>
      <c r="R1934" s="31"/>
      <c r="S1934" s="31"/>
      <c r="T1934" s="31"/>
      <c r="U1934" s="31"/>
      <c r="V1934" s="31"/>
      <c r="W1934" s="31"/>
      <c r="X1934" s="31"/>
      <c r="Y1934" s="31"/>
      <c r="Z1934" s="31"/>
      <c r="AA1934" s="31"/>
      <c r="AB1934" s="31"/>
      <c r="AC1934" s="31"/>
      <c r="AD1934" s="31"/>
      <c r="AE1934" s="31"/>
      <c r="AF1934" s="31"/>
    </row>
    <row r="1935" spans="4:32" x14ac:dyDescent="0.2">
      <c r="D1935" s="31"/>
      <c r="E1935" s="31"/>
      <c r="F1935" s="31"/>
      <c r="G1935" s="31"/>
      <c r="H1935" s="31"/>
      <c r="I1935" s="31"/>
      <c r="J1935" s="31"/>
      <c r="K1935" s="31"/>
      <c r="L1935" s="31"/>
      <c r="M1935" s="31"/>
      <c r="N1935" s="31"/>
      <c r="O1935" s="31"/>
      <c r="P1935" s="31"/>
      <c r="Q1935" s="31"/>
      <c r="R1935" s="31"/>
      <c r="S1935" s="31"/>
      <c r="T1935" s="31"/>
      <c r="U1935" s="31"/>
      <c r="V1935" s="31"/>
      <c r="W1935" s="31"/>
      <c r="X1935" s="31"/>
      <c r="Y1935" s="31"/>
      <c r="Z1935" s="31"/>
      <c r="AA1935" s="31"/>
      <c r="AB1935" s="31"/>
      <c r="AC1935" s="31"/>
      <c r="AD1935" s="31"/>
      <c r="AE1935" s="31"/>
      <c r="AF1935" s="31"/>
    </row>
    <row r="1936" spans="4:32" x14ac:dyDescent="0.2">
      <c r="D1936" s="31"/>
      <c r="E1936" s="31"/>
      <c r="F1936" s="31"/>
      <c r="G1936" s="31"/>
      <c r="H1936" s="31"/>
      <c r="I1936" s="31"/>
      <c r="J1936" s="31"/>
      <c r="K1936" s="31"/>
      <c r="L1936" s="31"/>
      <c r="M1936" s="31"/>
      <c r="N1936" s="31"/>
      <c r="O1936" s="31"/>
      <c r="P1936" s="31"/>
      <c r="Q1936" s="31"/>
      <c r="R1936" s="31"/>
      <c r="S1936" s="31"/>
      <c r="T1936" s="31"/>
      <c r="U1936" s="31"/>
      <c r="V1936" s="31"/>
      <c r="W1936" s="31"/>
      <c r="X1936" s="31"/>
      <c r="Y1936" s="31"/>
      <c r="Z1936" s="31"/>
      <c r="AA1936" s="31"/>
      <c r="AB1936" s="31"/>
      <c r="AC1936" s="31"/>
      <c r="AD1936" s="31"/>
      <c r="AE1936" s="31"/>
      <c r="AF1936" s="31"/>
    </row>
    <row r="1937" spans="4:32" x14ac:dyDescent="0.2">
      <c r="D1937" s="31"/>
      <c r="E1937" s="31"/>
      <c r="F1937" s="31"/>
      <c r="G1937" s="31"/>
      <c r="H1937" s="31"/>
      <c r="I1937" s="31"/>
      <c r="J1937" s="31"/>
      <c r="K1937" s="31"/>
      <c r="L1937" s="31"/>
      <c r="M1937" s="31"/>
      <c r="N1937" s="31"/>
      <c r="O1937" s="31"/>
      <c r="P1937" s="31"/>
      <c r="Q1937" s="31"/>
      <c r="R1937" s="31"/>
      <c r="S1937" s="31"/>
      <c r="T1937" s="31"/>
      <c r="U1937" s="31"/>
      <c r="V1937" s="31"/>
      <c r="W1937" s="31"/>
      <c r="X1937" s="31"/>
      <c r="Y1937" s="31"/>
      <c r="Z1937" s="31"/>
      <c r="AA1937" s="31"/>
      <c r="AB1937" s="31"/>
      <c r="AC1937" s="31"/>
      <c r="AD1937" s="31"/>
      <c r="AE1937" s="31"/>
      <c r="AF1937" s="31"/>
    </row>
    <row r="1938" spans="4:32" x14ac:dyDescent="0.2">
      <c r="D1938" s="31"/>
      <c r="E1938" s="31"/>
      <c r="F1938" s="31"/>
      <c r="G1938" s="31"/>
      <c r="H1938" s="31"/>
      <c r="I1938" s="31"/>
      <c r="J1938" s="31"/>
      <c r="K1938" s="31"/>
      <c r="L1938" s="31"/>
      <c r="M1938" s="31"/>
      <c r="N1938" s="31"/>
      <c r="O1938" s="31"/>
      <c r="P1938" s="31"/>
      <c r="Q1938" s="31"/>
      <c r="R1938" s="31"/>
      <c r="S1938" s="31"/>
      <c r="T1938" s="31"/>
      <c r="U1938" s="31"/>
      <c r="V1938" s="31"/>
      <c r="W1938" s="31"/>
      <c r="X1938" s="31"/>
      <c r="Y1938" s="31"/>
      <c r="Z1938" s="31"/>
      <c r="AA1938" s="31"/>
      <c r="AB1938" s="31"/>
      <c r="AC1938" s="31"/>
      <c r="AD1938" s="31"/>
      <c r="AE1938" s="31"/>
      <c r="AF1938" s="31"/>
    </row>
    <row r="1939" spans="4:32" x14ac:dyDescent="0.2">
      <c r="D1939" s="31"/>
      <c r="E1939" s="31"/>
      <c r="F1939" s="31"/>
      <c r="G1939" s="31"/>
      <c r="H1939" s="31"/>
      <c r="I1939" s="31"/>
      <c r="J1939" s="31"/>
      <c r="K1939" s="31"/>
      <c r="L1939" s="31"/>
      <c r="M1939" s="31"/>
      <c r="N1939" s="31"/>
      <c r="O1939" s="31"/>
      <c r="P1939" s="31"/>
      <c r="Q1939" s="31"/>
      <c r="R1939" s="31"/>
      <c r="S1939" s="31"/>
      <c r="T1939" s="31"/>
      <c r="U1939" s="31"/>
      <c r="V1939" s="31"/>
      <c r="W1939" s="31"/>
      <c r="X1939" s="31"/>
      <c r="Y1939" s="31"/>
      <c r="Z1939" s="31"/>
      <c r="AA1939" s="31"/>
      <c r="AB1939" s="31"/>
      <c r="AC1939" s="31"/>
      <c r="AD1939" s="31"/>
      <c r="AE1939" s="31"/>
      <c r="AF1939" s="31"/>
    </row>
    <row r="1940" spans="4:32" x14ac:dyDescent="0.2">
      <c r="D1940" s="31"/>
      <c r="E1940" s="31"/>
      <c r="F1940" s="31"/>
      <c r="G1940" s="31"/>
      <c r="H1940" s="31"/>
      <c r="I1940" s="31"/>
      <c r="J1940" s="31"/>
      <c r="K1940" s="31"/>
      <c r="L1940" s="31"/>
      <c r="M1940" s="31"/>
      <c r="N1940" s="31"/>
      <c r="O1940" s="31"/>
      <c r="P1940" s="31"/>
      <c r="Q1940" s="31"/>
      <c r="R1940" s="31"/>
      <c r="S1940" s="31"/>
      <c r="T1940" s="31"/>
      <c r="U1940" s="31"/>
      <c r="V1940" s="31"/>
      <c r="W1940" s="31"/>
      <c r="X1940" s="31"/>
      <c r="Y1940" s="31"/>
      <c r="Z1940" s="31"/>
      <c r="AA1940" s="31"/>
      <c r="AB1940" s="31"/>
      <c r="AC1940" s="31"/>
      <c r="AD1940" s="31"/>
      <c r="AE1940" s="31"/>
      <c r="AF1940" s="31"/>
    </row>
    <row r="1941" spans="4:32" x14ac:dyDescent="0.2">
      <c r="D1941" s="31"/>
      <c r="E1941" s="31"/>
      <c r="F1941" s="31"/>
      <c r="G1941" s="31"/>
      <c r="H1941" s="31"/>
      <c r="I1941" s="31"/>
      <c r="J1941" s="31"/>
      <c r="K1941" s="31"/>
      <c r="L1941" s="31"/>
      <c r="M1941" s="31"/>
      <c r="N1941" s="31"/>
      <c r="O1941" s="31"/>
      <c r="P1941" s="31"/>
      <c r="Q1941" s="31"/>
      <c r="R1941" s="31"/>
      <c r="S1941" s="31"/>
      <c r="T1941" s="31"/>
      <c r="U1941" s="31"/>
      <c r="V1941" s="31"/>
      <c r="W1941" s="31"/>
      <c r="X1941" s="31"/>
      <c r="Y1941" s="31"/>
      <c r="Z1941" s="31"/>
      <c r="AA1941" s="31"/>
      <c r="AB1941" s="31"/>
      <c r="AC1941" s="31"/>
      <c r="AD1941" s="31"/>
      <c r="AE1941" s="31"/>
      <c r="AF1941" s="31"/>
    </row>
    <row r="1942" spans="4:32" x14ac:dyDescent="0.2">
      <c r="D1942" s="31"/>
      <c r="E1942" s="31"/>
      <c r="F1942" s="31"/>
      <c r="G1942" s="31"/>
      <c r="H1942" s="31"/>
      <c r="I1942" s="31"/>
      <c r="J1942" s="31"/>
      <c r="K1942" s="31"/>
      <c r="L1942" s="31"/>
      <c r="M1942" s="31"/>
      <c r="N1942" s="31"/>
      <c r="O1942" s="31"/>
      <c r="P1942" s="31"/>
      <c r="Q1942" s="31"/>
      <c r="R1942" s="31"/>
      <c r="S1942" s="31"/>
      <c r="T1942" s="31"/>
      <c r="U1942" s="31"/>
      <c r="V1942" s="31"/>
      <c r="W1942" s="31"/>
      <c r="X1942" s="31"/>
      <c r="Y1942" s="31"/>
      <c r="Z1942" s="31"/>
      <c r="AA1942" s="31"/>
      <c r="AB1942" s="31"/>
      <c r="AC1942" s="31"/>
      <c r="AD1942" s="31"/>
      <c r="AE1942" s="31"/>
      <c r="AF1942" s="31"/>
    </row>
    <row r="1943" spans="4:32" x14ac:dyDescent="0.2">
      <c r="D1943" s="31"/>
      <c r="E1943" s="31"/>
      <c r="F1943" s="31"/>
      <c r="G1943" s="31"/>
      <c r="H1943" s="31"/>
      <c r="I1943" s="31"/>
      <c r="J1943" s="31"/>
      <c r="K1943" s="31"/>
      <c r="L1943" s="31"/>
      <c r="M1943" s="31"/>
      <c r="N1943" s="31"/>
      <c r="O1943" s="31"/>
      <c r="P1943" s="31"/>
      <c r="Q1943" s="31"/>
      <c r="R1943" s="31"/>
      <c r="S1943" s="31"/>
      <c r="T1943" s="31"/>
      <c r="U1943" s="31"/>
      <c r="V1943" s="31"/>
      <c r="W1943" s="31"/>
      <c r="X1943" s="31"/>
      <c r="Y1943" s="31"/>
      <c r="Z1943" s="31"/>
      <c r="AA1943" s="31"/>
      <c r="AB1943" s="31"/>
      <c r="AC1943" s="31"/>
      <c r="AD1943" s="31"/>
      <c r="AE1943" s="31"/>
      <c r="AF1943" s="31"/>
    </row>
    <row r="1944" spans="4:32" x14ac:dyDescent="0.2">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c r="Z1944" s="31"/>
      <c r="AA1944" s="31"/>
      <c r="AB1944" s="31"/>
      <c r="AC1944" s="31"/>
      <c r="AD1944" s="31"/>
      <c r="AE1944" s="31"/>
      <c r="AF1944" s="31"/>
    </row>
    <row r="1945" spans="4:32" x14ac:dyDescent="0.2">
      <c r="D1945" s="31"/>
      <c r="E1945" s="31"/>
      <c r="F1945" s="31"/>
      <c r="G1945" s="31"/>
      <c r="H1945" s="31"/>
      <c r="I1945" s="31"/>
      <c r="J1945" s="31"/>
      <c r="K1945" s="31"/>
      <c r="L1945" s="31"/>
      <c r="M1945" s="31"/>
      <c r="N1945" s="31"/>
      <c r="O1945" s="31"/>
      <c r="P1945" s="31"/>
      <c r="Q1945" s="31"/>
      <c r="R1945" s="31"/>
      <c r="S1945" s="31"/>
      <c r="T1945" s="31"/>
      <c r="U1945" s="31"/>
      <c r="V1945" s="31"/>
      <c r="W1945" s="31"/>
      <c r="X1945" s="31"/>
      <c r="Y1945" s="31"/>
      <c r="Z1945" s="31"/>
      <c r="AA1945" s="31"/>
      <c r="AB1945" s="31"/>
      <c r="AC1945" s="31"/>
      <c r="AD1945" s="31"/>
      <c r="AE1945" s="31"/>
      <c r="AF1945" s="31"/>
    </row>
    <row r="1946" spans="4:32" x14ac:dyDescent="0.2">
      <c r="D1946" s="31"/>
      <c r="E1946" s="31"/>
      <c r="F1946" s="31"/>
      <c r="G1946" s="31"/>
      <c r="H1946" s="31"/>
      <c r="I1946" s="31"/>
      <c r="J1946" s="31"/>
      <c r="K1946" s="31"/>
      <c r="L1946" s="31"/>
      <c r="M1946" s="31"/>
      <c r="N1946" s="31"/>
      <c r="O1946" s="31"/>
      <c r="P1946" s="31"/>
      <c r="Q1946" s="31"/>
      <c r="R1946" s="31"/>
      <c r="S1946" s="31"/>
      <c r="T1946" s="31"/>
      <c r="U1946" s="31"/>
      <c r="V1946" s="31"/>
      <c r="W1946" s="31"/>
      <c r="X1946" s="31"/>
      <c r="Y1946" s="31"/>
      <c r="Z1946" s="31"/>
      <c r="AA1946" s="31"/>
      <c r="AB1946" s="31"/>
      <c r="AC1946" s="31"/>
      <c r="AD1946" s="31"/>
      <c r="AE1946" s="31"/>
      <c r="AF1946" s="31"/>
    </row>
    <row r="1947" spans="4:32" x14ac:dyDescent="0.2">
      <c r="D1947" s="31"/>
      <c r="E1947" s="31"/>
      <c r="F1947" s="31"/>
      <c r="G1947" s="31"/>
      <c r="H1947" s="31"/>
      <c r="I1947" s="31"/>
      <c r="J1947" s="31"/>
      <c r="K1947" s="31"/>
      <c r="L1947" s="31"/>
      <c r="M1947" s="31"/>
      <c r="N1947" s="31"/>
      <c r="O1947" s="31"/>
      <c r="P1947" s="31"/>
      <c r="Q1947" s="31"/>
      <c r="R1947" s="31"/>
      <c r="S1947" s="31"/>
      <c r="T1947" s="31"/>
      <c r="U1947" s="31"/>
      <c r="V1947" s="31"/>
      <c r="W1947" s="31"/>
      <c r="X1947" s="31"/>
      <c r="Y1947" s="31"/>
      <c r="Z1947" s="31"/>
      <c r="AA1947" s="31"/>
      <c r="AB1947" s="31"/>
      <c r="AC1947" s="31"/>
      <c r="AD1947" s="31"/>
      <c r="AE1947" s="31"/>
      <c r="AF1947" s="31"/>
    </row>
    <row r="1948" spans="4:32" x14ac:dyDescent="0.2">
      <c r="D1948" s="31"/>
      <c r="E1948" s="31"/>
      <c r="F1948" s="31"/>
      <c r="G1948" s="31"/>
      <c r="H1948" s="31"/>
      <c r="I1948" s="31"/>
      <c r="J1948" s="31"/>
      <c r="K1948" s="31"/>
      <c r="L1948" s="31"/>
      <c r="M1948" s="31"/>
      <c r="N1948" s="31"/>
      <c r="O1948" s="31"/>
      <c r="P1948" s="31"/>
      <c r="Q1948" s="31"/>
      <c r="R1948" s="31"/>
      <c r="S1948" s="31"/>
      <c r="T1948" s="31"/>
      <c r="U1948" s="31"/>
      <c r="V1948" s="31"/>
      <c r="W1948" s="31"/>
      <c r="X1948" s="31"/>
      <c r="Y1948" s="31"/>
      <c r="Z1948" s="31"/>
      <c r="AA1948" s="31"/>
      <c r="AB1948" s="31"/>
      <c r="AC1948" s="31"/>
      <c r="AD1948" s="31"/>
      <c r="AE1948" s="31"/>
      <c r="AF1948" s="31"/>
    </row>
    <row r="1949" spans="4:32" x14ac:dyDescent="0.2">
      <c r="D1949" s="31"/>
      <c r="E1949" s="31"/>
      <c r="F1949" s="31"/>
      <c r="G1949" s="31"/>
      <c r="H1949" s="31"/>
      <c r="I1949" s="31"/>
      <c r="J1949" s="31"/>
      <c r="K1949" s="31"/>
      <c r="L1949" s="31"/>
      <c r="M1949" s="31"/>
      <c r="N1949" s="31"/>
      <c r="O1949" s="31"/>
      <c r="P1949" s="31"/>
      <c r="Q1949" s="31"/>
      <c r="R1949" s="31"/>
      <c r="S1949" s="31"/>
      <c r="T1949" s="31"/>
      <c r="U1949" s="31"/>
      <c r="V1949" s="31"/>
      <c r="W1949" s="31"/>
      <c r="X1949" s="31"/>
      <c r="Y1949" s="31"/>
      <c r="Z1949" s="31"/>
      <c r="AA1949" s="31"/>
      <c r="AB1949" s="31"/>
      <c r="AC1949" s="31"/>
      <c r="AD1949" s="31"/>
      <c r="AE1949" s="31"/>
      <c r="AF1949" s="31"/>
    </row>
    <row r="1950" spans="4:32" x14ac:dyDescent="0.2">
      <c r="D1950" s="31"/>
      <c r="E1950" s="31"/>
      <c r="F1950" s="31"/>
      <c r="G1950" s="31"/>
      <c r="H1950" s="31"/>
      <c r="I1950" s="31"/>
      <c r="J1950" s="31"/>
      <c r="K1950" s="31"/>
      <c r="L1950" s="31"/>
      <c r="M1950" s="31"/>
      <c r="N1950" s="31"/>
      <c r="O1950" s="31"/>
      <c r="P1950" s="31"/>
      <c r="Q1950" s="31"/>
      <c r="R1950" s="31"/>
      <c r="S1950" s="31"/>
      <c r="T1950" s="31"/>
      <c r="U1950" s="31"/>
      <c r="V1950" s="31"/>
      <c r="W1950" s="31"/>
      <c r="X1950" s="31"/>
      <c r="Y1950" s="31"/>
      <c r="Z1950" s="31"/>
      <c r="AA1950" s="31"/>
      <c r="AB1950" s="31"/>
      <c r="AC1950" s="31"/>
      <c r="AD1950" s="31"/>
      <c r="AE1950" s="31"/>
      <c r="AF1950" s="31"/>
    </row>
    <row r="1951" spans="4:32" x14ac:dyDescent="0.2">
      <c r="D1951" s="31"/>
      <c r="E1951" s="31"/>
      <c r="F1951" s="31"/>
      <c r="G1951" s="31"/>
      <c r="H1951" s="31"/>
      <c r="I1951" s="31"/>
      <c r="J1951" s="31"/>
      <c r="K1951" s="31"/>
      <c r="L1951" s="31"/>
      <c r="M1951" s="31"/>
      <c r="N1951" s="31"/>
      <c r="O1951" s="31"/>
      <c r="P1951" s="31"/>
      <c r="Q1951" s="31"/>
      <c r="R1951" s="31"/>
      <c r="S1951" s="31"/>
      <c r="T1951" s="31"/>
      <c r="U1951" s="31"/>
      <c r="V1951" s="31"/>
      <c r="W1951" s="31"/>
      <c r="X1951" s="31"/>
      <c r="Y1951" s="31"/>
      <c r="Z1951" s="31"/>
      <c r="AA1951" s="31"/>
      <c r="AB1951" s="31"/>
      <c r="AC1951" s="31"/>
      <c r="AD1951" s="31"/>
      <c r="AE1951" s="31"/>
      <c r="AF1951" s="31"/>
    </row>
    <row r="1952" spans="4:32" x14ac:dyDescent="0.2">
      <c r="D1952" s="31"/>
      <c r="E1952" s="31"/>
      <c r="F1952" s="31"/>
      <c r="G1952" s="31"/>
      <c r="H1952" s="31"/>
      <c r="I1952" s="31"/>
      <c r="J1952" s="31"/>
      <c r="K1952" s="31"/>
      <c r="L1952" s="31"/>
      <c r="M1952" s="31"/>
      <c r="N1952" s="31"/>
      <c r="O1952" s="31"/>
      <c r="P1952" s="31"/>
      <c r="Q1952" s="31"/>
      <c r="R1952" s="31"/>
      <c r="S1952" s="31"/>
      <c r="T1952" s="31"/>
      <c r="U1952" s="31"/>
      <c r="V1952" s="31"/>
      <c r="W1952" s="31"/>
      <c r="X1952" s="31"/>
      <c r="Y1952" s="31"/>
      <c r="Z1952" s="31"/>
      <c r="AA1952" s="31"/>
      <c r="AB1952" s="31"/>
      <c r="AC1952" s="31"/>
      <c r="AD1952" s="31"/>
      <c r="AE1952" s="31"/>
      <c r="AF1952" s="31"/>
    </row>
    <row r="1953" spans="4:32" x14ac:dyDescent="0.2">
      <c r="D1953" s="31"/>
      <c r="E1953" s="31"/>
      <c r="F1953" s="31"/>
      <c r="G1953" s="31"/>
      <c r="H1953" s="31"/>
      <c r="I1953" s="31"/>
      <c r="J1953" s="31"/>
      <c r="K1953" s="31"/>
      <c r="L1953" s="31"/>
      <c r="M1953" s="31"/>
      <c r="N1953" s="31"/>
      <c r="O1953" s="31"/>
      <c r="P1953" s="31"/>
      <c r="Q1953" s="31"/>
      <c r="R1953" s="31"/>
      <c r="S1953" s="31"/>
      <c r="T1953" s="31"/>
      <c r="U1953" s="31"/>
      <c r="V1953" s="31"/>
      <c r="W1953" s="31"/>
      <c r="X1953" s="31"/>
      <c r="Y1953" s="31"/>
      <c r="Z1953" s="31"/>
      <c r="AA1953" s="31"/>
      <c r="AB1953" s="31"/>
      <c r="AC1953" s="31"/>
      <c r="AD1953" s="31"/>
      <c r="AE1953" s="31"/>
      <c r="AF1953" s="31"/>
    </row>
    <row r="1954" spans="4:32" x14ac:dyDescent="0.2">
      <c r="D1954" s="31"/>
      <c r="E1954" s="31"/>
      <c r="F1954" s="31"/>
      <c r="G1954" s="31"/>
      <c r="H1954" s="31"/>
      <c r="I1954" s="31"/>
      <c r="J1954" s="31"/>
      <c r="K1954" s="31"/>
      <c r="L1954" s="31"/>
      <c r="M1954" s="31"/>
      <c r="N1954" s="31"/>
      <c r="O1954" s="31"/>
      <c r="P1954" s="31"/>
      <c r="Q1954" s="31"/>
      <c r="R1954" s="31"/>
      <c r="S1954" s="31"/>
      <c r="T1954" s="31"/>
      <c r="U1954" s="31"/>
      <c r="V1954" s="31"/>
      <c r="W1954" s="31"/>
      <c r="X1954" s="31"/>
      <c r="Y1954" s="31"/>
      <c r="Z1954" s="31"/>
      <c r="AA1954" s="31"/>
      <c r="AB1954" s="31"/>
      <c r="AC1954" s="31"/>
      <c r="AD1954" s="31"/>
      <c r="AE1954" s="31"/>
      <c r="AF1954" s="31"/>
    </row>
    <row r="1955" spans="4:32" x14ac:dyDescent="0.2">
      <c r="D1955" s="31"/>
      <c r="E1955" s="31"/>
      <c r="F1955" s="31"/>
      <c r="G1955" s="31"/>
      <c r="H1955" s="31"/>
      <c r="I1955" s="31"/>
      <c r="J1955" s="31"/>
      <c r="K1955" s="31"/>
      <c r="L1955" s="31"/>
      <c r="M1955" s="31"/>
      <c r="N1955" s="31"/>
      <c r="O1955" s="31"/>
      <c r="P1955" s="31"/>
      <c r="Q1955" s="31"/>
      <c r="R1955" s="31"/>
      <c r="S1955" s="31"/>
      <c r="T1955" s="31"/>
      <c r="U1955" s="31"/>
      <c r="V1955" s="31"/>
      <c r="W1955" s="31"/>
      <c r="X1955" s="31"/>
      <c r="Y1955" s="31"/>
      <c r="Z1955" s="31"/>
      <c r="AA1955" s="31"/>
      <c r="AB1955" s="31"/>
      <c r="AC1955" s="31"/>
      <c r="AD1955" s="31"/>
      <c r="AE1955" s="31"/>
      <c r="AF1955" s="31"/>
    </row>
    <row r="1956" spans="4:32" x14ac:dyDescent="0.2">
      <c r="D1956" s="31"/>
      <c r="E1956" s="31"/>
      <c r="F1956" s="31"/>
      <c r="G1956" s="31"/>
      <c r="H1956" s="31"/>
      <c r="I1956" s="31"/>
      <c r="J1956" s="31"/>
      <c r="K1956" s="31"/>
      <c r="L1956" s="31"/>
      <c r="M1956" s="31"/>
      <c r="N1956" s="31"/>
      <c r="O1956" s="31"/>
      <c r="P1956" s="31"/>
      <c r="Q1956" s="31"/>
      <c r="R1956" s="31"/>
      <c r="S1956" s="31"/>
      <c r="T1956" s="31"/>
      <c r="U1956" s="31"/>
      <c r="V1956" s="31"/>
      <c r="W1956" s="31"/>
      <c r="X1956" s="31"/>
      <c r="Y1956" s="31"/>
      <c r="Z1956" s="31"/>
      <c r="AA1956" s="31"/>
      <c r="AB1956" s="31"/>
      <c r="AC1956" s="31"/>
      <c r="AD1956" s="31"/>
      <c r="AE1956" s="31"/>
      <c r="AF1956" s="31"/>
    </row>
    <row r="1957" spans="4:32" x14ac:dyDescent="0.2">
      <c r="D1957" s="31"/>
      <c r="E1957" s="31"/>
      <c r="F1957" s="31"/>
      <c r="G1957" s="31"/>
      <c r="H1957" s="31"/>
      <c r="I1957" s="31"/>
      <c r="J1957" s="31"/>
      <c r="K1957" s="31"/>
      <c r="L1957" s="31"/>
      <c r="M1957" s="31"/>
      <c r="N1957" s="31"/>
      <c r="O1957" s="31"/>
      <c r="P1957" s="31"/>
      <c r="Q1957" s="31"/>
      <c r="R1957" s="31"/>
      <c r="S1957" s="31"/>
      <c r="T1957" s="31"/>
      <c r="U1957" s="31"/>
      <c r="V1957" s="31"/>
      <c r="W1957" s="31"/>
      <c r="X1957" s="31"/>
      <c r="Y1957" s="31"/>
      <c r="Z1957" s="31"/>
      <c r="AA1957" s="31"/>
      <c r="AB1957" s="31"/>
      <c r="AC1957" s="31"/>
      <c r="AD1957" s="31"/>
      <c r="AE1957" s="31"/>
      <c r="AF1957" s="31"/>
    </row>
    <row r="1958" spans="4:32" x14ac:dyDescent="0.2">
      <c r="D1958" s="31"/>
      <c r="E1958" s="31"/>
      <c r="F1958" s="31"/>
      <c r="G1958" s="31"/>
      <c r="H1958" s="31"/>
      <c r="I1958" s="31"/>
      <c r="J1958" s="31"/>
      <c r="K1958" s="31"/>
      <c r="L1958" s="31"/>
      <c r="M1958" s="31"/>
      <c r="N1958" s="31"/>
      <c r="O1958" s="31"/>
      <c r="P1958" s="31"/>
      <c r="Q1958" s="31"/>
      <c r="R1958" s="31"/>
      <c r="S1958" s="31"/>
      <c r="T1958" s="31"/>
      <c r="U1958" s="31"/>
      <c r="V1958" s="31"/>
      <c r="W1958" s="31"/>
      <c r="X1958" s="31"/>
      <c r="Y1958" s="31"/>
      <c r="Z1958" s="31"/>
      <c r="AA1958" s="31"/>
      <c r="AB1958" s="31"/>
      <c r="AC1958" s="31"/>
      <c r="AD1958" s="31"/>
      <c r="AE1958" s="31"/>
      <c r="AF1958" s="31"/>
    </row>
    <row r="1959" spans="4:32" x14ac:dyDescent="0.2">
      <c r="D1959" s="31"/>
      <c r="E1959" s="31"/>
      <c r="F1959" s="31"/>
      <c r="G1959" s="31"/>
      <c r="H1959" s="31"/>
      <c r="I1959" s="31"/>
      <c r="J1959" s="31"/>
      <c r="K1959" s="31"/>
      <c r="L1959" s="31"/>
      <c r="M1959" s="31"/>
      <c r="N1959" s="31"/>
      <c r="O1959" s="31"/>
      <c r="P1959" s="31"/>
      <c r="Q1959" s="31"/>
      <c r="R1959" s="31"/>
      <c r="S1959" s="31"/>
      <c r="T1959" s="31"/>
      <c r="U1959" s="31"/>
      <c r="V1959" s="31"/>
      <c r="W1959" s="31"/>
      <c r="X1959" s="31"/>
      <c r="Y1959" s="31"/>
      <c r="Z1959" s="31"/>
      <c r="AA1959" s="31"/>
      <c r="AB1959" s="31"/>
      <c r="AC1959" s="31"/>
      <c r="AD1959" s="31"/>
      <c r="AE1959" s="31"/>
      <c r="AF1959" s="31"/>
    </row>
    <row r="1960" spans="4:32" x14ac:dyDescent="0.2">
      <c r="D1960" s="31"/>
      <c r="E1960" s="31"/>
      <c r="F1960" s="31"/>
      <c r="G1960" s="31"/>
      <c r="H1960" s="31"/>
      <c r="I1960" s="31"/>
      <c r="J1960" s="31"/>
      <c r="K1960" s="31"/>
      <c r="L1960" s="31"/>
      <c r="M1960" s="31"/>
      <c r="N1960" s="31"/>
      <c r="O1960" s="31"/>
      <c r="P1960" s="31"/>
      <c r="Q1960" s="31"/>
      <c r="R1960" s="31"/>
      <c r="S1960" s="31"/>
      <c r="T1960" s="31"/>
      <c r="U1960" s="31"/>
      <c r="V1960" s="31"/>
      <c r="W1960" s="31"/>
      <c r="X1960" s="31"/>
      <c r="Y1960" s="31"/>
      <c r="Z1960" s="31"/>
      <c r="AA1960" s="31"/>
      <c r="AB1960" s="31"/>
      <c r="AC1960" s="31"/>
      <c r="AD1960" s="31"/>
      <c r="AE1960" s="31"/>
      <c r="AF1960" s="31"/>
    </row>
    <row r="1961" spans="4:32" x14ac:dyDescent="0.2">
      <c r="D1961" s="31"/>
      <c r="E1961" s="31"/>
      <c r="F1961" s="31"/>
      <c r="G1961" s="31"/>
      <c r="H1961" s="31"/>
      <c r="I1961" s="31"/>
      <c r="J1961" s="31"/>
      <c r="K1961" s="31"/>
      <c r="L1961" s="31"/>
      <c r="M1961" s="31"/>
      <c r="N1961" s="31"/>
      <c r="O1961" s="31"/>
      <c r="P1961" s="31"/>
      <c r="Q1961" s="31"/>
      <c r="R1961" s="31"/>
      <c r="S1961" s="31"/>
      <c r="T1961" s="31"/>
      <c r="U1961" s="31"/>
      <c r="V1961" s="31"/>
      <c r="W1961" s="31"/>
      <c r="X1961" s="31"/>
      <c r="Y1961" s="31"/>
      <c r="Z1961" s="31"/>
      <c r="AA1961" s="31"/>
      <c r="AB1961" s="31"/>
      <c r="AC1961" s="31"/>
      <c r="AD1961" s="31"/>
      <c r="AE1961" s="31"/>
      <c r="AF1961" s="31"/>
    </row>
    <row r="1962" spans="4:32" x14ac:dyDescent="0.2">
      <c r="D1962" s="31"/>
      <c r="E1962" s="31"/>
      <c r="F1962" s="31"/>
      <c r="G1962" s="31"/>
      <c r="H1962" s="31"/>
      <c r="I1962" s="31"/>
      <c r="J1962" s="31"/>
      <c r="K1962" s="31"/>
      <c r="L1962" s="31"/>
      <c r="M1962" s="31"/>
      <c r="N1962" s="31"/>
      <c r="O1962" s="31"/>
      <c r="P1962" s="31"/>
      <c r="Q1962" s="31"/>
      <c r="R1962" s="31"/>
      <c r="S1962" s="31"/>
      <c r="T1962" s="31"/>
      <c r="U1962" s="31"/>
      <c r="V1962" s="31"/>
      <c r="W1962" s="31"/>
      <c r="X1962" s="31"/>
      <c r="Y1962" s="31"/>
      <c r="Z1962" s="31"/>
      <c r="AA1962" s="31"/>
      <c r="AB1962" s="31"/>
      <c r="AC1962" s="31"/>
      <c r="AD1962" s="31"/>
      <c r="AE1962" s="31"/>
      <c r="AF1962" s="31"/>
    </row>
    <row r="1963" spans="4:32" x14ac:dyDescent="0.2">
      <c r="D1963" s="31"/>
      <c r="E1963" s="31"/>
      <c r="F1963" s="31"/>
      <c r="G1963" s="31"/>
      <c r="H1963" s="31"/>
      <c r="I1963" s="31"/>
      <c r="J1963" s="31"/>
      <c r="K1963" s="31"/>
      <c r="L1963" s="31"/>
      <c r="M1963" s="31"/>
      <c r="N1963" s="31"/>
      <c r="O1963" s="31"/>
      <c r="P1963" s="31"/>
      <c r="Q1963" s="31"/>
      <c r="R1963" s="31"/>
      <c r="S1963" s="31"/>
      <c r="T1963" s="31"/>
      <c r="U1963" s="31"/>
      <c r="V1963" s="31"/>
      <c r="W1963" s="31"/>
      <c r="X1963" s="31"/>
      <c r="Y1963" s="31"/>
      <c r="Z1963" s="31"/>
      <c r="AA1963" s="31"/>
      <c r="AB1963" s="31"/>
      <c r="AC1963" s="31"/>
      <c r="AD1963" s="31"/>
      <c r="AE1963" s="31"/>
      <c r="AF1963" s="31"/>
    </row>
    <row r="1964" spans="4:32" x14ac:dyDescent="0.2">
      <c r="D1964" s="31"/>
      <c r="E1964" s="31"/>
      <c r="F1964" s="31"/>
      <c r="G1964" s="31"/>
      <c r="H1964" s="31"/>
      <c r="I1964" s="31"/>
      <c r="J1964" s="31"/>
      <c r="K1964" s="31"/>
      <c r="L1964" s="31"/>
      <c r="M1964" s="31"/>
      <c r="N1964" s="31"/>
      <c r="O1964" s="31"/>
      <c r="P1964" s="31"/>
      <c r="Q1964" s="31"/>
      <c r="R1964" s="31"/>
      <c r="S1964" s="31"/>
      <c r="T1964" s="31"/>
      <c r="U1964" s="31"/>
      <c r="V1964" s="31"/>
      <c r="W1964" s="31"/>
      <c r="X1964" s="31"/>
      <c r="Y1964" s="31"/>
      <c r="Z1964" s="31"/>
      <c r="AA1964" s="31"/>
      <c r="AB1964" s="31"/>
      <c r="AC1964" s="31"/>
      <c r="AD1964" s="31"/>
      <c r="AE1964" s="31"/>
      <c r="AF1964" s="31"/>
    </row>
    <row r="1965" spans="4:32" x14ac:dyDescent="0.2">
      <c r="D1965" s="31"/>
      <c r="E1965" s="31"/>
      <c r="F1965" s="31"/>
      <c r="G1965" s="31"/>
      <c r="H1965" s="31"/>
      <c r="I1965" s="31"/>
      <c r="J1965" s="31"/>
      <c r="K1965" s="31"/>
      <c r="L1965" s="31"/>
      <c r="M1965" s="31"/>
      <c r="N1965" s="31"/>
      <c r="O1965" s="31"/>
      <c r="P1965" s="31"/>
      <c r="Q1965" s="31"/>
      <c r="R1965" s="31"/>
      <c r="S1965" s="31"/>
      <c r="T1965" s="31"/>
      <c r="U1965" s="31"/>
      <c r="V1965" s="31"/>
      <c r="W1965" s="31"/>
      <c r="X1965" s="31"/>
      <c r="Y1965" s="31"/>
      <c r="Z1965" s="31"/>
      <c r="AA1965" s="31"/>
      <c r="AB1965" s="31"/>
      <c r="AC1965" s="31"/>
      <c r="AD1965" s="31"/>
      <c r="AE1965" s="31"/>
      <c r="AF1965" s="31"/>
    </row>
    <row r="1966" spans="4:32" x14ac:dyDescent="0.2">
      <c r="D1966" s="31"/>
      <c r="E1966" s="31"/>
      <c r="F1966" s="31"/>
      <c r="G1966" s="31"/>
      <c r="H1966" s="31"/>
      <c r="I1966" s="31"/>
      <c r="J1966" s="31"/>
      <c r="K1966" s="31"/>
      <c r="L1966" s="31"/>
      <c r="M1966" s="31"/>
      <c r="N1966" s="31"/>
      <c r="O1966" s="31"/>
      <c r="P1966" s="31"/>
      <c r="Q1966" s="31"/>
      <c r="R1966" s="31"/>
      <c r="S1966" s="31"/>
      <c r="T1966" s="31"/>
      <c r="U1966" s="31"/>
      <c r="V1966" s="31"/>
      <c r="W1966" s="31"/>
      <c r="X1966" s="31"/>
      <c r="Y1966" s="31"/>
      <c r="Z1966" s="31"/>
      <c r="AA1966" s="31"/>
      <c r="AB1966" s="31"/>
      <c r="AC1966" s="31"/>
      <c r="AD1966" s="31"/>
      <c r="AE1966" s="31"/>
      <c r="AF1966" s="31"/>
    </row>
    <row r="1967" spans="4:32" x14ac:dyDescent="0.2">
      <c r="D1967" s="31"/>
      <c r="E1967" s="31"/>
      <c r="F1967" s="31"/>
      <c r="G1967" s="31"/>
      <c r="H1967" s="31"/>
      <c r="I1967" s="31"/>
      <c r="J1967" s="31"/>
      <c r="K1967" s="31"/>
      <c r="L1967" s="31"/>
      <c r="M1967" s="31"/>
      <c r="N1967" s="31"/>
      <c r="O1967" s="31"/>
      <c r="P1967" s="31"/>
      <c r="Q1967" s="31"/>
      <c r="R1967" s="31"/>
      <c r="S1967" s="31"/>
      <c r="T1967" s="31"/>
      <c r="U1967" s="31"/>
      <c r="V1967" s="31"/>
      <c r="W1967" s="31"/>
      <c r="X1967" s="31"/>
      <c r="Y1967" s="31"/>
      <c r="Z1967" s="31"/>
      <c r="AA1967" s="31"/>
      <c r="AB1967" s="31"/>
      <c r="AC1967" s="31"/>
      <c r="AD1967" s="31"/>
      <c r="AE1967" s="31"/>
      <c r="AF1967" s="31"/>
    </row>
    <row r="1968" spans="4:32" x14ac:dyDescent="0.2">
      <c r="D1968" s="31"/>
      <c r="E1968" s="31"/>
      <c r="F1968" s="31"/>
      <c r="G1968" s="31"/>
      <c r="H1968" s="31"/>
      <c r="I1968" s="31"/>
      <c r="J1968" s="31"/>
      <c r="K1968" s="31"/>
      <c r="L1968" s="31"/>
      <c r="M1968" s="31"/>
      <c r="N1968" s="31"/>
      <c r="O1968" s="31"/>
      <c r="P1968" s="31"/>
      <c r="Q1968" s="31"/>
      <c r="R1968" s="31"/>
      <c r="S1968" s="31"/>
      <c r="T1968" s="31"/>
      <c r="U1968" s="31"/>
      <c r="V1968" s="31"/>
      <c r="W1968" s="31"/>
      <c r="X1968" s="31"/>
      <c r="Y1968" s="31"/>
      <c r="Z1968" s="31"/>
      <c r="AA1968" s="31"/>
      <c r="AB1968" s="31"/>
      <c r="AC1968" s="31"/>
      <c r="AD1968" s="31"/>
      <c r="AE1968" s="31"/>
      <c r="AF1968" s="31"/>
    </row>
    <row r="1969" spans="4:32" x14ac:dyDescent="0.2">
      <c r="D1969" s="31"/>
      <c r="E1969" s="31"/>
      <c r="F1969" s="31"/>
      <c r="G1969" s="31"/>
      <c r="H1969" s="31"/>
      <c r="I1969" s="31"/>
      <c r="J1969" s="31"/>
      <c r="K1969" s="31"/>
      <c r="L1969" s="31"/>
      <c r="M1969" s="31"/>
      <c r="N1969" s="31"/>
      <c r="O1969" s="31"/>
      <c r="P1969" s="31"/>
      <c r="Q1969" s="31"/>
      <c r="R1969" s="31"/>
      <c r="S1969" s="31"/>
      <c r="T1969" s="31"/>
      <c r="U1969" s="31"/>
      <c r="V1969" s="31"/>
      <c r="W1969" s="31"/>
      <c r="X1969" s="31"/>
      <c r="Y1969" s="31"/>
      <c r="Z1969" s="31"/>
      <c r="AA1969" s="31"/>
      <c r="AB1969" s="31"/>
      <c r="AC1969" s="31"/>
      <c r="AD1969" s="31"/>
      <c r="AE1969" s="31"/>
      <c r="AF1969" s="31"/>
    </row>
    <row r="1970" spans="4:32" x14ac:dyDescent="0.2">
      <c r="D1970" s="31"/>
      <c r="E1970" s="31"/>
      <c r="F1970" s="31"/>
      <c r="G1970" s="31"/>
      <c r="H1970" s="31"/>
      <c r="I1970" s="31"/>
      <c r="J1970" s="31"/>
      <c r="K1970" s="31"/>
      <c r="L1970" s="31"/>
      <c r="M1970" s="31"/>
      <c r="N1970" s="31"/>
      <c r="O1970" s="31"/>
      <c r="P1970" s="31"/>
      <c r="Q1970" s="31"/>
      <c r="R1970" s="31"/>
      <c r="S1970" s="31"/>
      <c r="T1970" s="31"/>
      <c r="U1970" s="31"/>
      <c r="V1970" s="31"/>
      <c r="W1970" s="31"/>
      <c r="X1970" s="31"/>
      <c r="Y1970" s="31"/>
      <c r="Z1970" s="31"/>
      <c r="AA1970" s="31"/>
      <c r="AB1970" s="31"/>
      <c r="AC1970" s="31"/>
      <c r="AD1970" s="31"/>
      <c r="AE1970" s="31"/>
      <c r="AF1970" s="31"/>
    </row>
    <row r="1971" spans="4:32" x14ac:dyDescent="0.2">
      <c r="D1971" s="31"/>
      <c r="E1971" s="31"/>
      <c r="F1971" s="31"/>
      <c r="G1971" s="31"/>
      <c r="H1971" s="31"/>
      <c r="I1971" s="31"/>
      <c r="J1971" s="31"/>
      <c r="K1971" s="31"/>
      <c r="L1971" s="31"/>
      <c r="M1971" s="31"/>
      <c r="N1971" s="31"/>
      <c r="O1971" s="31"/>
      <c r="P1971" s="31"/>
      <c r="Q1971" s="31"/>
      <c r="R1971" s="31"/>
      <c r="S1971" s="31"/>
      <c r="T1971" s="31"/>
      <c r="U1971" s="31"/>
      <c r="V1971" s="31"/>
      <c r="W1971" s="31"/>
      <c r="X1971" s="31"/>
      <c r="Y1971" s="31"/>
      <c r="Z1971" s="31"/>
      <c r="AA1971" s="31"/>
      <c r="AB1971" s="31"/>
      <c r="AC1971" s="31"/>
      <c r="AD1971" s="31"/>
      <c r="AE1971" s="31"/>
      <c r="AF1971" s="31"/>
    </row>
    <row r="1972" spans="4:32" x14ac:dyDescent="0.2">
      <c r="D1972" s="31"/>
      <c r="E1972" s="31"/>
      <c r="F1972" s="31"/>
      <c r="G1972" s="31"/>
      <c r="H1972" s="31"/>
      <c r="I1972" s="31"/>
      <c r="J1972" s="31"/>
      <c r="K1972" s="31"/>
      <c r="L1972" s="31"/>
      <c r="M1972" s="31"/>
      <c r="N1972" s="31"/>
      <c r="O1972" s="31"/>
      <c r="P1972" s="31"/>
      <c r="Q1972" s="31"/>
      <c r="R1972" s="31"/>
      <c r="S1972" s="31"/>
      <c r="T1972" s="31"/>
      <c r="U1972" s="31"/>
      <c r="V1972" s="31"/>
      <c r="W1972" s="31"/>
      <c r="X1972" s="31"/>
      <c r="Y1972" s="31"/>
      <c r="Z1972" s="31"/>
      <c r="AA1972" s="31"/>
      <c r="AB1972" s="31"/>
      <c r="AC1972" s="31"/>
      <c r="AD1972" s="31"/>
      <c r="AE1972" s="31"/>
      <c r="AF1972" s="31"/>
    </row>
    <row r="1973" spans="4:32" x14ac:dyDescent="0.2">
      <c r="D1973" s="31"/>
      <c r="E1973" s="31"/>
      <c r="F1973" s="31"/>
      <c r="G1973" s="31"/>
      <c r="H1973" s="31"/>
      <c r="I1973" s="31"/>
      <c r="J1973" s="31"/>
      <c r="K1973" s="31"/>
      <c r="L1973" s="31"/>
      <c r="M1973" s="31"/>
      <c r="N1973" s="31"/>
      <c r="O1973" s="31"/>
      <c r="P1973" s="31"/>
      <c r="Q1973" s="31"/>
      <c r="R1973" s="31"/>
      <c r="S1973" s="31"/>
      <c r="T1973" s="31"/>
      <c r="U1973" s="31"/>
      <c r="V1973" s="31"/>
      <c r="W1973" s="31"/>
      <c r="X1973" s="31"/>
      <c r="Y1973" s="31"/>
      <c r="Z1973" s="31"/>
      <c r="AA1973" s="31"/>
      <c r="AB1973" s="31"/>
      <c r="AC1973" s="31"/>
      <c r="AD1973" s="31"/>
      <c r="AE1973" s="31"/>
      <c r="AF1973" s="31"/>
    </row>
    <row r="1974" spans="4:32" x14ac:dyDescent="0.2">
      <c r="D1974" s="31"/>
      <c r="E1974" s="31"/>
      <c r="F1974" s="31"/>
      <c r="G1974" s="31"/>
      <c r="H1974" s="31"/>
      <c r="I1974" s="31"/>
      <c r="J1974" s="31"/>
      <c r="K1974" s="31"/>
      <c r="L1974" s="31"/>
      <c r="M1974" s="31"/>
      <c r="N1974" s="31"/>
      <c r="O1974" s="31"/>
      <c r="P1974" s="31"/>
      <c r="Q1974" s="31"/>
      <c r="R1974" s="31"/>
      <c r="S1974" s="31"/>
      <c r="T1974" s="31"/>
      <c r="U1974" s="31"/>
      <c r="V1974" s="31"/>
      <c r="W1974" s="31"/>
      <c r="X1974" s="31"/>
      <c r="Y1974" s="31"/>
      <c r="Z1974" s="31"/>
      <c r="AA1974" s="31"/>
      <c r="AB1974" s="31"/>
      <c r="AC1974" s="31"/>
      <c r="AD1974" s="31"/>
      <c r="AE1974" s="31"/>
      <c r="AF1974" s="31"/>
    </row>
    <row r="1975" spans="4:32" x14ac:dyDescent="0.2">
      <c r="D1975" s="31"/>
      <c r="E1975" s="31"/>
      <c r="F1975" s="31"/>
      <c r="G1975" s="31"/>
      <c r="H1975" s="31"/>
      <c r="I1975" s="31"/>
      <c r="J1975" s="31"/>
      <c r="K1975" s="31"/>
      <c r="L1975" s="31"/>
      <c r="M1975" s="31"/>
      <c r="N1975" s="31"/>
      <c r="O1975" s="31"/>
      <c r="P1975" s="31"/>
      <c r="Q1975" s="31"/>
      <c r="R1975" s="31"/>
      <c r="S1975" s="31"/>
      <c r="T1975" s="31"/>
      <c r="U1975" s="31"/>
      <c r="V1975" s="31"/>
      <c r="W1975" s="31"/>
      <c r="X1975" s="31"/>
      <c r="Y1975" s="31"/>
      <c r="Z1975" s="31"/>
      <c r="AA1975" s="31"/>
      <c r="AB1975" s="31"/>
      <c r="AC1975" s="31"/>
      <c r="AD1975" s="31"/>
      <c r="AE1975" s="31"/>
      <c r="AF1975" s="31"/>
    </row>
    <row r="1976" spans="4:32" x14ac:dyDescent="0.2">
      <c r="D1976" s="31"/>
      <c r="E1976" s="31"/>
      <c r="F1976" s="31"/>
      <c r="G1976" s="31"/>
      <c r="H1976" s="31"/>
      <c r="I1976" s="31"/>
      <c r="J1976" s="31"/>
      <c r="K1976" s="31"/>
      <c r="L1976" s="31"/>
      <c r="M1976" s="31"/>
      <c r="N1976" s="31"/>
      <c r="O1976" s="31"/>
      <c r="P1976" s="31"/>
      <c r="Q1976" s="31"/>
      <c r="R1976" s="31"/>
      <c r="S1976" s="31"/>
      <c r="T1976" s="31"/>
      <c r="U1976" s="31"/>
      <c r="V1976" s="31"/>
      <c r="W1976" s="31"/>
      <c r="X1976" s="31"/>
      <c r="Y1976" s="31"/>
      <c r="Z1976" s="31"/>
      <c r="AA1976" s="31"/>
      <c r="AB1976" s="31"/>
      <c r="AC1976" s="31"/>
      <c r="AD1976" s="31"/>
      <c r="AE1976" s="31"/>
      <c r="AF1976" s="31"/>
    </row>
    <row r="1977" spans="4:32" x14ac:dyDescent="0.2">
      <c r="D1977" s="31"/>
      <c r="E1977" s="31"/>
      <c r="F1977" s="31"/>
      <c r="G1977" s="31"/>
      <c r="H1977" s="31"/>
      <c r="I1977" s="31"/>
      <c r="J1977" s="31"/>
      <c r="K1977" s="31"/>
      <c r="L1977" s="31"/>
      <c r="M1977" s="31"/>
      <c r="N1977" s="31"/>
      <c r="O1977" s="31"/>
      <c r="P1977" s="31"/>
      <c r="Q1977" s="31"/>
      <c r="R1977" s="31"/>
      <c r="S1977" s="31"/>
      <c r="T1977" s="31"/>
      <c r="U1977" s="31"/>
      <c r="V1977" s="31"/>
      <c r="W1977" s="31"/>
      <c r="X1977" s="31"/>
      <c r="Y1977" s="31"/>
      <c r="Z1977" s="31"/>
      <c r="AA1977" s="31"/>
      <c r="AB1977" s="31"/>
      <c r="AC1977" s="31"/>
      <c r="AD1977" s="31"/>
      <c r="AE1977" s="31"/>
      <c r="AF1977" s="31"/>
    </row>
    <row r="1978" spans="4:32" x14ac:dyDescent="0.2">
      <c r="D1978" s="31"/>
      <c r="E1978" s="31"/>
      <c r="F1978" s="31"/>
      <c r="G1978" s="31"/>
      <c r="H1978" s="31"/>
      <c r="I1978" s="31"/>
      <c r="J1978" s="31"/>
      <c r="K1978" s="31"/>
      <c r="L1978" s="31"/>
      <c r="M1978" s="31"/>
      <c r="N1978" s="31"/>
      <c r="O1978" s="31"/>
      <c r="P1978" s="31"/>
      <c r="Q1978" s="31"/>
      <c r="R1978" s="31"/>
      <c r="S1978" s="31"/>
      <c r="T1978" s="31"/>
      <c r="U1978" s="31"/>
      <c r="V1978" s="31"/>
      <c r="W1978" s="31"/>
      <c r="X1978" s="31"/>
      <c r="Y1978" s="31"/>
      <c r="Z1978" s="31"/>
      <c r="AA1978" s="31"/>
      <c r="AB1978" s="31"/>
      <c r="AC1978" s="31"/>
      <c r="AD1978" s="31"/>
      <c r="AE1978" s="31"/>
      <c r="AF1978" s="31"/>
    </row>
    <row r="1979" spans="4:32" x14ac:dyDescent="0.2">
      <c r="D1979" s="31"/>
      <c r="E1979" s="31"/>
      <c r="F1979" s="31"/>
      <c r="G1979" s="31"/>
      <c r="H1979" s="31"/>
      <c r="I1979" s="31"/>
      <c r="J1979" s="31"/>
      <c r="K1979" s="31"/>
      <c r="L1979" s="31"/>
      <c r="M1979" s="31"/>
      <c r="N1979" s="31"/>
      <c r="O1979" s="31"/>
      <c r="P1979" s="31"/>
      <c r="Q1979" s="31"/>
      <c r="R1979" s="31"/>
      <c r="S1979" s="31"/>
      <c r="T1979" s="31"/>
      <c r="U1979" s="31"/>
      <c r="V1979" s="31"/>
      <c r="W1979" s="31"/>
      <c r="X1979" s="31"/>
      <c r="Y1979" s="31"/>
      <c r="Z1979" s="31"/>
      <c r="AA1979" s="31"/>
      <c r="AB1979" s="31"/>
      <c r="AC1979" s="31"/>
      <c r="AD1979" s="31"/>
      <c r="AE1979" s="31"/>
      <c r="AF1979" s="31"/>
    </row>
    <row r="1980" spans="4:32" x14ac:dyDescent="0.2">
      <c r="D1980" s="31"/>
      <c r="E1980" s="31"/>
      <c r="F1980" s="31"/>
      <c r="G1980" s="31"/>
      <c r="H1980" s="31"/>
      <c r="I1980" s="31"/>
      <c r="J1980" s="31"/>
      <c r="K1980" s="31"/>
      <c r="L1980" s="31"/>
      <c r="M1980" s="31"/>
      <c r="N1980" s="31"/>
      <c r="O1980" s="31"/>
      <c r="P1980" s="31"/>
      <c r="Q1980" s="31"/>
      <c r="R1980" s="31"/>
      <c r="S1980" s="31"/>
      <c r="T1980" s="31"/>
      <c r="U1980" s="31"/>
      <c r="V1980" s="31"/>
      <c r="W1980" s="31"/>
      <c r="X1980" s="31"/>
      <c r="Y1980" s="31"/>
      <c r="Z1980" s="31"/>
      <c r="AA1980" s="31"/>
      <c r="AB1980" s="31"/>
      <c r="AC1980" s="31"/>
      <c r="AD1980" s="31"/>
      <c r="AE1980" s="31"/>
      <c r="AF1980" s="31"/>
    </row>
    <row r="1981" spans="4:32" x14ac:dyDescent="0.2">
      <c r="D1981" s="31"/>
      <c r="E1981" s="31"/>
      <c r="F1981" s="31"/>
      <c r="G1981" s="31"/>
      <c r="H1981" s="31"/>
      <c r="I1981" s="31"/>
      <c r="J1981" s="31"/>
      <c r="K1981" s="31"/>
      <c r="L1981" s="31"/>
      <c r="M1981" s="31"/>
      <c r="N1981" s="31"/>
      <c r="O1981" s="31"/>
      <c r="P1981" s="31"/>
      <c r="Q1981" s="31"/>
      <c r="R1981" s="31"/>
      <c r="S1981" s="31"/>
      <c r="T1981" s="31"/>
      <c r="U1981" s="31"/>
      <c r="V1981" s="31"/>
      <c r="W1981" s="31"/>
      <c r="X1981" s="31"/>
      <c r="Y1981" s="31"/>
      <c r="Z1981" s="31"/>
      <c r="AA1981" s="31"/>
      <c r="AB1981" s="31"/>
      <c r="AC1981" s="31"/>
      <c r="AD1981" s="31"/>
      <c r="AE1981" s="31"/>
      <c r="AF1981" s="31"/>
    </row>
    <row r="1982" spans="4:32" x14ac:dyDescent="0.2">
      <c r="D1982" s="31"/>
      <c r="E1982" s="31"/>
      <c r="F1982" s="31"/>
      <c r="G1982" s="31"/>
      <c r="H1982" s="31"/>
      <c r="I1982" s="31"/>
      <c r="J1982" s="31"/>
      <c r="K1982" s="31"/>
      <c r="L1982" s="31"/>
      <c r="M1982" s="31"/>
      <c r="N1982" s="31"/>
      <c r="O1982" s="31"/>
      <c r="P1982" s="31"/>
      <c r="Q1982" s="31"/>
      <c r="R1982" s="31"/>
      <c r="S1982" s="31"/>
      <c r="T1982" s="31"/>
      <c r="U1982" s="31"/>
      <c r="V1982" s="31"/>
      <c r="W1982" s="31"/>
      <c r="X1982" s="31"/>
      <c r="Y1982" s="31"/>
      <c r="Z1982" s="31"/>
      <c r="AA1982" s="31"/>
      <c r="AB1982" s="31"/>
      <c r="AC1982" s="31"/>
      <c r="AD1982" s="31"/>
      <c r="AE1982" s="31"/>
      <c r="AF1982" s="31"/>
    </row>
    <row r="1983" spans="4:32" x14ac:dyDescent="0.2">
      <c r="D1983" s="31"/>
      <c r="E1983" s="31"/>
      <c r="F1983" s="31"/>
      <c r="G1983" s="31"/>
      <c r="H1983" s="31"/>
      <c r="I1983" s="31"/>
      <c r="J1983" s="31"/>
      <c r="K1983" s="31"/>
      <c r="L1983" s="31"/>
      <c r="M1983" s="31"/>
      <c r="N1983" s="31"/>
      <c r="O1983" s="31"/>
      <c r="P1983" s="31"/>
      <c r="Q1983" s="31"/>
      <c r="R1983" s="31"/>
      <c r="S1983" s="31"/>
      <c r="T1983" s="31"/>
      <c r="U1983" s="31"/>
      <c r="V1983" s="31"/>
      <c r="W1983" s="31"/>
      <c r="X1983" s="31"/>
      <c r="Y1983" s="31"/>
      <c r="Z1983" s="31"/>
      <c r="AA1983" s="31"/>
      <c r="AB1983" s="31"/>
      <c r="AC1983" s="31"/>
      <c r="AD1983" s="31"/>
      <c r="AE1983" s="31"/>
      <c r="AF1983" s="31"/>
    </row>
    <row r="1984" spans="4:32" x14ac:dyDescent="0.2">
      <c r="D1984" s="31"/>
      <c r="E1984" s="31"/>
      <c r="F1984" s="31"/>
      <c r="G1984" s="31"/>
      <c r="H1984" s="31"/>
      <c r="I1984" s="31"/>
      <c r="J1984" s="31"/>
      <c r="K1984" s="31"/>
      <c r="L1984" s="31"/>
      <c r="M1984" s="31"/>
      <c r="N1984" s="31"/>
      <c r="O1984" s="31"/>
      <c r="P1984" s="31"/>
      <c r="Q1984" s="31"/>
      <c r="R1984" s="31"/>
      <c r="S1984" s="31"/>
      <c r="T1984" s="31"/>
      <c r="U1984" s="31"/>
      <c r="V1984" s="31"/>
      <c r="W1984" s="31"/>
      <c r="X1984" s="31"/>
      <c r="Y1984" s="31"/>
      <c r="Z1984" s="31"/>
      <c r="AA1984" s="31"/>
      <c r="AB1984" s="31"/>
      <c r="AC1984" s="31"/>
      <c r="AD1984" s="31"/>
      <c r="AE1984" s="31"/>
      <c r="AF1984" s="31"/>
    </row>
    <row r="1985" spans="4:32" x14ac:dyDescent="0.2">
      <c r="D1985" s="31"/>
      <c r="E1985" s="31"/>
      <c r="F1985" s="31"/>
      <c r="G1985" s="31"/>
      <c r="H1985" s="31"/>
      <c r="I1985" s="31"/>
      <c r="J1985" s="31"/>
      <c r="K1985" s="31"/>
      <c r="L1985" s="31"/>
      <c r="M1985" s="31"/>
      <c r="N1985" s="31"/>
      <c r="O1985" s="31"/>
      <c r="P1985" s="31"/>
      <c r="Q1985" s="31"/>
      <c r="R1985" s="31"/>
      <c r="S1985" s="31"/>
      <c r="T1985" s="31"/>
      <c r="U1985" s="31"/>
      <c r="V1985" s="31"/>
      <c r="W1985" s="31"/>
      <c r="X1985" s="31"/>
      <c r="Y1985" s="31"/>
      <c r="Z1985" s="31"/>
      <c r="AA1985" s="31"/>
      <c r="AB1985" s="31"/>
      <c r="AC1985" s="31"/>
      <c r="AD1985" s="31"/>
      <c r="AE1985" s="31"/>
      <c r="AF1985" s="31"/>
    </row>
    <row r="1986" spans="4:32" x14ac:dyDescent="0.2">
      <c r="D1986" s="31"/>
      <c r="E1986" s="31"/>
      <c r="F1986" s="31"/>
      <c r="G1986" s="31"/>
      <c r="H1986" s="31"/>
      <c r="I1986" s="31"/>
      <c r="J1986" s="31"/>
      <c r="K1986" s="31"/>
      <c r="L1986" s="31"/>
      <c r="M1986" s="31"/>
      <c r="N1986" s="31"/>
      <c r="O1986" s="31"/>
      <c r="P1986" s="31"/>
      <c r="Q1986" s="31"/>
      <c r="R1986" s="31"/>
      <c r="S1986" s="31"/>
      <c r="T1986" s="31"/>
      <c r="U1986" s="31"/>
      <c r="V1986" s="31"/>
      <c r="W1986" s="31"/>
      <c r="X1986" s="31"/>
      <c r="Y1986" s="31"/>
      <c r="Z1986" s="31"/>
      <c r="AA1986" s="31"/>
      <c r="AB1986" s="31"/>
      <c r="AC1986" s="31"/>
      <c r="AD1986" s="31"/>
      <c r="AE1986" s="31"/>
      <c r="AF1986" s="31"/>
    </row>
    <row r="1987" spans="4:32" x14ac:dyDescent="0.2">
      <c r="D1987" s="31"/>
      <c r="E1987" s="31"/>
      <c r="F1987" s="31"/>
      <c r="G1987" s="31"/>
      <c r="H1987" s="31"/>
      <c r="I1987" s="31"/>
      <c r="J1987" s="31"/>
      <c r="K1987" s="31"/>
      <c r="L1987" s="31"/>
      <c r="M1987" s="31"/>
      <c r="N1987" s="31"/>
      <c r="O1987" s="31"/>
      <c r="P1987" s="31"/>
      <c r="Q1987" s="31"/>
      <c r="R1987" s="31"/>
      <c r="S1987" s="31"/>
      <c r="T1987" s="31"/>
      <c r="U1987" s="31"/>
      <c r="V1987" s="31"/>
      <c r="W1987" s="31"/>
      <c r="X1987" s="31"/>
      <c r="Y1987" s="31"/>
      <c r="Z1987" s="31"/>
      <c r="AA1987" s="31"/>
      <c r="AB1987" s="31"/>
      <c r="AC1987" s="31"/>
      <c r="AD1987" s="31"/>
      <c r="AE1987" s="31"/>
      <c r="AF1987" s="31"/>
    </row>
    <row r="1988" spans="4:32" x14ac:dyDescent="0.2">
      <c r="D1988" s="31"/>
      <c r="E1988" s="31"/>
      <c r="F1988" s="31"/>
      <c r="G1988" s="31"/>
      <c r="H1988" s="31"/>
      <c r="I1988" s="31"/>
      <c r="J1988" s="31"/>
      <c r="K1988" s="31"/>
      <c r="L1988" s="31"/>
      <c r="M1988" s="31"/>
      <c r="N1988" s="31"/>
      <c r="O1988" s="31"/>
      <c r="P1988" s="31"/>
      <c r="Q1988" s="31"/>
      <c r="R1988" s="31"/>
      <c r="S1988" s="31"/>
      <c r="T1988" s="31"/>
      <c r="U1988" s="31"/>
      <c r="V1988" s="31"/>
      <c r="W1988" s="31"/>
      <c r="X1988" s="31"/>
      <c r="Y1988" s="31"/>
      <c r="Z1988" s="31"/>
      <c r="AA1988" s="31"/>
      <c r="AB1988" s="31"/>
      <c r="AC1988" s="31"/>
      <c r="AD1988" s="31"/>
      <c r="AE1988" s="31"/>
      <c r="AF1988" s="31"/>
    </row>
    <row r="1989" spans="4:32" x14ac:dyDescent="0.2">
      <c r="D1989" s="31"/>
      <c r="E1989" s="31"/>
      <c r="F1989" s="31"/>
      <c r="G1989" s="31"/>
      <c r="H1989" s="31"/>
      <c r="I1989" s="31"/>
      <c r="J1989" s="31"/>
      <c r="K1989" s="31"/>
      <c r="L1989" s="31"/>
      <c r="M1989" s="31"/>
      <c r="N1989" s="31"/>
      <c r="O1989" s="31"/>
      <c r="P1989" s="31"/>
      <c r="Q1989" s="31"/>
      <c r="R1989" s="31"/>
      <c r="S1989" s="31"/>
      <c r="T1989" s="31"/>
      <c r="U1989" s="31"/>
      <c r="V1989" s="31"/>
      <c r="W1989" s="31"/>
      <c r="X1989" s="31"/>
      <c r="Y1989" s="31"/>
      <c r="Z1989" s="31"/>
      <c r="AA1989" s="31"/>
      <c r="AB1989" s="31"/>
      <c r="AC1989" s="31"/>
      <c r="AD1989" s="31"/>
      <c r="AE1989" s="31"/>
      <c r="AF1989" s="31"/>
    </row>
    <row r="1990" spans="4:32" x14ac:dyDescent="0.2">
      <c r="D1990" s="31"/>
      <c r="E1990" s="31"/>
      <c r="F1990" s="31"/>
      <c r="G1990" s="31"/>
      <c r="H1990" s="31"/>
      <c r="I1990" s="31"/>
      <c r="J1990" s="31"/>
      <c r="K1990" s="31"/>
      <c r="L1990" s="31"/>
      <c r="M1990" s="31"/>
      <c r="N1990" s="31"/>
      <c r="O1990" s="31"/>
      <c r="P1990" s="31"/>
      <c r="Q1990" s="31"/>
      <c r="R1990" s="31"/>
      <c r="S1990" s="31"/>
      <c r="T1990" s="31"/>
      <c r="U1990" s="31"/>
      <c r="V1990" s="31"/>
      <c r="W1990" s="31"/>
      <c r="X1990" s="31"/>
      <c r="Y1990" s="31"/>
      <c r="Z1990" s="31"/>
      <c r="AA1990" s="31"/>
      <c r="AB1990" s="31"/>
      <c r="AC1990" s="31"/>
      <c r="AD1990" s="31"/>
      <c r="AE1990" s="31"/>
      <c r="AF1990" s="31"/>
    </row>
    <row r="1991" spans="4:32" x14ac:dyDescent="0.2">
      <c r="D1991" s="31"/>
      <c r="E1991" s="31"/>
      <c r="F1991" s="31"/>
      <c r="G1991" s="31"/>
      <c r="H1991" s="31"/>
      <c r="I1991" s="31"/>
      <c r="J1991" s="31"/>
      <c r="K1991" s="31"/>
      <c r="L1991" s="31"/>
      <c r="M1991" s="31"/>
      <c r="N1991" s="31"/>
      <c r="O1991" s="31"/>
      <c r="P1991" s="31"/>
      <c r="Q1991" s="31"/>
      <c r="R1991" s="31"/>
      <c r="S1991" s="31"/>
      <c r="T1991" s="31"/>
      <c r="U1991" s="31"/>
      <c r="V1991" s="31"/>
      <c r="W1991" s="31"/>
      <c r="X1991" s="31"/>
      <c r="Y1991" s="31"/>
      <c r="Z1991" s="31"/>
      <c r="AA1991" s="31"/>
      <c r="AB1991" s="31"/>
      <c r="AC1991" s="31"/>
      <c r="AD1991" s="31"/>
      <c r="AE1991" s="31"/>
      <c r="AF1991" s="31"/>
    </row>
    <row r="1992" spans="4:32" x14ac:dyDescent="0.2">
      <c r="D1992" s="31"/>
      <c r="E1992" s="31"/>
      <c r="F1992" s="31"/>
      <c r="G1992" s="31"/>
      <c r="H1992" s="31"/>
      <c r="I1992" s="31"/>
      <c r="J1992" s="31"/>
      <c r="K1992" s="31"/>
      <c r="L1992" s="31"/>
      <c r="M1992" s="31"/>
      <c r="N1992" s="31"/>
      <c r="O1992" s="31"/>
      <c r="P1992" s="31"/>
      <c r="Q1992" s="31"/>
      <c r="R1992" s="31"/>
      <c r="S1992" s="31"/>
      <c r="T1992" s="31"/>
      <c r="U1992" s="31"/>
      <c r="V1992" s="31"/>
      <c r="W1992" s="31"/>
      <c r="X1992" s="31"/>
      <c r="Y1992" s="31"/>
      <c r="Z1992" s="31"/>
      <c r="AA1992" s="31"/>
      <c r="AB1992" s="31"/>
      <c r="AC1992" s="31"/>
      <c r="AD1992" s="31"/>
      <c r="AE1992" s="31"/>
      <c r="AF1992" s="31"/>
    </row>
    <row r="1993" spans="4:32" x14ac:dyDescent="0.2">
      <c r="D1993" s="31"/>
      <c r="E1993" s="31"/>
      <c r="F1993" s="31"/>
      <c r="G1993" s="31"/>
      <c r="H1993" s="31"/>
      <c r="I1993" s="31"/>
      <c r="J1993" s="31"/>
      <c r="K1993" s="31"/>
      <c r="L1993" s="31"/>
      <c r="M1993" s="31"/>
      <c r="N1993" s="31"/>
      <c r="O1993" s="31"/>
      <c r="P1993" s="31"/>
      <c r="Q1993" s="31"/>
      <c r="R1993" s="31"/>
      <c r="S1993" s="31"/>
      <c r="T1993" s="31"/>
      <c r="U1993" s="31"/>
      <c r="V1993" s="31"/>
      <c r="W1993" s="31"/>
      <c r="X1993" s="31"/>
      <c r="Y1993" s="31"/>
      <c r="Z1993" s="31"/>
      <c r="AA1993" s="31"/>
      <c r="AB1993" s="31"/>
      <c r="AC1993" s="31"/>
      <c r="AD1993" s="31"/>
      <c r="AE1993" s="31"/>
      <c r="AF1993" s="31"/>
    </row>
    <row r="1994" spans="4:32" x14ac:dyDescent="0.2">
      <c r="D1994" s="31"/>
      <c r="E1994" s="31"/>
      <c r="F1994" s="31"/>
      <c r="G1994" s="31"/>
      <c r="H1994" s="31"/>
      <c r="I1994" s="31"/>
      <c r="J1994" s="31"/>
      <c r="K1994" s="31"/>
      <c r="L1994" s="31"/>
      <c r="M1994" s="31"/>
      <c r="N1994" s="31"/>
      <c r="O1994" s="31"/>
      <c r="P1994" s="31"/>
      <c r="Q1994" s="31"/>
      <c r="R1994" s="31"/>
      <c r="S1994" s="31"/>
      <c r="T1994" s="31"/>
      <c r="U1994" s="31"/>
      <c r="V1994" s="31"/>
      <c r="W1994" s="31"/>
      <c r="X1994" s="31"/>
      <c r="Y1994" s="31"/>
      <c r="Z1994" s="31"/>
      <c r="AA1994" s="31"/>
      <c r="AB1994" s="31"/>
      <c r="AC1994" s="31"/>
      <c r="AD1994" s="31"/>
      <c r="AE1994" s="31"/>
      <c r="AF1994" s="31"/>
    </row>
    <row r="1995" spans="4:32" x14ac:dyDescent="0.2">
      <c r="D1995" s="31"/>
      <c r="E1995" s="31"/>
      <c r="F1995" s="31"/>
      <c r="G1995" s="31"/>
      <c r="H1995" s="31"/>
      <c r="I1995" s="31"/>
      <c r="J1995" s="31"/>
      <c r="K1995" s="31"/>
      <c r="L1995" s="31"/>
      <c r="M1995" s="31"/>
      <c r="N1995" s="31"/>
      <c r="O1995" s="31"/>
      <c r="P1995" s="31"/>
      <c r="Q1995" s="31"/>
      <c r="R1995" s="31"/>
      <c r="S1995" s="31"/>
      <c r="T1995" s="31"/>
      <c r="U1995" s="31"/>
      <c r="V1995" s="31"/>
      <c r="W1995" s="31"/>
      <c r="X1995" s="31"/>
      <c r="Y1995" s="31"/>
      <c r="Z1995" s="31"/>
      <c r="AA1995" s="31"/>
      <c r="AB1995" s="31"/>
      <c r="AC1995" s="31"/>
      <c r="AD1995" s="31"/>
      <c r="AE1995" s="31"/>
      <c r="AF1995" s="31"/>
    </row>
    <row r="1996" spans="4:32" x14ac:dyDescent="0.2">
      <c r="D1996" s="31"/>
      <c r="E1996" s="31"/>
      <c r="F1996" s="31"/>
      <c r="G1996" s="31"/>
      <c r="H1996" s="31"/>
      <c r="I1996" s="31"/>
      <c r="J1996" s="31"/>
      <c r="K1996" s="31"/>
      <c r="L1996" s="31"/>
      <c r="M1996" s="31"/>
      <c r="N1996" s="31"/>
      <c r="O1996" s="31"/>
      <c r="P1996" s="31"/>
      <c r="Q1996" s="31"/>
      <c r="R1996" s="31"/>
      <c r="S1996" s="31"/>
      <c r="T1996" s="31"/>
      <c r="U1996" s="31"/>
      <c r="V1996" s="31"/>
      <c r="W1996" s="31"/>
      <c r="X1996" s="31"/>
      <c r="Y1996" s="31"/>
      <c r="Z1996" s="31"/>
      <c r="AA1996" s="31"/>
      <c r="AB1996" s="31"/>
      <c r="AC1996" s="31"/>
      <c r="AD1996" s="31"/>
      <c r="AE1996" s="31"/>
      <c r="AF1996" s="31"/>
    </row>
    <row r="1997" spans="4:32" x14ac:dyDescent="0.2">
      <c r="D1997" s="31"/>
      <c r="E1997" s="31"/>
      <c r="F1997" s="31"/>
      <c r="G1997" s="31"/>
      <c r="H1997" s="31"/>
      <c r="I1997" s="31"/>
      <c r="J1997" s="31"/>
      <c r="K1997" s="31"/>
      <c r="L1997" s="31"/>
      <c r="M1997" s="31"/>
      <c r="N1997" s="31"/>
      <c r="O1997" s="31"/>
      <c r="P1997" s="31"/>
      <c r="Q1997" s="31"/>
      <c r="R1997" s="31"/>
      <c r="S1997" s="31"/>
      <c r="T1997" s="31"/>
      <c r="U1997" s="31"/>
      <c r="V1997" s="31"/>
      <c r="W1997" s="31"/>
      <c r="X1997" s="31"/>
      <c r="Y1997" s="31"/>
      <c r="Z1997" s="31"/>
      <c r="AA1997" s="31"/>
      <c r="AB1997" s="31"/>
      <c r="AC1997" s="31"/>
      <c r="AD1997" s="31"/>
      <c r="AE1997" s="31"/>
      <c r="AF1997" s="31"/>
    </row>
    <row r="1998" spans="4:32" x14ac:dyDescent="0.2">
      <c r="D1998" s="31"/>
      <c r="E1998" s="31"/>
      <c r="F1998" s="31"/>
      <c r="G1998" s="31"/>
      <c r="H1998" s="31"/>
      <c r="I1998" s="31"/>
      <c r="J1998" s="31"/>
      <c r="K1998" s="31"/>
      <c r="L1998" s="31"/>
      <c r="M1998" s="31"/>
      <c r="N1998" s="31"/>
      <c r="O1998" s="31"/>
      <c r="P1998" s="31"/>
      <c r="Q1998" s="31"/>
      <c r="R1998" s="31"/>
      <c r="S1998" s="31"/>
      <c r="T1998" s="31"/>
      <c r="U1998" s="31"/>
      <c r="V1998" s="31"/>
      <c r="W1998" s="31"/>
      <c r="X1998" s="31"/>
      <c r="Y1998" s="31"/>
      <c r="Z1998" s="31"/>
      <c r="AA1998" s="31"/>
      <c r="AB1998" s="31"/>
      <c r="AC1998" s="31"/>
      <c r="AD1998" s="31"/>
      <c r="AE1998" s="31"/>
      <c r="AF1998" s="31"/>
    </row>
    <row r="1999" spans="4:32" x14ac:dyDescent="0.2">
      <c r="D1999" s="31"/>
      <c r="E1999" s="31"/>
      <c r="F1999" s="31"/>
      <c r="G1999" s="31"/>
      <c r="H1999" s="31"/>
      <c r="I1999" s="31"/>
      <c r="J1999" s="31"/>
      <c r="K1999" s="31"/>
      <c r="L1999" s="31"/>
      <c r="M1999" s="31"/>
      <c r="N1999" s="31"/>
      <c r="O1999" s="31"/>
      <c r="P1999" s="31"/>
      <c r="Q1999" s="31"/>
      <c r="R1999" s="31"/>
      <c r="S1999" s="31"/>
      <c r="T1999" s="31"/>
      <c r="U1999" s="31"/>
      <c r="V1999" s="31"/>
      <c r="W1999" s="31"/>
      <c r="X1999" s="31"/>
      <c r="Y1999" s="31"/>
      <c r="Z1999" s="31"/>
      <c r="AA1999" s="31"/>
      <c r="AB1999" s="31"/>
      <c r="AC1999" s="31"/>
      <c r="AD1999" s="31"/>
      <c r="AE1999" s="31"/>
      <c r="AF1999" s="31"/>
    </row>
    <row r="2000" spans="4:32" x14ac:dyDescent="0.2">
      <c r="D2000" s="31"/>
      <c r="E2000" s="31"/>
      <c r="F2000" s="31"/>
      <c r="G2000" s="31"/>
      <c r="H2000" s="31"/>
      <c r="I2000" s="31"/>
      <c r="J2000" s="31"/>
      <c r="K2000" s="31"/>
      <c r="L2000" s="31"/>
      <c r="M2000" s="31"/>
      <c r="N2000" s="31"/>
      <c r="O2000" s="31"/>
      <c r="P2000" s="31"/>
      <c r="Q2000" s="31"/>
      <c r="R2000" s="31"/>
      <c r="S2000" s="31"/>
      <c r="T2000" s="31"/>
      <c r="U2000" s="31"/>
      <c r="V2000" s="31"/>
      <c r="W2000" s="31"/>
      <c r="X2000" s="31"/>
      <c r="Y2000" s="31"/>
      <c r="Z2000" s="31"/>
      <c r="AA2000" s="31"/>
      <c r="AB2000" s="31"/>
      <c r="AC2000" s="31"/>
      <c r="AD2000" s="31"/>
      <c r="AE2000" s="31"/>
      <c r="AF2000" s="31"/>
    </row>
    <row r="2001" spans="4:32" x14ac:dyDescent="0.2">
      <c r="D2001" s="31"/>
      <c r="E2001" s="31"/>
      <c r="F2001" s="31"/>
      <c r="G2001" s="31"/>
      <c r="H2001" s="31"/>
      <c r="I2001" s="31"/>
      <c r="J2001" s="31"/>
      <c r="K2001" s="31"/>
      <c r="L2001" s="31"/>
      <c r="M2001" s="31"/>
      <c r="N2001" s="31"/>
      <c r="O2001" s="31"/>
      <c r="P2001" s="31"/>
      <c r="Q2001" s="31"/>
      <c r="R2001" s="31"/>
      <c r="S2001" s="31"/>
      <c r="T2001" s="31"/>
      <c r="U2001" s="31"/>
      <c r="V2001" s="31"/>
      <c r="W2001" s="31"/>
      <c r="X2001" s="31"/>
      <c r="Y2001" s="31"/>
      <c r="Z2001" s="31"/>
      <c r="AA2001" s="31"/>
      <c r="AB2001" s="31"/>
      <c r="AC2001" s="31"/>
      <c r="AD2001" s="31"/>
      <c r="AE2001" s="31"/>
      <c r="AF2001" s="31"/>
    </row>
    <row r="2002" spans="4:32" x14ac:dyDescent="0.2">
      <c r="D2002" s="31"/>
      <c r="E2002" s="31"/>
      <c r="F2002" s="31"/>
      <c r="G2002" s="31"/>
      <c r="H2002" s="31"/>
      <c r="I2002" s="31"/>
      <c r="J2002" s="31"/>
      <c r="K2002" s="31"/>
      <c r="L2002" s="31"/>
      <c r="M2002" s="31"/>
      <c r="N2002" s="31"/>
      <c r="O2002" s="31"/>
      <c r="P2002" s="31"/>
      <c r="Q2002" s="31"/>
      <c r="R2002" s="31"/>
      <c r="S2002" s="31"/>
      <c r="T2002" s="31"/>
      <c r="U2002" s="31"/>
      <c r="V2002" s="31"/>
      <c r="W2002" s="31"/>
      <c r="X2002" s="31"/>
      <c r="Y2002" s="31"/>
      <c r="Z2002" s="31"/>
      <c r="AA2002" s="31"/>
      <c r="AB2002" s="31"/>
      <c r="AC2002" s="31"/>
      <c r="AD2002" s="31"/>
      <c r="AE2002" s="31"/>
      <c r="AF2002" s="31"/>
    </row>
    <row r="2003" spans="4:32" x14ac:dyDescent="0.2">
      <c r="D2003" s="31"/>
      <c r="E2003" s="31"/>
      <c r="F2003" s="31"/>
      <c r="G2003" s="31"/>
      <c r="H2003" s="31"/>
      <c r="I2003" s="31"/>
      <c r="J2003" s="31"/>
      <c r="K2003" s="31"/>
      <c r="L2003" s="31"/>
      <c r="M2003" s="31"/>
      <c r="N2003" s="31"/>
      <c r="O2003" s="31"/>
      <c r="P2003" s="31"/>
      <c r="Q2003" s="31"/>
      <c r="R2003" s="31"/>
      <c r="S2003" s="31"/>
      <c r="T2003" s="31"/>
      <c r="U2003" s="31"/>
      <c r="V2003" s="31"/>
      <c r="W2003" s="31"/>
      <c r="X2003" s="31"/>
      <c r="Y2003" s="31"/>
      <c r="Z2003" s="31"/>
      <c r="AA2003" s="31"/>
      <c r="AB2003" s="31"/>
      <c r="AC2003" s="31"/>
      <c r="AD2003" s="31"/>
      <c r="AE2003" s="31"/>
      <c r="AF2003" s="31"/>
    </row>
    <row r="2004" spans="4:32" x14ac:dyDescent="0.2">
      <c r="D2004" s="31"/>
      <c r="E2004" s="31"/>
      <c r="F2004" s="31"/>
      <c r="G2004" s="31"/>
      <c r="H2004" s="31"/>
      <c r="I2004" s="31"/>
      <c r="J2004" s="31"/>
      <c r="K2004" s="31"/>
      <c r="L2004" s="31"/>
      <c r="M2004" s="31"/>
      <c r="N2004" s="31"/>
      <c r="O2004" s="31"/>
      <c r="P2004" s="31"/>
      <c r="Q2004" s="31"/>
      <c r="R2004" s="31"/>
      <c r="S2004" s="31"/>
      <c r="T2004" s="31"/>
      <c r="U2004" s="31"/>
      <c r="V2004" s="31"/>
      <c r="W2004" s="31"/>
      <c r="X2004" s="31"/>
      <c r="Y2004" s="31"/>
      <c r="Z2004" s="31"/>
      <c r="AA2004" s="31"/>
      <c r="AB2004" s="31"/>
      <c r="AC2004" s="31"/>
      <c r="AD2004" s="31"/>
      <c r="AE2004" s="31"/>
      <c r="AF2004" s="31"/>
    </row>
    <row r="2005" spans="4:32" x14ac:dyDescent="0.2">
      <c r="D2005" s="31"/>
      <c r="E2005" s="31"/>
      <c r="F2005" s="31"/>
      <c r="G2005" s="31"/>
      <c r="H2005" s="31"/>
      <c r="I2005" s="31"/>
      <c r="J2005" s="31"/>
      <c r="K2005" s="31"/>
      <c r="L2005" s="31"/>
      <c r="M2005" s="31"/>
      <c r="N2005" s="31"/>
      <c r="O2005" s="31"/>
      <c r="P2005" s="31"/>
      <c r="Q2005" s="31"/>
      <c r="R2005" s="31"/>
      <c r="S2005" s="31"/>
      <c r="T2005" s="31"/>
      <c r="U2005" s="31"/>
      <c r="V2005" s="31"/>
      <c r="W2005" s="31"/>
      <c r="X2005" s="31"/>
      <c r="Y2005" s="31"/>
      <c r="Z2005" s="31"/>
      <c r="AA2005" s="31"/>
      <c r="AB2005" s="31"/>
      <c r="AC2005" s="31"/>
      <c r="AD2005" s="31"/>
      <c r="AE2005" s="31"/>
      <c r="AF2005" s="31"/>
    </row>
    <row r="2006" spans="4:32" x14ac:dyDescent="0.2">
      <c r="D2006" s="31"/>
      <c r="E2006" s="31"/>
      <c r="F2006" s="31"/>
      <c r="G2006" s="31"/>
      <c r="H2006" s="31"/>
      <c r="I2006" s="31"/>
      <c r="J2006" s="31"/>
      <c r="K2006" s="31"/>
      <c r="L2006" s="31"/>
      <c r="M2006" s="31"/>
      <c r="N2006" s="31"/>
      <c r="O2006" s="31"/>
      <c r="P2006" s="31"/>
      <c r="Q2006" s="31"/>
      <c r="R2006" s="31"/>
      <c r="S2006" s="31"/>
      <c r="T2006" s="31"/>
      <c r="U2006" s="31"/>
      <c r="V2006" s="31"/>
      <c r="W2006" s="31"/>
      <c r="X2006" s="31"/>
      <c r="Y2006" s="31"/>
      <c r="Z2006" s="31"/>
      <c r="AA2006" s="31"/>
      <c r="AB2006" s="31"/>
      <c r="AC2006" s="31"/>
      <c r="AD2006" s="31"/>
      <c r="AE2006" s="31"/>
      <c r="AF2006" s="31"/>
    </row>
    <row r="2007" spans="4:32" x14ac:dyDescent="0.2">
      <c r="D2007" s="31"/>
      <c r="E2007" s="31"/>
      <c r="F2007" s="31"/>
      <c r="G2007" s="31"/>
      <c r="H2007" s="31"/>
      <c r="I2007" s="31"/>
      <c r="J2007" s="31"/>
      <c r="K2007" s="31"/>
      <c r="L2007" s="31"/>
      <c r="M2007" s="31"/>
      <c r="N2007" s="31"/>
      <c r="O2007" s="31"/>
      <c r="P2007" s="31"/>
      <c r="Q2007" s="31"/>
      <c r="R2007" s="31"/>
      <c r="S2007" s="31"/>
      <c r="T2007" s="31"/>
      <c r="U2007" s="31"/>
      <c r="V2007" s="31"/>
      <c r="W2007" s="31"/>
      <c r="X2007" s="31"/>
      <c r="Y2007" s="31"/>
      <c r="Z2007" s="31"/>
      <c r="AA2007" s="31"/>
      <c r="AB2007" s="31"/>
      <c r="AC2007" s="31"/>
      <c r="AD2007" s="31"/>
      <c r="AE2007" s="31"/>
      <c r="AF2007" s="31"/>
    </row>
    <row r="2008" spans="4:32" x14ac:dyDescent="0.2">
      <c r="D2008" s="31"/>
      <c r="E2008" s="31"/>
      <c r="F2008" s="31"/>
      <c r="G2008" s="31"/>
      <c r="H2008" s="31"/>
      <c r="I2008" s="31"/>
      <c r="J2008" s="31"/>
      <c r="K2008" s="31"/>
      <c r="L2008" s="31"/>
      <c r="M2008" s="31"/>
      <c r="N2008" s="31"/>
      <c r="O2008" s="31"/>
      <c r="P2008" s="31"/>
      <c r="Q2008" s="31"/>
      <c r="R2008" s="31"/>
      <c r="S2008" s="31"/>
      <c r="T2008" s="31"/>
      <c r="U2008" s="31"/>
      <c r="V2008" s="31"/>
      <c r="W2008" s="31"/>
      <c r="X2008" s="31"/>
      <c r="Y2008" s="31"/>
      <c r="Z2008" s="31"/>
      <c r="AA2008" s="31"/>
      <c r="AB2008" s="31"/>
      <c r="AC2008" s="31"/>
      <c r="AD2008" s="31"/>
      <c r="AE2008" s="31"/>
      <c r="AF2008" s="31"/>
    </row>
    <row r="2009" spans="4:32" x14ac:dyDescent="0.2">
      <c r="D2009" s="31"/>
      <c r="E2009" s="31"/>
      <c r="F2009" s="31"/>
      <c r="G2009" s="31"/>
      <c r="H2009" s="31"/>
      <c r="I2009" s="31"/>
      <c r="J2009" s="31"/>
      <c r="K2009" s="31"/>
      <c r="L2009" s="31"/>
      <c r="M2009" s="31"/>
      <c r="N2009" s="31"/>
      <c r="O2009" s="31"/>
      <c r="P2009" s="31"/>
      <c r="Q2009" s="31"/>
      <c r="R2009" s="31"/>
      <c r="S2009" s="31"/>
      <c r="T2009" s="31"/>
      <c r="U2009" s="31"/>
      <c r="V2009" s="31"/>
      <c r="W2009" s="31"/>
      <c r="X2009" s="31"/>
      <c r="Y2009" s="31"/>
      <c r="Z2009" s="31"/>
      <c r="AA2009" s="31"/>
      <c r="AB2009" s="31"/>
      <c r="AC2009" s="31"/>
      <c r="AD2009" s="31"/>
      <c r="AE2009" s="31"/>
      <c r="AF2009" s="31"/>
    </row>
    <row r="2010" spans="4:32" x14ac:dyDescent="0.2">
      <c r="D2010" s="31"/>
      <c r="E2010" s="31"/>
      <c r="F2010" s="31"/>
      <c r="G2010" s="31"/>
      <c r="H2010" s="31"/>
      <c r="I2010" s="31"/>
      <c r="J2010" s="31"/>
      <c r="K2010" s="31"/>
      <c r="L2010" s="31"/>
      <c r="M2010" s="31"/>
      <c r="N2010" s="31"/>
      <c r="O2010" s="31"/>
      <c r="P2010" s="31"/>
      <c r="Q2010" s="31"/>
      <c r="R2010" s="31"/>
      <c r="S2010" s="31"/>
      <c r="T2010" s="31"/>
      <c r="U2010" s="31"/>
      <c r="V2010" s="31"/>
      <c r="W2010" s="31"/>
      <c r="X2010" s="31"/>
      <c r="Y2010" s="31"/>
      <c r="Z2010" s="31"/>
      <c r="AA2010" s="31"/>
      <c r="AB2010" s="31"/>
      <c r="AC2010" s="31"/>
      <c r="AD2010" s="31"/>
      <c r="AE2010" s="31"/>
      <c r="AF2010" s="31"/>
    </row>
    <row r="2011" spans="4:32" x14ac:dyDescent="0.2">
      <c r="D2011" s="31"/>
      <c r="E2011" s="31"/>
      <c r="F2011" s="31"/>
      <c r="G2011" s="31"/>
      <c r="H2011" s="31"/>
      <c r="I2011" s="31"/>
      <c r="J2011" s="31"/>
      <c r="K2011" s="31"/>
      <c r="L2011" s="31"/>
      <c r="M2011" s="31"/>
      <c r="N2011" s="31"/>
      <c r="O2011" s="31"/>
      <c r="P2011" s="31"/>
      <c r="Q2011" s="31"/>
      <c r="R2011" s="31"/>
      <c r="S2011" s="31"/>
      <c r="T2011" s="31"/>
      <c r="U2011" s="31"/>
      <c r="V2011" s="31"/>
      <c r="W2011" s="31"/>
      <c r="X2011" s="31"/>
      <c r="Y2011" s="31"/>
      <c r="Z2011" s="31"/>
      <c r="AA2011" s="31"/>
      <c r="AB2011" s="31"/>
      <c r="AC2011" s="31"/>
      <c r="AD2011" s="31"/>
      <c r="AE2011" s="31"/>
      <c r="AF2011" s="31"/>
    </row>
    <row r="2012" spans="4:32" x14ac:dyDescent="0.2">
      <c r="D2012" s="31"/>
      <c r="E2012" s="31"/>
      <c r="F2012" s="31"/>
      <c r="G2012" s="31"/>
      <c r="H2012" s="31"/>
      <c r="I2012" s="31"/>
      <c r="J2012" s="31"/>
      <c r="K2012" s="31"/>
      <c r="L2012" s="31"/>
      <c r="M2012" s="31"/>
      <c r="N2012" s="31"/>
      <c r="O2012" s="31"/>
      <c r="P2012" s="31"/>
      <c r="Q2012" s="31"/>
      <c r="R2012" s="31"/>
      <c r="S2012" s="31"/>
      <c r="T2012" s="31"/>
      <c r="U2012" s="31"/>
      <c r="V2012" s="31"/>
      <c r="W2012" s="31"/>
      <c r="X2012" s="31"/>
      <c r="Y2012" s="31"/>
      <c r="Z2012" s="31"/>
      <c r="AA2012" s="31"/>
      <c r="AB2012" s="31"/>
      <c r="AC2012" s="31"/>
      <c r="AD2012" s="31"/>
      <c r="AE2012" s="31"/>
      <c r="AF2012" s="31"/>
    </row>
    <row r="2013" spans="4:32" x14ac:dyDescent="0.2">
      <c r="D2013" s="31"/>
      <c r="E2013" s="31"/>
      <c r="F2013" s="31"/>
      <c r="G2013" s="31"/>
      <c r="H2013" s="31"/>
      <c r="I2013" s="31"/>
      <c r="J2013" s="31"/>
      <c r="K2013" s="31"/>
      <c r="L2013" s="31"/>
      <c r="M2013" s="31"/>
      <c r="N2013" s="31"/>
      <c r="O2013" s="31"/>
      <c r="P2013" s="31"/>
      <c r="Q2013" s="31"/>
      <c r="R2013" s="31"/>
      <c r="S2013" s="31"/>
      <c r="T2013" s="31"/>
      <c r="U2013" s="31"/>
      <c r="V2013" s="31"/>
      <c r="W2013" s="31"/>
      <c r="X2013" s="31"/>
      <c r="Y2013" s="31"/>
      <c r="Z2013" s="31"/>
      <c r="AA2013" s="31"/>
      <c r="AB2013" s="31"/>
      <c r="AC2013" s="31"/>
      <c r="AD2013" s="31"/>
      <c r="AE2013" s="31"/>
      <c r="AF2013" s="31"/>
    </row>
    <row r="2014" spans="4:32" x14ac:dyDescent="0.2">
      <c r="D2014" s="31"/>
      <c r="E2014" s="31"/>
      <c r="F2014" s="31"/>
      <c r="G2014" s="31"/>
      <c r="H2014" s="31"/>
      <c r="I2014" s="31"/>
      <c r="J2014" s="31"/>
      <c r="K2014" s="31"/>
      <c r="L2014" s="31"/>
      <c r="M2014" s="31"/>
      <c r="N2014" s="31"/>
      <c r="O2014" s="31"/>
      <c r="P2014" s="31"/>
      <c r="Q2014" s="31"/>
      <c r="R2014" s="31"/>
      <c r="S2014" s="31"/>
      <c r="T2014" s="31"/>
      <c r="U2014" s="31"/>
      <c r="V2014" s="31"/>
      <c r="W2014" s="31"/>
      <c r="X2014" s="31"/>
      <c r="Y2014" s="31"/>
      <c r="Z2014" s="31"/>
      <c r="AA2014" s="31"/>
      <c r="AB2014" s="31"/>
      <c r="AC2014" s="31"/>
      <c r="AD2014" s="31"/>
      <c r="AE2014" s="31"/>
      <c r="AF2014" s="31"/>
    </row>
    <row r="2015" spans="4:32" x14ac:dyDescent="0.2">
      <c r="D2015" s="31"/>
      <c r="E2015" s="31"/>
      <c r="F2015" s="31"/>
      <c r="G2015" s="31"/>
      <c r="H2015" s="31"/>
      <c r="I2015" s="31"/>
      <c r="J2015" s="31"/>
      <c r="K2015" s="31"/>
      <c r="L2015" s="31"/>
      <c r="M2015" s="31"/>
      <c r="N2015" s="31"/>
      <c r="O2015" s="31"/>
      <c r="P2015" s="31"/>
      <c r="Q2015" s="31"/>
      <c r="R2015" s="31"/>
      <c r="S2015" s="31"/>
      <c r="T2015" s="31"/>
      <c r="U2015" s="31"/>
      <c r="V2015" s="31"/>
      <c r="W2015" s="31"/>
      <c r="X2015" s="31"/>
      <c r="Y2015" s="31"/>
      <c r="Z2015" s="31"/>
      <c r="AA2015" s="31"/>
      <c r="AB2015" s="31"/>
      <c r="AC2015" s="31"/>
      <c r="AD2015" s="31"/>
      <c r="AE2015" s="31"/>
      <c r="AF2015" s="31"/>
    </row>
    <row r="2016" spans="4:32" x14ac:dyDescent="0.2">
      <c r="D2016" s="31"/>
      <c r="E2016" s="31"/>
      <c r="F2016" s="31"/>
      <c r="G2016" s="31"/>
      <c r="H2016" s="31"/>
      <c r="I2016" s="31"/>
      <c r="J2016" s="31"/>
      <c r="K2016" s="31"/>
      <c r="L2016" s="31"/>
      <c r="M2016" s="31"/>
      <c r="N2016" s="31"/>
      <c r="O2016" s="31"/>
      <c r="P2016" s="31"/>
      <c r="Q2016" s="31"/>
      <c r="R2016" s="31"/>
      <c r="S2016" s="31"/>
      <c r="T2016" s="31"/>
      <c r="U2016" s="31"/>
      <c r="V2016" s="31"/>
      <c r="W2016" s="31"/>
      <c r="X2016" s="31"/>
      <c r="Y2016" s="31"/>
      <c r="Z2016" s="31"/>
      <c r="AA2016" s="31"/>
      <c r="AB2016" s="31"/>
      <c r="AC2016" s="31"/>
      <c r="AD2016" s="31"/>
      <c r="AE2016" s="31"/>
      <c r="AF2016" s="31"/>
    </row>
    <row r="2017" spans="4:32" x14ac:dyDescent="0.2">
      <c r="D2017" s="31"/>
      <c r="E2017" s="31"/>
      <c r="F2017" s="31"/>
      <c r="G2017" s="31"/>
      <c r="H2017" s="31"/>
      <c r="I2017" s="31"/>
      <c r="J2017" s="31"/>
      <c r="K2017" s="31"/>
      <c r="L2017" s="31"/>
      <c r="M2017" s="31"/>
      <c r="N2017" s="31"/>
      <c r="O2017" s="31"/>
      <c r="P2017" s="31"/>
      <c r="Q2017" s="31"/>
      <c r="R2017" s="31"/>
      <c r="S2017" s="31"/>
      <c r="T2017" s="31"/>
      <c r="U2017" s="31"/>
      <c r="V2017" s="31"/>
      <c r="W2017" s="31"/>
      <c r="X2017" s="31"/>
      <c r="Y2017" s="31"/>
      <c r="Z2017" s="31"/>
      <c r="AA2017" s="31"/>
      <c r="AB2017" s="31"/>
      <c r="AC2017" s="31"/>
      <c r="AD2017" s="31"/>
      <c r="AE2017" s="31"/>
      <c r="AF2017" s="31"/>
    </row>
    <row r="2018" spans="4:32" x14ac:dyDescent="0.2">
      <c r="D2018" s="31"/>
      <c r="E2018" s="31"/>
      <c r="F2018" s="31"/>
      <c r="G2018" s="31"/>
      <c r="H2018" s="31"/>
      <c r="I2018" s="31"/>
      <c r="J2018" s="31"/>
      <c r="K2018" s="31"/>
      <c r="L2018" s="31"/>
      <c r="M2018" s="31"/>
      <c r="N2018" s="31"/>
      <c r="O2018" s="31"/>
      <c r="P2018" s="31"/>
      <c r="Q2018" s="31"/>
      <c r="R2018" s="31"/>
      <c r="S2018" s="31"/>
      <c r="T2018" s="31"/>
      <c r="U2018" s="31"/>
      <c r="V2018" s="31"/>
      <c r="W2018" s="31"/>
      <c r="X2018" s="31"/>
      <c r="Y2018" s="31"/>
      <c r="Z2018" s="31"/>
      <c r="AA2018" s="31"/>
      <c r="AB2018" s="31"/>
      <c r="AC2018" s="31"/>
      <c r="AD2018" s="31"/>
      <c r="AE2018" s="31"/>
      <c r="AF2018" s="31"/>
    </row>
    <row r="2019" spans="4:32" x14ac:dyDescent="0.2">
      <c r="D2019" s="31"/>
      <c r="E2019" s="31"/>
      <c r="F2019" s="31"/>
      <c r="G2019" s="31"/>
      <c r="H2019" s="31"/>
      <c r="I2019" s="31"/>
      <c r="J2019" s="31"/>
      <c r="K2019" s="31"/>
      <c r="L2019" s="31"/>
      <c r="M2019" s="31"/>
      <c r="N2019" s="31"/>
      <c r="O2019" s="31"/>
      <c r="P2019" s="31"/>
      <c r="Q2019" s="31"/>
      <c r="R2019" s="31"/>
      <c r="S2019" s="31"/>
      <c r="T2019" s="31"/>
      <c r="U2019" s="31"/>
      <c r="V2019" s="31"/>
      <c r="W2019" s="31"/>
      <c r="X2019" s="31"/>
      <c r="Y2019" s="31"/>
      <c r="Z2019" s="31"/>
      <c r="AA2019" s="31"/>
      <c r="AB2019" s="31"/>
      <c r="AC2019" s="31"/>
      <c r="AD2019" s="31"/>
      <c r="AE2019" s="31"/>
      <c r="AF2019" s="31"/>
    </row>
    <row r="2020" spans="4:32" x14ac:dyDescent="0.2">
      <c r="D2020" s="31"/>
      <c r="E2020" s="31"/>
      <c r="F2020" s="31"/>
      <c r="G2020" s="31"/>
      <c r="H2020" s="31"/>
      <c r="I2020" s="31"/>
      <c r="J2020" s="31"/>
      <c r="K2020" s="31"/>
      <c r="L2020" s="31"/>
      <c r="M2020" s="31"/>
      <c r="N2020" s="31"/>
      <c r="O2020" s="31"/>
      <c r="P2020" s="31"/>
      <c r="Q2020" s="31"/>
      <c r="R2020" s="31"/>
      <c r="S2020" s="31"/>
      <c r="T2020" s="31"/>
      <c r="U2020" s="31"/>
      <c r="V2020" s="31"/>
      <c r="W2020" s="31"/>
      <c r="X2020" s="31"/>
      <c r="Y2020" s="31"/>
      <c r="Z2020" s="31"/>
      <c r="AA2020" s="31"/>
      <c r="AB2020" s="31"/>
      <c r="AC2020" s="31"/>
      <c r="AD2020" s="31"/>
      <c r="AE2020" s="31"/>
      <c r="AF2020" s="31"/>
    </row>
    <row r="2021" spans="4:32" x14ac:dyDescent="0.2">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31"/>
      <c r="Z2021" s="31"/>
      <c r="AA2021" s="31"/>
      <c r="AB2021" s="31"/>
      <c r="AC2021" s="31"/>
      <c r="AD2021" s="31"/>
      <c r="AE2021" s="31"/>
      <c r="AF2021" s="31"/>
    </row>
    <row r="2022" spans="4:32" x14ac:dyDescent="0.2">
      <c r="D2022" s="31"/>
      <c r="E2022" s="31"/>
      <c r="F2022" s="31"/>
      <c r="G2022" s="31"/>
      <c r="H2022" s="31"/>
      <c r="I2022" s="31"/>
      <c r="J2022" s="31"/>
      <c r="K2022" s="31"/>
      <c r="L2022" s="31"/>
      <c r="M2022" s="31"/>
      <c r="N2022" s="31"/>
      <c r="O2022" s="31"/>
      <c r="P2022" s="31"/>
      <c r="Q2022" s="31"/>
      <c r="R2022" s="31"/>
      <c r="S2022" s="31"/>
      <c r="T2022" s="31"/>
      <c r="U2022" s="31"/>
      <c r="V2022" s="31"/>
      <c r="W2022" s="31"/>
      <c r="X2022" s="31"/>
      <c r="Y2022" s="31"/>
      <c r="Z2022" s="31"/>
      <c r="AA2022" s="31"/>
      <c r="AB2022" s="31"/>
      <c r="AC2022" s="31"/>
      <c r="AD2022" s="31"/>
      <c r="AE2022" s="31"/>
      <c r="AF2022" s="31"/>
    </row>
    <row r="2023" spans="4:32" x14ac:dyDescent="0.2">
      <c r="D2023" s="31"/>
      <c r="E2023" s="31"/>
      <c r="F2023" s="31"/>
      <c r="G2023" s="31"/>
      <c r="H2023" s="31"/>
      <c r="I2023" s="31"/>
      <c r="J2023" s="31"/>
      <c r="K2023" s="31"/>
      <c r="L2023" s="31"/>
      <c r="M2023" s="31"/>
      <c r="N2023" s="31"/>
      <c r="O2023" s="31"/>
      <c r="P2023" s="31"/>
      <c r="Q2023" s="31"/>
      <c r="R2023" s="31"/>
      <c r="S2023" s="31"/>
      <c r="T2023" s="31"/>
      <c r="U2023" s="31"/>
      <c r="V2023" s="31"/>
      <c r="W2023" s="31"/>
      <c r="X2023" s="31"/>
      <c r="Y2023" s="31"/>
      <c r="Z2023" s="31"/>
      <c r="AA2023" s="31"/>
      <c r="AB2023" s="31"/>
      <c r="AC2023" s="31"/>
      <c r="AD2023" s="31"/>
      <c r="AE2023" s="31"/>
      <c r="AF2023" s="31"/>
    </row>
    <row r="2024" spans="4:32" x14ac:dyDescent="0.2">
      <c r="D2024" s="31"/>
      <c r="E2024" s="31"/>
      <c r="F2024" s="31"/>
      <c r="G2024" s="31"/>
      <c r="H2024" s="31"/>
      <c r="I2024" s="31"/>
      <c r="J2024" s="31"/>
      <c r="K2024" s="31"/>
      <c r="L2024" s="31"/>
      <c r="M2024" s="31"/>
      <c r="N2024" s="31"/>
      <c r="O2024" s="31"/>
      <c r="P2024" s="31"/>
      <c r="Q2024" s="31"/>
      <c r="R2024" s="31"/>
      <c r="S2024" s="31"/>
      <c r="T2024" s="31"/>
      <c r="U2024" s="31"/>
      <c r="V2024" s="31"/>
      <c r="W2024" s="31"/>
      <c r="X2024" s="31"/>
      <c r="Y2024" s="31"/>
      <c r="Z2024" s="31"/>
      <c r="AA2024" s="31"/>
      <c r="AB2024" s="31"/>
      <c r="AC2024" s="31"/>
      <c r="AD2024" s="31"/>
      <c r="AE2024" s="31"/>
      <c r="AF2024" s="31"/>
    </row>
    <row r="2025" spans="4:32" x14ac:dyDescent="0.2">
      <c r="D2025" s="31"/>
      <c r="E2025" s="31"/>
      <c r="F2025" s="31"/>
      <c r="G2025" s="31"/>
      <c r="H2025" s="31"/>
      <c r="I2025" s="31"/>
      <c r="J2025" s="31"/>
      <c r="K2025" s="31"/>
      <c r="L2025" s="31"/>
      <c r="M2025" s="31"/>
      <c r="N2025" s="31"/>
      <c r="O2025" s="31"/>
      <c r="P2025" s="31"/>
      <c r="Q2025" s="31"/>
      <c r="R2025" s="31"/>
      <c r="S2025" s="31"/>
      <c r="T2025" s="31"/>
      <c r="U2025" s="31"/>
      <c r="V2025" s="31"/>
      <c r="W2025" s="31"/>
      <c r="X2025" s="31"/>
      <c r="Y2025" s="31"/>
      <c r="Z2025" s="31"/>
      <c r="AA2025" s="31"/>
      <c r="AB2025" s="31"/>
      <c r="AC2025" s="31"/>
      <c r="AD2025" s="31"/>
      <c r="AE2025" s="31"/>
      <c r="AF2025" s="31"/>
    </row>
    <row r="2026" spans="4:32" x14ac:dyDescent="0.2">
      <c r="D2026" s="31"/>
      <c r="E2026" s="31"/>
      <c r="F2026" s="31"/>
      <c r="G2026" s="31"/>
      <c r="H2026" s="31"/>
      <c r="I2026" s="31"/>
      <c r="J2026" s="31"/>
      <c r="K2026" s="31"/>
      <c r="L2026" s="31"/>
      <c r="M2026" s="31"/>
      <c r="N2026" s="31"/>
      <c r="O2026" s="31"/>
      <c r="P2026" s="31"/>
      <c r="Q2026" s="31"/>
      <c r="R2026" s="31"/>
      <c r="S2026" s="31"/>
      <c r="T2026" s="31"/>
      <c r="U2026" s="31"/>
      <c r="V2026" s="31"/>
      <c r="W2026" s="31"/>
      <c r="X2026" s="31"/>
      <c r="Y2026" s="31"/>
      <c r="Z2026" s="31"/>
      <c r="AA2026" s="31"/>
      <c r="AB2026" s="31"/>
      <c r="AC2026" s="31"/>
      <c r="AD2026" s="31"/>
      <c r="AE2026" s="31"/>
      <c r="AF2026" s="31"/>
    </row>
    <row r="2027" spans="4:32" x14ac:dyDescent="0.2">
      <c r="D2027" s="31"/>
      <c r="E2027" s="31"/>
      <c r="F2027" s="31"/>
      <c r="G2027" s="31"/>
      <c r="H2027" s="31"/>
      <c r="I2027" s="31"/>
      <c r="J2027" s="31"/>
      <c r="K2027" s="31"/>
      <c r="L2027" s="31"/>
      <c r="M2027" s="31"/>
      <c r="N2027" s="31"/>
      <c r="O2027" s="31"/>
      <c r="P2027" s="31"/>
      <c r="Q2027" s="31"/>
      <c r="R2027" s="31"/>
      <c r="S2027" s="31"/>
      <c r="T2027" s="31"/>
      <c r="U2027" s="31"/>
      <c r="V2027" s="31"/>
      <c r="W2027" s="31"/>
      <c r="X2027" s="31"/>
      <c r="Y2027" s="31"/>
      <c r="Z2027" s="31"/>
      <c r="AA2027" s="31"/>
      <c r="AB2027" s="31"/>
      <c r="AC2027" s="31"/>
      <c r="AD2027" s="31"/>
      <c r="AE2027" s="31"/>
      <c r="AF2027" s="31"/>
    </row>
    <row r="2028" spans="4:32" x14ac:dyDescent="0.2">
      <c r="D2028" s="31"/>
      <c r="E2028" s="31"/>
      <c r="F2028" s="31"/>
      <c r="G2028" s="31"/>
      <c r="H2028" s="31"/>
      <c r="I2028" s="31"/>
      <c r="J2028" s="31"/>
      <c r="K2028" s="31"/>
      <c r="L2028" s="31"/>
      <c r="M2028" s="31"/>
      <c r="N2028" s="31"/>
      <c r="O2028" s="31"/>
      <c r="P2028" s="31"/>
      <c r="Q2028" s="31"/>
      <c r="R2028" s="31"/>
      <c r="S2028" s="31"/>
      <c r="T2028" s="31"/>
      <c r="U2028" s="31"/>
      <c r="V2028" s="31"/>
      <c r="W2028" s="31"/>
      <c r="X2028" s="31"/>
      <c r="Y2028" s="31"/>
      <c r="Z2028" s="31"/>
      <c r="AA2028" s="31"/>
      <c r="AB2028" s="31"/>
      <c r="AC2028" s="31"/>
      <c r="AD2028" s="31"/>
      <c r="AE2028" s="31"/>
      <c r="AF2028" s="31"/>
    </row>
    <row r="2029" spans="4:32" x14ac:dyDescent="0.2">
      <c r="D2029" s="31"/>
      <c r="E2029" s="31"/>
      <c r="F2029" s="31"/>
      <c r="G2029" s="31"/>
      <c r="H2029" s="31"/>
      <c r="I2029" s="31"/>
      <c r="J2029" s="31"/>
      <c r="K2029" s="31"/>
      <c r="L2029" s="31"/>
      <c r="M2029" s="31"/>
      <c r="N2029" s="31"/>
      <c r="O2029" s="31"/>
      <c r="P2029" s="31"/>
      <c r="Q2029" s="31"/>
      <c r="R2029" s="31"/>
      <c r="S2029" s="31"/>
      <c r="T2029" s="31"/>
      <c r="U2029" s="31"/>
      <c r="V2029" s="31"/>
      <c r="W2029" s="31"/>
      <c r="X2029" s="31"/>
      <c r="Y2029" s="31"/>
      <c r="Z2029" s="31"/>
      <c r="AA2029" s="31"/>
      <c r="AB2029" s="31"/>
      <c r="AC2029" s="31"/>
      <c r="AD2029" s="31"/>
      <c r="AE2029" s="31"/>
      <c r="AF2029" s="31"/>
    </row>
    <row r="2030" spans="4:32" x14ac:dyDescent="0.2">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31"/>
      <c r="Z2030" s="31"/>
      <c r="AA2030" s="31"/>
      <c r="AB2030" s="31"/>
      <c r="AC2030" s="31"/>
      <c r="AD2030" s="31"/>
      <c r="AE2030" s="31"/>
      <c r="AF2030" s="31"/>
    </row>
    <row r="2031" spans="4:32" x14ac:dyDescent="0.2">
      <c r="D2031" s="31"/>
      <c r="E2031" s="31"/>
      <c r="F2031" s="31"/>
      <c r="G2031" s="31"/>
      <c r="H2031" s="31"/>
      <c r="I2031" s="31"/>
      <c r="J2031" s="31"/>
      <c r="K2031" s="31"/>
      <c r="L2031" s="31"/>
      <c r="M2031" s="31"/>
      <c r="N2031" s="31"/>
      <c r="O2031" s="31"/>
      <c r="P2031" s="31"/>
      <c r="Q2031" s="31"/>
      <c r="R2031" s="31"/>
      <c r="S2031" s="31"/>
      <c r="T2031" s="31"/>
      <c r="U2031" s="31"/>
      <c r="V2031" s="31"/>
      <c r="W2031" s="31"/>
      <c r="X2031" s="31"/>
      <c r="Y2031" s="31"/>
      <c r="Z2031" s="31"/>
      <c r="AA2031" s="31"/>
      <c r="AB2031" s="31"/>
      <c r="AC2031" s="31"/>
      <c r="AD2031" s="31"/>
      <c r="AE2031" s="31"/>
      <c r="AF2031" s="31"/>
    </row>
    <row r="2032" spans="4:32" x14ac:dyDescent="0.2">
      <c r="D2032" s="31"/>
      <c r="E2032" s="31"/>
      <c r="F2032" s="31"/>
      <c r="G2032" s="31"/>
      <c r="H2032" s="31"/>
      <c r="I2032" s="31"/>
      <c r="J2032" s="31"/>
      <c r="K2032" s="31"/>
      <c r="L2032" s="31"/>
      <c r="M2032" s="31"/>
      <c r="N2032" s="31"/>
      <c r="O2032" s="31"/>
      <c r="P2032" s="31"/>
      <c r="Q2032" s="31"/>
      <c r="R2032" s="31"/>
      <c r="S2032" s="31"/>
      <c r="T2032" s="31"/>
      <c r="U2032" s="31"/>
      <c r="V2032" s="31"/>
      <c r="W2032" s="31"/>
      <c r="X2032" s="31"/>
      <c r="Y2032" s="31"/>
      <c r="Z2032" s="31"/>
      <c r="AA2032" s="31"/>
      <c r="AB2032" s="31"/>
      <c r="AC2032" s="31"/>
      <c r="AD2032" s="31"/>
      <c r="AE2032" s="31"/>
      <c r="AF2032" s="31"/>
    </row>
    <row r="2033" spans="4:32" x14ac:dyDescent="0.2">
      <c r="D2033" s="31"/>
      <c r="E2033" s="31"/>
      <c r="F2033" s="31"/>
      <c r="G2033" s="31"/>
      <c r="H2033" s="31"/>
      <c r="I2033" s="31"/>
      <c r="J2033" s="31"/>
      <c r="K2033" s="31"/>
      <c r="L2033" s="31"/>
      <c r="M2033" s="31"/>
      <c r="N2033" s="31"/>
      <c r="O2033" s="31"/>
      <c r="P2033" s="31"/>
      <c r="Q2033" s="31"/>
      <c r="R2033" s="31"/>
      <c r="S2033" s="31"/>
      <c r="T2033" s="31"/>
      <c r="U2033" s="31"/>
      <c r="V2033" s="31"/>
      <c r="W2033" s="31"/>
      <c r="X2033" s="31"/>
      <c r="Y2033" s="31"/>
      <c r="Z2033" s="31"/>
      <c r="AA2033" s="31"/>
      <c r="AB2033" s="31"/>
      <c r="AC2033" s="31"/>
      <c r="AD2033" s="31"/>
      <c r="AE2033" s="31"/>
      <c r="AF2033" s="31"/>
    </row>
    <row r="2034" spans="4:32" x14ac:dyDescent="0.2">
      <c r="D2034" s="31"/>
      <c r="E2034" s="31"/>
      <c r="F2034" s="31"/>
      <c r="G2034" s="31"/>
      <c r="H2034" s="31"/>
      <c r="I2034" s="31"/>
      <c r="J2034" s="31"/>
      <c r="K2034" s="31"/>
      <c r="L2034" s="31"/>
      <c r="M2034" s="31"/>
      <c r="N2034" s="31"/>
      <c r="O2034" s="31"/>
      <c r="P2034" s="31"/>
      <c r="Q2034" s="31"/>
      <c r="R2034" s="31"/>
      <c r="S2034" s="31"/>
      <c r="T2034" s="31"/>
      <c r="U2034" s="31"/>
      <c r="V2034" s="31"/>
      <c r="W2034" s="31"/>
      <c r="X2034" s="31"/>
      <c r="Y2034" s="31"/>
      <c r="Z2034" s="31"/>
      <c r="AA2034" s="31"/>
      <c r="AB2034" s="31"/>
      <c r="AC2034" s="31"/>
      <c r="AD2034" s="31"/>
      <c r="AE2034" s="31"/>
      <c r="AF2034" s="31"/>
    </row>
    <row r="2035" spans="4:32" x14ac:dyDescent="0.2">
      <c r="D2035" s="31"/>
      <c r="E2035" s="31"/>
      <c r="F2035" s="31"/>
      <c r="G2035" s="31"/>
      <c r="H2035" s="31"/>
      <c r="I2035" s="31"/>
      <c r="J2035" s="31"/>
      <c r="K2035" s="31"/>
      <c r="L2035" s="31"/>
      <c r="M2035" s="31"/>
      <c r="N2035" s="31"/>
      <c r="O2035" s="31"/>
      <c r="P2035" s="31"/>
      <c r="Q2035" s="31"/>
      <c r="R2035" s="31"/>
      <c r="S2035" s="31"/>
      <c r="T2035" s="31"/>
      <c r="U2035" s="31"/>
      <c r="V2035" s="31"/>
      <c r="W2035" s="31"/>
      <c r="X2035" s="31"/>
      <c r="Y2035" s="31"/>
      <c r="Z2035" s="31"/>
      <c r="AA2035" s="31"/>
      <c r="AB2035" s="31"/>
      <c r="AC2035" s="31"/>
      <c r="AD2035" s="31"/>
      <c r="AE2035" s="31"/>
      <c r="AF2035" s="31"/>
    </row>
    <row r="2036" spans="4:32" x14ac:dyDescent="0.2">
      <c r="D2036" s="31"/>
      <c r="E2036" s="31"/>
      <c r="F2036" s="31"/>
      <c r="G2036" s="31"/>
      <c r="H2036" s="31"/>
      <c r="I2036" s="31"/>
      <c r="J2036" s="31"/>
      <c r="K2036" s="31"/>
      <c r="L2036" s="31"/>
      <c r="M2036" s="31"/>
      <c r="N2036" s="31"/>
      <c r="O2036" s="31"/>
      <c r="P2036" s="31"/>
      <c r="Q2036" s="31"/>
      <c r="R2036" s="31"/>
      <c r="S2036" s="31"/>
      <c r="T2036" s="31"/>
      <c r="U2036" s="31"/>
      <c r="V2036" s="31"/>
      <c r="W2036" s="31"/>
      <c r="X2036" s="31"/>
      <c r="Y2036" s="31"/>
      <c r="Z2036" s="31"/>
      <c r="AA2036" s="31"/>
      <c r="AB2036" s="31"/>
      <c r="AC2036" s="31"/>
      <c r="AD2036" s="31"/>
      <c r="AE2036" s="31"/>
      <c r="AF2036" s="31"/>
    </row>
    <row r="2037" spans="4:32" x14ac:dyDescent="0.2">
      <c r="D2037" s="31"/>
      <c r="E2037" s="31"/>
      <c r="F2037" s="31"/>
      <c r="G2037" s="31"/>
      <c r="H2037" s="31"/>
      <c r="I2037" s="31"/>
      <c r="J2037" s="31"/>
      <c r="K2037" s="31"/>
      <c r="L2037" s="31"/>
      <c r="M2037" s="31"/>
      <c r="N2037" s="31"/>
      <c r="O2037" s="31"/>
      <c r="P2037" s="31"/>
      <c r="Q2037" s="31"/>
      <c r="R2037" s="31"/>
      <c r="S2037" s="31"/>
      <c r="T2037" s="31"/>
      <c r="U2037" s="31"/>
      <c r="V2037" s="31"/>
      <c r="W2037" s="31"/>
      <c r="X2037" s="31"/>
      <c r="Y2037" s="31"/>
      <c r="Z2037" s="31"/>
      <c r="AA2037" s="31"/>
      <c r="AB2037" s="31"/>
      <c r="AC2037" s="31"/>
      <c r="AD2037" s="31"/>
      <c r="AE2037" s="31"/>
      <c r="AF2037" s="31"/>
    </row>
    <row r="2038" spans="4:32" x14ac:dyDescent="0.2">
      <c r="D2038" s="31"/>
      <c r="E2038" s="31"/>
      <c r="F2038" s="31"/>
      <c r="G2038" s="31"/>
      <c r="H2038" s="31"/>
      <c r="I2038" s="31"/>
      <c r="J2038" s="31"/>
      <c r="K2038" s="31"/>
      <c r="L2038" s="31"/>
      <c r="M2038" s="31"/>
      <c r="N2038" s="31"/>
      <c r="O2038" s="31"/>
      <c r="P2038" s="31"/>
      <c r="Q2038" s="31"/>
      <c r="R2038" s="31"/>
      <c r="S2038" s="31"/>
      <c r="T2038" s="31"/>
      <c r="U2038" s="31"/>
      <c r="V2038" s="31"/>
      <c r="W2038" s="31"/>
      <c r="X2038" s="31"/>
      <c r="Y2038" s="31"/>
      <c r="Z2038" s="31"/>
      <c r="AA2038" s="31"/>
      <c r="AB2038" s="31"/>
      <c r="AC2038" s="31"/>
      <c r="AD2038" s="31"/>
      <c r="AE2038" s="31"/>
      <c r="AF2038" s="31"/>
    </row>
    <row r="2039" spans="4:32" x14ac:dyDescent="0.2">
      <c r="D2039" s="31"/>
      <c r="E2039" s="31"/>
      <c r="F2039" s="31"/>
      <c r="G2039" s="31"/>
      <c r="H2039" s="31"/>
      <c r="I2039" s="31"/>
      <c r="J2039" s="31"/>
      <c r="K2039" s="31"/>
      <c r="L2039" s="31"/>
      <c r="M2039" s="31"/>
      <c r="N2039" s="31"/>
      <c r="O2039" s="31"/>
      <c r="P2039" s="31"/>
      <c r="Q2039" s="31"/>
      <c r="R2039" s="31"/>
      <c r="S2039" s="31"/>
      <c r="T2039" s="31"/>
      <c r="U2039" s="31"/>
      <c r="V2039" s="31"/>
      <c r="W2039" s="31"/>
      <c r="X2039" s="31"/>
      <c r="Y2039" s="31"/>
      <c r="Z2039" s="31"/>
      <c r="AA2039" s="31"/>
      <c r="AB2039" s="31"/>
      <c r="AC2039" s="31"/>
      <c r="AD2039" s="31"/>
      <c r="AE2039" s="31"/>
      <c r="AF2039" s="31"/>
    </row>
    <row r="2040" spans="4:32" x14ac:dyDescent="0.2">
      <c r="D2040" s="31"/>
      <c r="E2040" s="31"/>
      <c r="F2040" s="31"/>
      <c r="G2040" s="31"/>
      <c r="H2040" s="31"/>
      <c r="I2040" s="31"/>
      <c r="J2040" s="31"/>
      <c r="K2040" s="31"/>
      <c r="L2040" s="31"/>
      <c r="M2040" s="31"/>
      <c r="N2040" s="31"/>
      <c r="O2040" s="31"/>
      <c r="P2040" s="31"/>
      <c r="Q2040" s="31"/>
      <c r="R2040" s="31"/>
      <c r="S2040" s="31"/>
      <c r="T2040" s="31"/>
      <c r="U2040" s="31"/>
      <c r="V2040" s="31"/>
      <c r="W2040" s="31"/>
      <c r="X2040" s="31"/>
      <c r="Y2040" s="31"/>
      <c r="Z2040" s="31"/>
      <c r="AA2040" s="31"/>
      <c r="AB2040" s="31"/>
      <c r="AC2040" s="31"/>
      <c r="AD2040" s="31"/>
      <c r="AE2040" s="31"/>
      <c r="AF2040" s="31"/>
    </row>
    <row r="2041" spans="4:32" x14ac:dyDescent="0.2">
      <c r="D2041" s="31"/>
      <c r="E2041" s="31"/>
      <c r="F2041" s="31"/>
      <c r="G2041" s="31"/>
      <c r="H2041" s="31"/>
      <c r="I2041" s="31"/>
      <c r="J2041" s="31"/>
      <c r="K2041" s="31"/>
      <c r="L2041" s="31"/>
      <c r="M2041" s="31"/>
      <c r="N2041" s="31"/>
      <c r="O2041" s="31"/>
      <c r="P2041" s="31"/>
      <c r="Q2041" s="31"/>
      <c r="R2041" s="31"/>
      <c r="S2041" s="31"/>
      <c r="T2041" s="31"/>
      <c r="U2041" s="31"/>
      <c r="V2041" s="31"/>
      <c r="W2041" s="31"/>
      <c r="X2041" s="31"/>
      <c r="Y2041" s="31"/>
      <c r="Z2041" s="31"/>
      <c r="AA2041" s="31"/>
      <c r="AB2041" s="31"/>
      <c r="AC2041" s="31"/>
      <c r="AD2041" s="31"/>
      <c r="AE2041" s="31"/>
      <c r="AF2041" s="31"/>
    </row>
    <row r="2042" spans="4:32" x14ac:dyDescent="0.2">
      <c r="D2042" s="31"/>
      <c r="E2042" s="31"/>
      <c r="F2042" s="31"/>
      <c r="G2042" s="31"/>
      <c r="H2042" s="31"/>
      <c r="I2042" s="31"/>
      <c r="J2042" s="31"/>
      <c r="K2042" s="31"/>
      <c r="L2042" s="31"/>
      <c r="M2042" s="31"/>
      <c r="N2042" s="31"/>
      <c r="O2042" s="31"/>
      <c r="P2042" s="31"/>
      <c r="Q2042" s="31"/>
      <c r="R2042" s="31"/>
      <c r="S2042" s="31"/>
      <c r="T2042" s="31"/>
      <c r="U2042" s="31"/>
      <c r="V2042" s="31"/>
      <c r="W2042" s="31"/>
      <c r="X2042" s="31"/>
      <c r="Y2042" s="31"/>
      <c r="Z2042" s="31"/>
      <c r="AA2042" s="31"/>
      <c r="AB2042" s="31"/>
      <c r="AC2042" s="31"/>
      <c r="AD2042" s="31"/>
      <c r="AE2042" s="31"/>
      <c r="AF2042" s="31"/>
    </row>
    <row r="2043" spans="4:32" x14ac:dyDescent="0.2">
      <c r="D2043" s="31"/>
      <c r="E2043" s="31"/>
      <c r="F2043" s="31"/>
      <c r="G2043" s="31"/>
      <c r="H2043" s="31"/>
      <c r="I2043" s="31"/>
      <c r="J2043" s="31"/>
      <c r="K2043" s="31"/>
      <c r="L2043" s="31"/>
      <c r="M2043" s="31"/>
      <c r="N2043" s="31"/>
      <c r="O2043" s="31"/>
      <c r="P2043" s="31"/>
      <c r="Q2043" s="31"/>
      <c r="R2043" s="31"/>
      <c r="S2043" s="31"/>
      <c r="T2043" s="31"/>
      <c r="U2043" s="31"/>
      <c r="V2043" s="31"/>
      <c r="W2043" s="31"/>
      <c r="X2043" s="31"/>
      <c r="Y2043" s="31"/>
      <c r="Z2043" s="31"/>
      <c r="AA2043" s="31"/>
      <c r="AB2043" s="31"/>
      <c r="AC2043" s="31"/>
      <c r="AD2043" s="31"/>
      <c r="AE2043" s="31"/>
      <c r="AF2043" s="31"/>
    </row>
    <row r="2044" spans="4:32" x14ac:dyDescent="0.2">
      <c r="D2044" s="31"/>
      <c r="E2044" s="31"/>
      <c r="F2044" s="31"/>
      <c r="G2044" s="31"/>
      <c r="H2044" s="31"/>
      <c r="I2044" s="31"/>
      <c r="J2044" s="31"/>
      <c r="K2044" s="31"/>
      <c r="L2044" s="31"/>
      <c r="M2044" s="31"/>
      <c r="N2044" s="31"/>
      <c r="O2044" s="31"/>
      <c r="P2044" s="31"/>
      <c r="Q2044" s="31"/>
      <c r="R2044" s="31"/>
      <c r="S2044" s="31"/>
      <c r="T2044" s="31"/>
      <c r="U2044" s="31"/>
      <c r="V2044" s="31"/>
      <c r="W2044" s="31"/>
      <c r="X2044" s="31"/>
      <c r="Y2044" s="31"/>
      <c r="Z2044" s="31"/>
      <c r="AA2044" s="31"/>
      <c r="AB2044" s="31"/>
      <c r="AC2044" s="31"/>
      <c r="AD2044" s="31"/>
      <c r="AE2044" s="31"/>
      <c r="AF2044" s="31"/>
    </row>
    <row r="2045" spans="4:32" x14ac:dyDescent="0.2">
      <c r="D2045" s="31"/>
      <c r="E2045" s="31"/>
      <c r="F2045" s="31"/>
      <c r="G2045" s="31"/>
      <c r="H2045" s="31"/>
      <c r="I2045" s="31"/>
      <c r="J2045" s="31"/>
      <c r="K2045" s="31"/>
      <c r="L2045" s="31"/>
      <c r="M2045" s="31"/>
      <c r="N2045" s="31"/>
      <c r="O2045" s="31"/>
      <c r="P2045" s="31"/>
      <c r="Q2045" s="31"/>
      <c r="R2045" s="31"/>
      <c r="S2045" s="31"/>
      <c r="T2045" s="31"/>
      <c r="U2045" s="31"/>
      <c r="V2045" s="31"/>
      <c r="W2045" s="31"/>
      <c r="X2045" s="31"/>
      <c r="Y2045" s="31"/>
      <c r="Z2045" s="31"/>
      <c r="AA2045" s="31"/>
      <c r="AB2045" s="31"/>
      <c r="AC2045" s="31"/>
      <c r="AD2045" s="31"/>
      <c r="AE2045" s="31"/>
      <c r="AF2045" s="31"/>
    </row>
    <row r="2046" spans="4:32" x14ac:dyDescent="0.2">
      <c r="D2046" s="31"/>
      <c r="E2046" s="31"/>
      <c r="F2046" s="31"/>
      <c r="G2046" s="31"/>
      <c r="H2046" s="31"/>
      <c r="I2046" s="31"/>
      <c r="J2046" s="31"/>
      <c r="K2046" s="31"/>
      <c r="L2046" s="31"/>
      <c r="M2046" s="31"/>
      <c r="N2046" s="31"/>
      <c r="O2046" s="31"/>
      <c r="P2046" s="31"/>
      <c r="Q2046" s="31"/>
      <c r="R2046" s="31"/>
      <c r="S2046" s="31"/>
      <c r="T2046" s="31"/>
      <c r="U2046" s="31"/>
      <c r="V2046" s="31"/>
      <c r="W2046" s="31"/>
      <c r="X2046" s="31"/>
      <c r="Y2046" s="31"/>
      <c r="Z2046" s="31"/>
      <c r="AA2046" s="31"/>
      <c r="AB2046" s="31"/>
      <c r="AC2046" s="31"/>
      <c r="AD2046" s="31"/>
      <c r="AE2046" s="31"/>
      <c r="AF2046" s="31"/>
    </row>
    <row r="2047" spans="4:32" x14ac:dyDescent="0.2">
      <c r="D2047" s="31"/>
      <c r="E2047" s="31"/>
      <c r="F2047" s="31"/>
      <c r="G2047" s="31"/>
      <c r="H2047" s="31"/>
      <c r="I2047" s="31"/>
      <c r="J2047" s="31"/>
      <c r="K2047" s="31"/>
      <c r="L2047" s="31"/>
      <c r="M2047" s="31"/>
      <c r="N2047" s="31"/>
      <c r="O2047" s="31"/>
      <c r="P2047" s="31"/>
      <c r="Q2047" s="31"/>
      <c r="R2047" s="31"/>
      <c r="S2047" s="31"/>
      <c r="T2047" s="31"/>
      <c r="U2047" s="31"/>
      <c r="V2047" s="31"/>
      <c r="W2047" s="31"/>
      <c r="X2047" s="31"/>
      <c r="Y2047" s="31"/>
      <c r="Z2047" s="31"/>
      <c r="AA2047" s="31"/>
      <c r="AB2047" s="31"/>
      <c r="AC2047" s="31"/>
      <c r="AD2047" s="31"/>
      <c r="AE2047" s="31"/>
      <c r="AF2047" s="31"/>
    </row>
    <row r="2048" spans="4:32" x14ac:dyDescent="0.2">
      <c r="D2048" s="31"/>
      <c r="E2048" s="31"/>
      <c r="F2048" s="31"/>
      <c r="G2048" s="31"/>
      <c r="H2048" s="31"/>
      <c r="I2048" s="31"/>
      <c r="J2048" s="31"/>
      <c r="K2048" s="31"/>
      <c r="L2048" s="31"/>
      <c r="M2048" s="31"/>
      <c r="N2048" s="31"/>
      <c r="O2048" s="31"/>
      <c r="P2048" s="31"/>
      <c r="Q2048" s="31"/>
      <c r="R2048" s="31"/>
      <c r="S2048" s="31"/>
      <c r="T2048" s="31"/>
      <c r="U2048" s="31"/>
      <c r="V2048" s="31"/>
      <c r="W2048" s="31"/>
      <c r="X2048" s="31"/>
      <c r="Y2048" s="31"/>
      <c r="Z2048" s="31"/>
      <c r="AA2048" s="31"/>
      <c r="AB2048" s="31"/>
      <c r="AC2048" s="31"/>
      <c r="AD2048" s="31"/>
      <c r="AE2048" s="31"/>
      <c r="AF2048" s="31"/>
    </row>
    <row r="2049" spans="4:32" x14ac:dyDescent="0.2">
      <c r="D2049" s="31"/>
      <c r="E2049" s="31"/>
      <c r="F2049" s="31"/>
      <c r="G2049" s="31"/>
      <c r="H2049" s="31"/>
      <c r="I2049" s="31"/>
      <c r="J2049" s="31"/>
      <c r="K2049" s="31"/>
      <c r="L2049" s="31"/>
      <c r="M2049" s="31"/>
      <c r="N2049" s="31"/>
      <c r="O2049" s="31"/>
      <c r="P2049" s="31"/>
      <c r="Q2049" s="31"/>
      <c r="R2049" s="31"/>
      <c r="S2049" s="31"/>
      <c r="T2049" s="31"/>
      <c r="U2049" s="31"/>
      <c r="V2049" s="31"/>
      <c r="W2049" s="31"/>
      <c r="X2049" s="31"/>
      <c r="Y2049" s="31"/>
      <c r="Z2049" s="31"/>
      <c r="AA2049" s="31"/>
      <c r="AB2049" s="31"/>
      <c r="AC2049" s="31"/>
      <c r="AD2049" s="31"/>
      <c r="AE2049" s="31"/>
      <c r="AF2049" s="31"/>
    </row>
    <row r="2050" spans="4:32" x14ac:dyDescent="0.2">
      <c r="D2050" s="31"/>
      <c r="E2050" s="31"/>
      <c r="F2050" s="31"/>
      <c r="G2050" s="31"/>
      <c r="H2050" s="31"/>
      <c r="I2050" s="31"/>
      <c r="J2050" s="31"/>
      <c r="K2050" s="31"/>
      <c r="L2050" s="31"/>
      <c r="M2050" s="31"/>
      <c r="N2050" s="31"/>
      <c r="O2050" s="31"/>
      <c r="P2050" s="31"/>
      <c r="Q2050" s="31"/>
      <c r="R2050" s="31"/>
      <c r="S2050" s="31"/>
      <c r="T2050" s="31"/>
      <c r="U2050" s="31"/>
      <c r="V2050" s="31"/>
      <c r="W2050" s="31"/>
      <c r="X2050" s="31"/>
      <c r="Y2050" s="31"/>
      <c r="Z2050" s="31"/>
      <c r="AA2050" s="31"/>
      <c r="AB2050" s="31"/>
      <c r="AC2050" s="31"/>
      <c r="AD2050" s="31"/>
      <c r="AE2050" s="31"/>
      <c r="AF2050" s="31"/>
    </row>
    <row r="2051" spans="4:32" x14ac:dyDescent="0.2">
      <c r="D2051" s="31"/>
      <c r="E2051" s="31"/>
      <c r="F2051" s="31"/>
      <c r="G2051" s="31"/>
      <c r="H2051" s="31"/>
      <c r="I2051" s="31"/>
      <c r="J2051" s="31"/>
      <c r="K2051" s="31"/>
      <c r="L2051" s="31"/>
      <c r="M2051" s="31"/>
      <c r="N2051" s="31"/>
      <c r="O2051" s="31"/>
      <c r="P2051" s="31"/>
      <c r="Q2051" s="31"/>
      <c r="R2051" s="31"/>
      <c r="S2051" s="31"/>
      <c r="T2051" s="31"/>
      <c r="U2051" s="31"/>
      <c r="V2051" s="31"/>
      <c r="W2051" s="31"/>
      <c r="X2051" s="31"/>
      <c r="Y2051" s="31"/>
      <c r="Z2051" s="31"/>
      <c r="AA2051" s="31"/>
      <c r="AB2051" s="31"/>
      <c r="AC2051" s="31"/>
      <c r="AD2051" s="31"/>
      <c r="AE2051" s="31"/>
      <c r="AF2051" s="31"/>
    </row>
    <row r="2052" spans="4:32" x14ac:dyDescent="0.2">
      <c r="D2052" s="31"/>
      <c r="E2052" s="31"/>
      <c r="F2052" s="31"/>
      <c r="G2052" s="31"/>
      <c r="H2052" s="31"/>
      <c r="I2052" s="31"/>
      <c r="J2052" s="31"/>
      <c r="K2052" s="31"/>
      <c r="L2052" s="31"/>
      <c r="M2052" s="31"/>
      <c r="N2052" s="31"/>
      <c r="O2052" s="31"/>
      <c r="P2052" s="31"/>
      <c r="Q2052" s="31"/>
      <c r="R2052" s="31"/>
      <c r="S2052" s="31"/>
      <c r="T2052" s="31"/>
      <c r="U2052" s="31"/>
      <c r="V2052" s="31"/>
      <c r="W2052" s="31"/>
      <c r="X2052" s="31"/>
      <c r="Y2052" s="31"/>
      <c r="Z2052" s="31"/>
      <c r="AA2052" s="31"/>
      <c r="AB2052" s="31"/>
      <c r="AC2052" s="31"/>
      <c r="AD2052" s="31"/>
      <c r="AE2052" s="31"/>
      <c r="AF2052" s="31"/>
    </row>
    <row r="2053" spans="4:32" x14ac:dyDescent="0.2">
      <c r="D2053" s="31"/>
      <c r="E2053" s="31"/>
      <c r="F2053" s="31"/>
      <c r="G2053" s="31"/>
      <c r="H2053" s="31"/>
      <c r="I2053" s="31"/>
      <c r="J2053" s="31"/>
      <c r="K2053" s="31"/>
      <c r="L2053" s="31"/>
      <c r="M2053" s="31"/>
      <c r="N2053" s="31"/>
      <c r="O2053" s="31"/>
      <c r="P2053" s="31"/>
      <c r="Q2053" s="31"/>
      <c r="R2053" s="31"/>
      <c r="S2053" s="31"/>
      <c r="T2053" s="31"/>
      <c r="U2053" s="31"/>
      <c r="V2053" s="31"/>
      <c r="W2053" s="31"/>
      <c r="X2053" s="31"/>
      <c r="Y2053" s="31"/>
      <c r="Z2053" s="31"/>
      <c r="AA2053" s="31"/>
      <c r="AB2053" s="31"/>
      <c r="AC2053" s="31"/>
      <c r="AD2053" s="31"/>
      <c r="AE2053" s="31"/>
      <c r="AF2053" s="31"/>
    </row>
    <row r="2054" spans="4:32" x14ac:dyDescent="0.2">
      <c r="D2054" s="31"/>
      <c r="E2054" s="31"/>
      <c r="F2054" s="31"/>
      <c r="G2054" s="31"/>
      <c r="H2054" s="31"/>
      <c r="I2054" s="31"/>
      <c r="J2054" s="31"/>
      <c r="K2054" s="31"/>
      <c r="L2054" s="31"/>
      <c r="M2054" s="31"/>
      <c r="N2054" s="31"/>
      <c r="O2054" s="31"/>
      <c r="P2054" s="31"/>
      <c r="Q2054" s="31"/>
      <c r="R2054" s="31"/>
      <c r="S2054" s="31"/>
      <c r="T2054" s="31"/>
      <c r="U2054" s="31"/>
      <c r="V2054" s="31"/>
      <c r="W2054" s="31"/>
      <c r="X2054" s="31"/>
      <c r="Y2054" s="31"/>
      <c r="Z2054" s="31"/>
      <c r="AA2054" s="31"/>
      <c r="AB2054" s="31"/>
      <c r="AC2054" s="31"/>
      <c r="AD2054" s="31"/>
      <c r="AE2054" s="31"/>
      <c r="AF2054" s="31"/>
    </row>
    <row r="2055" spans="4:32" x14ac:dyDescent="0.2">
      <c r="D2055" s="31"/>
      <c r="E2055" s="31"/>
      <c r="F2055" s="31"/>
      <c r="G2055" s="31"/>
      <c r="H2055" s="31"/>
      <c r="I2055" s="31"/>
      <c r="J2055" s="31"/>
      <c r="K2055" s="31"/>
      <c r="L2055" s="31"/>
      <c r="M2055" s="31"/>
      <c r="N2055" s="31"/>
      <c r="O2055" s="31"/>
      <c r="P2055" s="31"/>
      <c r="Q2055" s="31"/>
      <c r="R2055" s="31"/>
      <c r="S2055" s="31"/>
      <c r="T2055" s="31"/>
      <c r="U2055" s="31"/>
      <c r="V2055" s="31"/>
      <c r="W2055" s="31"/>
      <c r="X2055" s="31"/>
      <c r="Y2055" s="31"/>
      <c r="Z2055" s="31"/>
      <c r="AA2055" s="31"/>
      <c r="AB2055" s="31"/>
      <c r="AC2055" s="31"/>
      <c r="AD2055" s="31"/>
      <c r="AE2055" s="31"/>
      <c r="AF2055" s="31"/>
    </row>
    <row r="2056" spans="4:32" x14ac:dyDescent="0.2">
      <c r="D2056" s="31"/>
      <c r="E2056" s="31"/>
      <c r="F2056" s="31"/>
      <c r="G2056" s="31"/>
      <c r="H2056" s="31"/>
      <c r="I2056" s="31"/>
      <c r="J2056" s="31"/>
      <c r="K2056" s="31"/>
      <c r="L2056" s="31"/>
      <c r="M2056" s="31"/>
      <c r="N2056" s="31"/>
      <c r="O2056" s="31"/>
      <c r="P2056" s="31"/>
      <c r="Q2056" s="31"/>
      <c r="R2056" s="31"/>
      <c r="S2056" s="31"/>
      <c r="T2056" s="31"/>
      <c r="U2056" s="31"/>
      <c r="V2056" s="31"/>
      <c r="W2056" s="31"/>
      <c r="X2056" s="31"/>
      <c r="Y2056" s="31"/>
      <c r="Z2056" s="31"/>
      <c r="AA2056" s="31"/>
      <c r="AB2056" s="31"/>
      <c r="AC2056" s="31"/>
      <c r="AD2056" s="31"/>
      <c r="AE2056" s="31"/>
      <c r="AF2056" s="31"/>
    </row>
    <row r="2057" spans="4:32" x14ac:dyDescent="0.2">
      <c r="D2057" s="31"/>
      <c r="E2057" s="31"/>
      <c r="F2057" s="31"/>
      <c r="G2057" s="31"/>
      <c r="H2057" s="31"/>
      <c r="I2057" s="31"/>
      <c r="J2057" s="31"/>
      <c r="K2057" s="31"/>
      <c r="L2057" s="31"/>
      <c r="M2057" s="31"/>
      <c r="N2057" s="31"/>
      <c r="O2057" s="31"/>
      <c r="P2057" s="31"/>
      <c r="Q2057" s="31"/>
      <c r="R2057" s="31"/>
      <c r="S2057" s="31"/>
      <c r="T2057" s="31"/>
      <c r="U2057" s="31"/>
      <c r="V2057" s="31"/>
      <c r="W2057" s="31"/>
      <c r="X2057" s="31"/>
      <c r="Y2057" s="31"/>
      <c r="Z2057" s="31"/>
      <c r="AA2057" s="31"/>
      <c r="AB2057" s="31"/>
      <c r="AC2057" s="31"/>
      <c r="AD2057" s="31"/>
      <c r="AE2057" s="31"/>
      <c r="AF2057" s="31"/>
    </row>
    <row r="2058" spans="4:32" x14ac:dyDescent="0.2">
      <c r="D2058" s="31"/>
      <c r="E2058" s="31"/>
      <c r="F2058" s="31"/>
      <c r="G2058" s="31"/>
      <c r="H2058" s="31"/>
      <c r="I2058" s="31"/>
      <c r="J2058" s="31"/>
      <c r="K2058" s="31"/>
      <c r="L2058" s="31"/>
      <c r="M2058" s="31"/>
      <c r="N2058" s="31"/>
      <c r="O2058" s="31"/>
      <c r="P2058" s="31"/>
      <c r="Q2058" s="31"/>
      <c r="R2058" s="31"/>
      <c r="S2058" s="31"/>
      <c r="T2058" s="31"/>
      <c r="U2058" s="31"/>
      <c r="V2058" s="31"/>
      <c r="W2058" s="31"/>
      <c r="X2058" s="31"/>
      <c r="Y2058" s="31"/>
      <c r="Z2058" s="31"/>
      <c r="AA2058" s="31"/>
      <c r="AB2058" s="31"/>
      <c r="AC2058" s="31"/>
      <c r="AD2058" s="31"/>
      <c r="AE2058" s="31"/>
      <c r="AF2058" s="31"/>
    </row>
    <row r="2059" spans="4:32" x14ac:dyDescent="0.2">
      <c r="D2059" s="31"/>
      <c r="E2059" s="31"/>
      <c r="F2059" s="31"/>
      <c r="G2059" s="31"/>
      <c r="H2059" s="31"/>
      <c r="I2059" s="31"/>
      <c r="J2059" s="31"/>
      <c r="K2059" s="31"/>
      <c r="L2059" s="31"/>
      <c r="M2059" s="31"/>
      <c r="N2059" s="31"/>
      <c r="O2059" s="31"/>
      <c r="P2059" s="31"/>
      <c r="Q2059" s="31"/>
      <c r="R2059" s="31"/>
      <c r="S2059" s="31"/>
      <c r="T2059" s="31"/>
      <c r="U2059" s="31"/>
      <c r="V2059" s="31"/>
      <c r="W2059" s="31"/>
      <c r="X2059" s="31"/>
      <c r="Y2059" s="31"/>
      <c r="Z2059" s="31"/>
      <c r="AA2059" s="31"/>
      <c r="AB2059" s="31"/>
      <c r="AC2059" s="31"/>
      <c r="AD2059" s="31"/>
      <c r="AE2059" s="31"/>
      <c r="AF2059" s="31"/>
    </row>
    <row r="2060" spans="4:32" x14ac:dyDescent="0.2">
      <c r="D2060" s="31"/>
      <c r="E2060" s="31"/>
      <c r="F2060" s="31"/>
      <c r="G2060" s="31"/>
      <c r="H2060" s="31"/>
      <c r="I2060" s="31"/>
      <c r="J2060" s="31"/>
      <c r="K2060" s="31"/>
      <c r="L2060" s="31"/>
      <c r="M2060" s="31"/>
      <c r="N2060" s="31"/>
      <c r="O2060" s="31"/>
      <c r="P2060" s="31"/>
      <c r="Q2060" s="31"/>
      <c r="R2060" s="31"/>
      <c r="S2060" s="31"/>
      <c r="T2060" s="31"/>
      <c r="U2060" s="31"/>
      <c r="V2060" s="31"/>
      <c r="W2060" s="31"/>
      <c r="X2060" s="31"/>
      <c r="Y2060" s="31"/>
      <c r="Z2060" s="31"/>
      <c r="AA2060" s="31"/>
      <c r="AB2060" s="31"/>
      <c r="AC2060" s="31"/>
      <c r="AD2060" s="31"/>
      <c r="AE2060" s="31"/>
      <c r="AF2060" s="31"/>
    </row>
    <row r="2061" spans="4:32" x14ac:dyDescent="0.2">
      <c r="D2061" s="31"/>
      <c r="E2061" s="31"/>
      <c r="F2061" s="31"/>
      <c r="G2061" s="31"/>
      <c r="H2061" s="31"/>
      <c r="I2061" s="31"/>
      <c r="J2061" s="31"/>
      <c r="K2061" s="31"/>
      <c r="L2061" s="31"/>
      <c r="M2061" s="31"/>
      <c r="N2061" s="31"/>
      <c r="O2061" s="31"/>
      <c r="P2061" s="31"/>
      <c r="Q2061" s="31"/>
      <c r="R2061" s="31"/>
      <c r="S2061" s="31"/>
      <c r="T2061" s="31"/>
      <c r="U2061" s="31"/>
      <c r="V2061" s="31"/>
      <c r="W2061" s="31"/>
      <c r="X2061" s="31"/>
      <c r="Y2061" s="31"/>
      <c r="Z2061" s="31"/>
      <c r="AA2061" s="31"/>
      <c r="AB2061" s="31"/>
      <c r="AC2061" s="31"/>
      <c r="AD2061" s="31"/>
      <c r="AE2061" s="31"/>
      <c r="AF2061" s="31"/>
    </row>
    <row r="2062" spans="4:32" x14ac:dyDescent="0.2">
      <c r="D2062" s="31"/>
      <c r="E2062" s="31"/>
      <c r="F2062" s="31"/>
      <c r="G2062" s="31"/>
      <c r="H2062" s="31"/>
      <c r="I2062" s="31"/>
      <c r="J2062" s="31"/>
      <c r="K2062" s="31"/>
      <c r="L2062" s="31"/>
      <c r="M2062" s="31"/>
      <c r="N2062" s="31"/>
      <c r="O2062" s="31"/>
      <c r="P2062" s="31"/>
      <c r="Q2062" s="31"/>
      <c r="R2062" s="31"/>
      <c r="S2062" s="31"/>
      <c r="T2062" s="31"/>
      <c r="U2062" s="31"/>
      <c r="V2062" s="31"/>
      <c r="W2062" s="31"/>
      <c r="X2062" s="31"/>
      <c r="Y2062" s="31"/>
      <c r="Z2062" s="31"/>
      <c r="AA2062" s="31"/>
      <c r="AB2062" s="31"/>
      <c r="AC2062" s="31"/>
      <c r="AD2062" s="31"/>
      <c r="AE2062" s="31"/>
      <c r="AF2062" s="31"/>
    </row>
    <row r="2063" spans="4:32" x14ac:dyDescent="0.2">
      <c r="D2063" s="31"/>
      <c r="E2063" s="31"/>
      <c r="F2063" s="31"/>
      <c r="G2063" s="31"/>
      <c r="H2063" s="31"/>
      <c r="I2063" s="31"/>
      <c r="J2063" s="31"/>
      <c r="K2063" s="31"/>
      <c r="L2063" s="31"/>
      <c r="M2063" s="31"/>
      <c r="N2063" s="31"/>
      <c r="O2063" s="31"/>
      <c r="P2063" s="31"/>
      <c r="Q2063" s="31"/>
      <c r="R2063" s="31"/>
      <c r="S2063" s="31"/>
      <c r="T2063" s="31"/>
      <c r="U2063" s="31"/>
      <c r="V2063" s="31"/>
      <c r="W2063" s="31"/>
      <c r="X2063" s="31"/>
      <c r="Y2063" s="31"/>
      <c r="Z2063" s="31"/>
      <c r="AA2063" s="31"/>
      <c r="AB2063" s="31"/>
      <c r="AC2063" s="31"/>
      <c r="AD2063" s="31"/>
      <c r="AE2063" s="31"/>
      <c r="AF2063" s="31"/>
    </row>
    <row r="2064" spans="4:32" x14ac:dyDescent="0.2">
      <c r="D2064" s="31"/>
      <c r="E2064" s="31"/>
      <c r="F2064" s="31"/>
      <c r="G2064" s="31"/>
      <c r="H2064" s="31"/>
      <c r="I2064" s="31"/>
      <c r="J2064" s="31"/>
      <c r="K2064" s="31"/>
      <c r="L2064" s="31"/>
      <c r="M2064" s="31"/>
      <c r="N2064" s="31"/>
      <c r="O2064" s="31"/>
      <c r="P2064" s="31"/>
      <c r="Q2064" s="31"/>
      <c r="R2064" s="31"/>
      <c r="S2064" s="31"/>
      <c r="T2064" s="31"/>
      <c r="U2064" s="31"/>
      <c r="V2064" s="31"/>
      <c r="W2064" s="31"/>
      <c r="X2064" s="31"/>
      <c r="Y2064" s="31"/>
      <c r="Z2064" s="31"/>
      <c r="AA2064" s="31"/>
      <c r="AB2064" s="31"/>
      <c r="AC2064" s="31"/>
      <c r="AD2064" s="31"/>
      <c r="AE2064" s="31"/>
      <c r="AF2064" s="31"/>
    </row>
    <row r="2065" spans="4:32" x14ac:dyDescent="0.2">
      <c r="D2065" s="31"/>
      <c r="E2065" s="31"/>
      <c r="F2065" s="31"/>
      <c r="G2065" s="31"/>
      <c r="H2065" s="31"/>
      <c r="I2065" s="31"/>
      <c r="J2065" s="31"/>
      <c r="K2065" s="31"/>
      <c r="L2065" s="31"/>
      <c r="M2065" s="31"/>
      <c r="N2065" s="31"/>
      <c r="O2065" s="31"/>
      <c r="P2065" s="31"/>
      <c r="Q2065" s="31"/>
      <c r="R2065" s="31"/>
      <c r="S2065" s="31"/>
      <c r="T2065" s="31"/>
      <c r="U2065" s="31"/>
      <c r="V2065" s="31"/>
      <c r="W2065" s="31"/>
      <c r="X2065" s="31"/>
      <c r="Y2065" s="31"/>
      <c r="Z2065" s="31"/>
      <c r="AA2065" s="31"/>
      <c r="AB2065" s="31"/>
      <c r="AC2065" s="31"/>
      <c r="AD2065" s="31"/>
      <c r="AE2065" s="31"/>
      <c r="AF2065" s="31"/>
    </row>
    <row r="2066" spans="4:32" x14ac:dyDescent="0.2">
      <c r="D2066" s="31"/>
      <c r="E2066" s="31"/>
      <c r="F2066" s="31"/>
      <c r="G2066" s="31"/>
      <c r="H2066" s="31"/>
      <c r="I2066" s="31"/>
      <c r="J2066" s="31"/>
      <c r="K2066" s="31"/>
      <c r="L2066" s="31"/>
      <c r="M2066" s="31"/>
      <c r="N2066" s="31"/>
      <c r="O2066" s="31"/>
      <c r="P2066" s="31"/>
      <c r="Q2066" s="31"/>
      <c r="R2066" s="31"/>
      <c r="S2066" s="31"/>
      <c r="T2066" s="31"/>
      <c r="U2066" s="31"/>
      <c r="V2066" s="31"/>
      <c r="W2066" s="31"/>
      <c r="X2066" s="31"/>
      <c r="Y2066" s="31"/>
      <c r="Z2066" s="31"/>
      <c r="AA2066" s="31"/>
      <c r="AB2066" s="31"/>
      <c r="AC2066" s="31"/>
      <c r="AD2066" s="31"/>
      <c r="AE2066" s="31"/>
      <c r="AF2066" s="31"/>
    </row>
    <row r="2067" spans="4:32" x14ac:dyDescent="0.2">
      <c r="D2067" s="31"/>
      <c r="E2067" s="31"/>
      <c r="F2067" s="31"/>
      <c r="G2067" s="31"/>
      <c r="H2067" s="31"/>
      <c r="I2067" s="31"/>
      <c r="J2067" s="31"/>
      <c r="K2067" s="31"/>
      <c r="L2067" s="31"/>
      <c r="M2067" s="31"/>
      <c r="N2067" s="31"/>
      <c r="O2067" s="31"/>
      <c r="P2067" s="31"/>
      <c r="Q2067" s="31"/>
      <c r="R2067" s="31"/>
      <c r="S2067" s="31"/>
      <c r="T2067" s="31"/>
      <c r="U2067" s="31"/>
      <c r="V2067" s="31"/>
      <c r="W2067" s="31"/>
      <c r="X2067" s="31"/>
      <c r="Y2067" s="31"/>
      <c r="Z2067" s="31"/>
      <c r="AA2067" s="31"/>
      <c r="AB2067" s="31"/>
      <c r="AC2067" s="31"/>
      <c r="AD2067" s="31"/>
      <c r="AE2067" s="31"/>
      <c r="AF2067" s="31"/>
    </row>
    <row r="2068" spans="4:32" x14ac:dyDescent="0.2">
      <c r="D2068" s="31"/>
      <c r="E2068" s="31"/>
      <c r="F2068" s="31"/>
      <c r="G2068" s="31"/>
      <c r="H2068" s="31"/>
      <c r="I2068" s="31"/>
      <c r="J2068" s="31"/>
      <c r="K2068" s="31"/>
      <c r="L2068" s="31"/>
      <c r="M2068" s="31"/>
      <c r="N2068" s="31"/>
      <c r="O2068" s="31"/>
      <c r="P2068" s="31"/>
      <c r="Q2068" s="31"/>
      <c r="R2068" s="31"/>
      <c r="S2068" s="31"/>
      <c r="T2068" s="31"/>
      <c r="U2068" s="31"/>
      <c r="V2068" s="31"/>
      <c r="W2068" s="31"/>
      <c r="X2068" s="31"/>
      <c r="Y2068" s="31"/>
      <c r="Z2068" s="31"/>
      <c r="AA2068" s="31"/>
      <c r="AB2068" s="31"/>
      <c r="AC2068" s="31"/>
      <c r="AD2068" s="31"/>
      <c r="AE2068" s="31"/>
      <c r="AF2068" s="31"/>
    </row>
    <row r="2069" spans="4:32" x14ac:dyDescent="0.2">
      <c r="D2069" s="31"/>
      <c r="E2069" s="31"/>
      <c r="F2069" s="31"/>
      <c r="G2069" s="31"/>
      <c r="H2069" s="31"/>
      <c r="I2069" s="31"/>
      <c r="J2069" s="31"/>
      <c r="K2069" s="31"/>
      <c r="L2069" s="31"/>
      <c r="M2069" s="31"/>
      <c r="N2069" s="31"/>
      <c r="O2069" s="31"/>
      <c r="P2069" s="31"/>
      <c r="Q2069" s="31"/>
      <c r="R2069" s="31"/>
      <c r="S2069" s="31"/>
      <c r="T2069" s="31"/>
      <c r="U2069" s="31"/>
      <c r="V2069" s="31"/>
      <c r="W2069" s="31"/>
      <c r="X2069" s="31"/>
      <c r="Y2069" s="31"/>
      <c r="Z2069" s="31"/>
      <c r="AA2069" s="31"/>
      <c r="AB2069" s="31"/>
      <c r="AC2069" s="31"/>
      <c r="AD2069" s="31"/>
      <c r="AE2069" s="31"/>
      <c r="AF2069" s="31"/>
    </row>
    <row r="2070" spans="4:32" x14ac:dyDescent="0.2">
      <c r="D2070" s="31"/>
      <c r="E2070" s="31"/>
      <c r="F2070" s="31"/>
      <c r="G2070" s="31"/>
      <c r="H2070" s="31"/>
      <c r="I2070" s="31"/>
      <c r="J2070" s="31"/>
      <c r="K2070" s="31"/>
      <c r="L2070" s="31"/>
      <c r="M2070" s="31"/>
      <c r="N2070" s="31"/>
      <c r="O2070" s="31"/>
      <c r="P2070" s="31"/>
      <c r="Q2070" s="31"/>
      <c r="R2070" s="31"/>
      <c r="S2070" s="31"/>
      <c r="T2070" s="31"/>
      <c r="U2070" s="31"/>
      <c r="V2070" s="31"/>
      <c r="W2070" s="31"/>
      <c r="X2070" s="31"/>
      <c r="Y2070" s="31"/>
      <c r="Z2070" s="31"/>
      <c r="AA2070" s="31"/>
      <c r="AB2070" s="31"/>
      <c r="AC2070" s="31"/>
      <c r="AD2070" s="31"/>
      <c r="AE2070" s="31"/>
      <c r="AF2070" s="31"/>
    </row>
    <row r="2071" spans="4:32" x14ac:dyDescent="0.2">
      <c r="D2071" s="31"/>
      <c r="E2071" s="31"/>
      <c r="F2071" s="31"/>
      <c r="G2071" s="31"/>
      <c r="H2071" s="31"/>
      <c r="I2071" s="31"/>
      <c r="J2071" s="31"/>
      <c r="K2071" s="31"/>
      <c r="L2071" s="31"/>
      <c r="M2071" s="31"/>
      <c r="N2071" s="31"/>
      <c r="O2071" s="31"/>
      <c r="P2071" s="31"/>
      <c r="Q2071" s="31"/>
      <c r="R2071" s="31"/>
      <c r="S2071" s="31"/>
      <c r="T2071" s="31"/>
      <c r="U2071" s="31"/>
      <c r="V2071" s="31"/>
      <c r="W2071" s="31"/>
      <c r="X2071" s="31"/>
      <c r="Y2071" s="31"/>
      <c r="Z2071" s="31"/>
      <c r="AA2071" s="31"/>
      <c r="AB2071" s="31"/>
      <c r="AC2071" s="31"/>
      <c r="AD2071" s="31"/>
      <c r="AE2071" s="31"/>
      <c r="AF2071" s="31"/>
    </row>
    <row r="2072" spans="4:32" x14ac:dyDescent="0.2">
      <c r="D2072" s="31"/>
      <c r="E2072" s="31"/>
      <c r="F2072" s="31"/>
      <c r="G2072" s="31"/>
      <c r="H2072" s="31"/>
      <c r="I2072" s="31"/>
      <c r="J2072" s="31"/>
      <c r="K2072" s="31"/>
      <c r="L2072" s="31"/>
      <c r="M2072" s="31"/>
      <c r="N2072" s="31"/>
      <c r="O2072" s="31"/>
      <c r="P2072" s="31"/>
      <c r="Q2072" s="31"/>
      <c r="R2072" s="31"/>
      <c r="S2072" s="31"/>
      <c r="T2072" s="31"/>
      <c r="U2072" s="31"/>
      <c r="V2072" s="31"/>
      <c r="W2072" s="31"/>
      <c r="X2072" s="31"/>
      <c r="Y2072" s="31"/>
      <c r="Z2072" s="31"/>
      <c r="AA2072" s="31"/>
      <c r="AB2072" s="31"/>
      <c r="AC2072" s="31"/>
      <c r="AD2072" s="31"/>
      <c r="AE2072" s="31"/>
      <c r="AF2072" s="31"/>
    </row>
    <row r="2073" spans="4:32" x14ac:dyDescent="0.2">
      <c r="D2073" s="31"/>
      <c r="E2073" s="31"/>
      <c r="F2073" s="31"/>
      <c r="G2073" s="31"/>
      <c r="H2073" s="31"/>
      <c r="I2073" s="31"/>
      <c r="J2073" s="31"/>
      <c r="K2073" s="31"/>
      <c r="L2073" s="31"/>
      <c r="M2073" s="31"/>
      <c r="N2073" s="31"/>
      <c r="O2073" s="31"/>
      <c r="P2073" s="31"/>
      <c r="Q2073" s="31"/>
      <c r="R2073" s="31"/>
      <c r="S2073" s="31"/>
      <c r="T2073" s="31"/>
      <c r="U2073" s="31"/>
      <c r="V2073" s="31"/>
      <c r="W2073" s="31"/>
      <c r="X2073" s="31"/>
      <c r="Y2073" s="31"/>
      <c r="Z2073" s="31"/>
      <c r="AA2073" s="31"/>
      <c r="AB2073" s="31"/>
      <c r="AC2073" s="31"/>
      <c r="AD2073" s="31"/>
      <c r="AE2073" s="31"/>
      <c r="AF2073" s="31"/>
    </row>
    <row r="2074" spans="4:32" x14ac:dyDescent="0.2">
      <c r="D2074" s="31"/>
      <c r="E2074" s="31"/>
      <c r="F2074" s="31"/>
      <c r="G2074" s="31"/>
      <c r="H2074" s="31"/>
      <c r="I2074" s="31"/>
      <c r="J2074" s="31"/>
      <c r="K2074" s="31"/>
      <c r="L2074" s="31"/>
      <c r="M2074" s="31"/>
      <c r="N2074" s="31"/>
      <c r="O2074" s="31"/>
      <c r="P2074" s="31"/>
      <c r="Q2074" s="31"/>
      <c r="R2074" s="31"/>
      <c r="S2074" s="31"/>
      <c r="T2074" s="31"/>
      <c r="U2074" s="31"/>
      <c r="V2074" s="31"/>
      <c r="W2074" s="31"/>
      <c r="X2074" s="31"/>
      <c r="Y2074" s="31"/>
      <c r="Z2074" s="31"/>
      <c r="AA2074" s="31"/>
      <c r="AB2074" s="31"/>
      <c r="AC2074" s="31"/>
      <c r="AD2074" s="31"/>
      <c r="AE2074" s="31"/>
      <c r="AF2074" s="31"/>
    </row>
    <row r="2075" spans="4:32" x14ac:dyDescent="0.2">
      <c r="D2075" s="31"/>
      <c r="E2075" s="31"/>
      <c r="F2075" s="31"/>
      <c r="G2075" s="31"/>
      <c r="H2075" s="31"/>
      <c r="I2075" s="31"/>
      <c r="J2075" s="31"/>
      <c r="K2075" s="31"/>
      <c r="L2075" s="31"/>
      <c r="M2075" s="31"/>
      <c r="N2075" s="31"/>
      <c r="O2075" s="31"/>
      <c r="P2075" s="31"/>
      <c r="Q2075" s="31"/>
      <c r="R2075" s="31"/>
      <c r="S2075" s="31"/>
      <c r="T2075" s="31"/>
      <c r="U2075" s="31"/>
      <c r="V2075" s="31"/>
      <c r="W2075" s="31"/>
      <c r="X2075" s="31"/>
      <c r="Y2075" s="31"/>
      <c r="Z2075" s="31"/>
      <c r="AA2075" s="31"/>
      <c r="AB2075" s="31"/>
      <c r="AC2075" s="31"/>
      <c r="AD2075" s="31"/>
      <c r="AE2075" s="31"/>
      <c r="AF2075" s="31"/>
    </row>
    <row r="2076" spans="4:32" x14ac:dyDescent="0.2">
      <c r="D2076" s="31"/>
      <c r="E2076" s="31"/>
      <c r="F2076" s="31"/>
      <c r="G2076" s="31"/>
      <c r="H2076" s="31"/>
      <c r="I2076" s="31"/>
      <c r="J2076" s="31"/>
      <c r="K2076" s="31"/>
      <c r="L2076" s="31"/>
      <c r="M2076" s="31"/>
      <c r="N2076" s="31"/>
      <c r="O2076" s="31"/>
      <c r="P2076" s="31"/>
      <c r="Q2076" s="31"/>
      <c r="R2076" s="31"/>
      <c r="S2076" s="31"/>
      <c r="T2076" s="31"/>
      <c r="U2076" s="31"/>
      <c r="V2076" s="31"/>
      <c r="W2076" s="31"/>
      <c r="X2076" s="31"/>
      <c r="Y2076" s="31"/>
      <c r="Z2076" s="31"/>
      <c r="AA2076" s="31"/>
      <c r="AB2076" s="31"/>
      <c r="AC2076" s="31"/>
      <c r="AD2076" s="31"/>
      <c r="AE2076" s="31"/>
      <c r="AF2076" s="31"/>
    </row>
    <row r="2077" spans="4:32" x14ac:dyDescent="0.2">
      <c r="D2077" s="31"/>
      <c r="E2077" s="31"/>
      <c r="F2077" s="31"/>
      <c r="G2077" s="31"/>
      <c r="H2077" s="31"/>
      <c r="I2077" s="31"/>
      <c r="J2077" s="31"/>
      <c r="K2077" s="31"/>
      <c r="L2077" s="31"/>
      <c r="M2077" s="31"/>
      <c r="N2077" s="31"/>
      <c r="O2077" s="31"/>
      <c r="P2077" s="31"/>
      <c r="Q2077" s="31"/>
      <c r="R2077" s="31"/>
      <c r="S2077" s="31"/>
      <c r="T2077" s="31"/>
      <c r="U2077" s="31"/>
      <c r="V2077" s="31"/>
      <c r="W2077" s="31"/>
      <c r="X2077" s="31"/>
      <c r="Y2077" s="31"/>
      <c r="Z2077" s="31"/>
      <c r="AA2077" s="31"/>
      <c r="AB2077" s="31"/>
      <c r="AC2077" s="31"/>
      <c r="AD2077" s="31"/>
      <c r="AE2077" s="31"/>
      <c r="AF2077" s="31"/>
    </row>
    <row r="2078" spans="4:32" x14ac:dyDescent="0.2">
      <c r="D2078" s="31"/>
      <c r="E2078" s="31"/>
      <c r="F2078" s="31"/>
      <c r="G2078" s="31"/>
      <c r="H2078" s="31"/>
      <c r="I2078" s="31"/>
      <c r="J2078" s="31"/>
      <c r="K2078" s="31"/>
      <c r="L2078" s="31"/>
      <c r="M2078" s="31"/>
      <c r="N2078" s="31"/>
      <c r="O2078" s="31"/>
      <c r="P2078" s="31"/>
      <c r="Q2078" s="31"/>
      <c r="R2078" s="31"/>
      <c r="S2078" s="31"/>
      <c r="T2078" s="31"/>
      <c r="U2078" s="31"/>
      <c r="V2078" s="31"/>
      <c r="W2078" s="31"/>
      <c r="X2078" s="31"/>
      <c r="Y2078" s="31"/>
      <c r="Z2078" s="31"/>
      <c r="AA2078" s="31"/>
      <c r="AB2078" s="31"/>
      <c r="AC2078" s="31"/>
      <c r="AD2078" s="31"/>
      <c r="AE2078" s="31"/>
      <c r="AF2078" s="31"/>
    </row>
    <row r="2079" spans="4:32" x14ac:dyDescent="0.2">
      <c r="D2079" s="31"/>
      <c r="E2079" s="31"/>
      <c r="F2079" s="31"/>
      <c r="G2079" s="31"/>
      <c r="H2079" s="31"/>
      <c r="I2079" s="31"/>
      <c r="J2079" s="31"/>
      <c r="K2079" s="31"/>
      <c r="L2079" s="31"/>
      <c r="M2079" s="31"/>
      <c r="N2079" s="31"/>
      <c r="O2079" s="31"/>
      <c r="P2079" s="31"/>
      <c r="Q2079" s="31"/>
      <c r="R2079" s="31"/>
      <c r="S2079" s="31"/>
      <c r="T2079" s="31"/>
      <c r="U2079" s="31"/>
      <c r="V2079" s="31"/>
      <c r="W2079" s="31"/>
      <c r="X2079" s="31"/>
      <c r="Y2079" s="31"/>
      <c r="Z2079" s="31"/>
      <c r="AA2079" s="31"/>
      <c r="AB2079" s="31"/>
      <c r="AC2079" s="31"/>
      <c r="AD2079" s="31"/>
      <c r="AE2079" s="31"/>
      <c r="AF2079" s="31"/>
    </row>
    <row r="2080" spans="4:32" x14ac:dyDescent="0.2">
      <c r="D2080" s="31"/>
      <c r="E2080" s="31"/>
      <c r="F2080" s="31"/>
      <c r="G2080" s="31"/>
      <c r="H2080" s="31"/>
      <c r="I2080" s="31"/>
      <c r="J2080" s="31"/>
      <c r="K2080" s="31"/>
      <c r="L2080" s="31"/>
      <c r="M2080" s="31"/>
      <c r="N2080" s="31"/>
      <c r="O2080" s="31"/>
      <c r="P2080" s="31"/>
      <c r="Q2080" s="31"/>
      <c r="R2080" s="31"/>
      <c r="S2080" s="31"/>
      <c r="T2080" s="31"/>
      <c r="U2080" s="31"/>
      <c r="V2080" s="31"/>
      <c r="W2080" s="31"/>
      <c r="X2080" s="31"/>
      <c r="Y2080" s="31"/>
      <c r="Z2080" s="31"/>
      <c r="AA2080" s="31"/>
      <c r="AB2080" s="31"/>
      <c r="AC2080" s="31"/>
      <c r="AD2080" s="31"/>
      <c r="AE2080" s="31"/>
      <c r="AF2080" s="31"/>
    </row>
    <row r="2081" spans="4:32" x14ac:dyDescent="0.2">
      <c r="D2081" s="31"/>
      <c r="E2081" s="31"/>
      <c r="F2081" s="31"/>
      <c r="G2081" s="31"/>
      <c r="H2081" s="31"/>
      <c r="I2081" s="31"/>
      <c r="J2081" s="31"/>
      <c r="K2081" s="31"/>
      <c r="L2081" s="31"/>
      <c r="M2081" s="31"/>
      <c r="N2081" s="31"/>
      <c r="O2081" s="31"/>
      <c r="P2081" s="31"/>
      <c r="Q2081" s="31"/>
      <c r="R2081" s="31"/>
      <c r="S2081" s="31"/>
      <c r="T2081" s="31"/>
      <c r="U2081" s="31"/>
      <c r="V2081" s="31"/>
      <c r="W2081" s="31"/>
      <c r="X2081" s="31"/>
      <c r="Y2081" s="31"/>
      <c r="Z2081" s="31"/>
      <c r="AA2081" s="31"/>
      <c r="AB2081" s="31"/>
      <c r="AC2081" s="31"/>
      <c r="AD2081" s="31"/>
      <c r="AE2081" s="31"/>
      <c r="AF2081" s="31"/>
    </row>
    <row r="2082" spans="4:32" x14ac:dyDescent="0.2">
      <c r="D2082" s="31"/>
      <c r="E2082" s="31"/>
      <c r="F2082" s="31"/>
      <c r="G2082" s="31"/>
      <c r="H2082" s="31"/>
      <c r="I2082" s="31"/>
      <c r="J2082" s="31"/>
      <c r="K2082" s="31"/>
      <c r="L2082" s="31"/>
      <c r="M2082" s="31"/>
      <c r="N2082" s="31"/>
      <c r="O2082" s="31"/>
      <c r="P2082" s="31"/>
      <c r="Q2082" s="31"/>
      <c r="R2082" s="31"/>
      <c r="S2082" s="31"/>
      <c r="T2082" s="31"/>
      <c r="U2082" s="31"/>
      <c r="V2082" s="31"/>
      <c r="W2082" s="31"/>
      <c r="X2082" s="31"/>
      <c r="Y2082" s="31"/>
      <c r="Z2082" s="31"/>
      <c r="AA2082" s="31"/>
      <c r="AB2082" s="31"/>
      <c r="AC2082" s="31"/>
      <c r="AD2082" s="31"/>
      <c r="AE2082" s="31"/>
      <c r="AF2082" s="31"/>
    </row>
    <row r="2083" spans="4:32" x14ac:dyDescent="0.2">
      <c r="D2083" s="31"/>
      <c r="E2083" s="31"/>
      <c r="F2083" s="31"/>
      <c r="G2083" s="31"/>
      <c r="H2083" s="31"/>
      <c r="I2083" s="31"/>
      <c r="J2083" s="31"/>
      <c r="K2083" s="31"/>
      <c r="L2083" s="31"/>
      <c r="M2083" s="31"/>
      <c r="N2083" s="31"/>
      <c r="O2083" s="31"/>
      <c r="P2083" s="31"/>
      <c r="Q2083" s="31"/>
      <c r="R2083" s="31"/>
      <c r="S2083" s="31"/>
      <c r="T2083" s="31"/>
      <c r="U2083" s="31"/>
      <c r="V2083" s="31"/>
      <c r="W2083" s="31"/>
      <c r="X2083" s="31"/>
      <c r="Y2083" s="31"/>
      <c r="Z2083" s="31"/>
      <c r="AA2083" s="31"/>
      <c r="AB2083" s="31"/>
      <c r="AC2083" s="31"/>
      <c r="AD2083" s="31"/>
      <c r="AE2083" s="31"/>
      <c r="AF2083" s="31"/>
    </row>
    <row r="2084" spans="4:32" x14ac:dyDescent="0.2">
      <c r="D2084" s="31"/>
      <c r="E2084" s="31"/>
      <c r="F2084" s="31"/>
      <c r="G2084" s="31"/>
      <c r="H2084" s="31"/>
      <c r="I2084" s="31"/>
      <c r="J2084" s="31"/>
      <c r="K2084" s="31"/>
      <c r="L2084" s="31"/>
      <c r="M2084" s="31"/>
      <c r="N2084" s="31"/>
      <c r="O2084" s="31"/>
      <c r="P2084" s="31"/>
      <c r="Q2084" s="31"/>
      <c r="R2084" s="31"/>
      <c r="S2084" s="31"/>
      <c r="T2084" s="31"/>
      <c r="U2084" s="31"/>
      <c r="V2084" s="31"/>
      <c r="W2084" s="31"/>
      <c r="X2084" s="31"/>
      <c r="Y2084" s="31"/>
      <c r="Z2084" s="31"/>
      <c r="AA2084" s="31"/>
      <c r="AB2084" s="31"/>
      <c r="AC2084" s="31"/>
      <c r="AD2084" s="31"/>
      <c r="AE2084" s="31"/>
      <c r="AF2084" s="31"/>
    </row>
    <row r="2085" spans="4:32" x14ac:dyDescent="0.2">
      <c r="D2085" s="31"/>
      <c r="E2085" s="31"/>
      <c r="F2085" s="31"/>
      <c r="G2085" s="31"/>
      <c r="H2085" s="31"/>
      <c r="I2085" s="31"/>
      <c r="J2085" s="31"/>
      <c r="K2085" s="31"/>
      <c r="L2085" s="31"/>
      <c r="M2085" s="31"/>
      <c r="N2085" s="31"/>
      <c r="O2085" s="31"/>
      <c r="P2085" s="31"/>
      <c r="Q2085" s="31"/>
      <c r="R2085" s="31"/>
      <c r="S2085" s="31"/>
      <c r="T2085" s="31"/>
      <c r="U2085" s="31"/>
      <c r="V2085" s="31"/>
      <c r="W2085" s="31"/>
      <c r="X2085" s="31"/>
      <c r="Y2085" s="31"/>
      <c r="Z2085" s="31"/>
      <c r="AA2085" s="31"/>
      <c r="AB2085" s="31"/>
      <c r="AC2085" s="31"/>
      <c r="AD2085" s="31"/>
      <c r="AE2085" s="31"/>
      <c r="AF2085" s="31"/>
    </row>
    <row r="2086" spans="4:32" x14ac:dyDescent="0.2">
      <c r="D2086" s="31"/>
      <c r="E2086" s="31"/>
      <c r="F2086" s="31"/>
      <c r="G2086" s="31"/>
      <c r="H2086" s="31"/>
      <c r="I2086" s="31"/>
      <c r="J2086" s="31"/>
      <c r="K2086" s="31"/>
      <c r="L2086" s="31"/>
      <c r="M2086" s="31"/>
      <c r="N2086" s="31"/>
      <c r="O2086" s="31"/>
      <c r="P2086" s="31"/>
      <c r="Q2086" s="31"/>
      <c r="R2086" s="31"/>
      <c r="S2086" s="31"/>
      <c r="T2086" s="31"/>
      <c r="U2086" s="31"/>
      <c r="V2086" s="31"/>
      <c r="W2086" s="31"/>
      <c r="X2086" s="31"/>
      <c r="Y2086" s="31"/>
      <c r="Z2086" s="31"/>
      <c r="AA2086" s="31"/>
      <c r="AB2086" s="31"/>
      <c r="AC2086" s="31"/>
      <c r="AD2086" s="31"/>
      <c r="AE2086" s="31"/>
      <c r="AF2086" s="31"/>
    </row>
    <row r="2087" spans="4:32" x14ac:dyDescent="0.2">
      <c r="D2087" s="31"/>
      <c r="E2087" s="31"/>
      <c r="F2087" s="31"/>
      <c r="G2087" s="31"/>
      <c r="H2087" s="31"/>
      <c r="I2087" s="31"/>
      <c r="J2087" s="31"/>
      <c r="K2087" s="31"/>
      <c r="L2087" s="31"/>
      <c r="M2087" s="31"/>
      <c r="N2087" s="31"/>
      <c r="O2087" s="31"/>
      <c r="P2087" s="31"/>
      <c r="Q2087" s="31"/>
      <c r="R2087" s="31"/>
      <c r="S2087" s="31"/>
      <c r="T2087" s="31"/>
      <c r="U2087" s="31"/>
      <c r="V2087" s="31"/>
      <c r="W2087" s="31"/>
      <c r="X2087" s="31"/>
      <c r="Y2087" s="31"/>
      <c r="Z2087" s="31"/>
      <c r="AA2087" s="31"/>
      <c r="AB2087" s="31"/>
      <c r="AC2087" s="31"/>
      <c r="AD2087" s="31"/>
      <c r="AE2087" s="31"/>
      <c r="AF2087" s="31"/>
    </row>
    <row r="2088" spans="4:32" x14ac:dyDescent="0.2">
      <c r="D2088" s="31"/>
      <c r="E2088" s="31"/>
      <c r="F2088" s="31"/>
      <c r="G2088" s="31"/>
      <c r="H2088" s="31"/>
      <c r="I2088" s="31"/>
      <c r="J2088" s="31"/>
      <c r="K2088" s="31"/>
      <c r="L2088" s="31"/>
      <c r="M2088" s="31"/>
      <c r="N2088" s="31"/>
      <c r="O2088" s="31"/>
      <c r="P2088" s="31"/>
      <c r="Q2088" s="31"/>
      <c r="R2088" s="31"/>
      <c r="S2088" s="31"/>
      <c r="T2088" s="31"/>
      <c r="U2088" s="31"/>
      <c r="V2088" s="31"/>
      <c r="W2088" s="31"/>
      <c r="X2088" s="31"/>
      <c r="Y2088" s="31"/>
      <c r="Z2088" s="31"/>
      <c r="AA2088" s="31"/>
      <c r="AB2088" s="31"/>
      <c r="AC2088" s="31"/>
      <c r="AD2088" s="31"/>
      <c r="AE2088" s="31"/>
      <c r="AF2088" s="31"/>
    </row>
    <row r="2089" spans="4:32" x14ac:dyDescent="0.2">
      <c r="D2089" s="31"/>
      <c r="E2089" s="31"/>
      <c r="F2089" s="31"/>
      <c r="G2089" s="31"/>
      <c r="H2089" s="31"/>
      <c r="I2089" s="31"/>
      <c r="J2089" s="31"/>
      <c r="K2089" s="31"/>
      <c r="L2089" s="31"/>
      <c r="M2089" s="31"/>
      <c r="N2089" s="31"/>
      <c r="O2089" s="31"/>
      <c r="P2089" s="31"/>
      <c r="Q2089" s="31"/>
      <c r="R2089" s="31"/>
      <c r="S2089" s="31"/>
      <c r="T2089" s="31"/>
      <c r="U2089" s="31"/>
      <c r="V2089" s="31"/>
      <c r="W2089" s="31"/>
      <c r="X2089" s="31"/>
      <c r="Y2089" s="31"/>
      <c r="Z2089" s="31"/>
      <c r="AA2089" s="31"/>
      <c r="AB2089" s="31"/>
      <c r="AC2089" s="31"/>
      <c r="AD2089" s="31"/>
      <c r="AE2089" s="31"/>
      <c r="AF2089" s="31"/>
    </row>
    <row r="2090" spans="4:32" x14ac:dyDescent="0.2">
      <c r="D2090" s="31"/>
      <c r="E2090" s="31"/>
      <c r="F2090" s="31"/>
      <c r="G2090" s="31"/>
      <c r="H2090" s="31"/>
      <c r="I2090" s="31"/>
      <c r="J2090" s="31"/>
      <c r="K2090" s="31"/>
      <c r="L2090" s="31"/>
      <c r="M2090" s="31"/>
      <c r="N2090" s="31"/>
      <c r="O2090" s="31"/>
      <c r="P2090" s="31"/>
      <c r="Q2090" s="31"/>
      <c r="R2090" s="31"/>
      <c r="S2090" s="31"/>
      <c r="T2090" s="31"/>
      <c r="U2090" s="31"/>
      <c r="V2090" s="31"/>
      <c r="W2090" s="31"/>
      <c r="X2090" s="31"/>
      <c r="Y2090" s="31"/>
      <c r="Z2090" s="31"/>
      <c r="AA2090" s="31"/>
      <c r="AB2090" s="31"/>
      <c r="AC2090" s="31"/>
      <c r="AD2090" s="31"/>
      <c r="AE2090" s="31"/>
      <c r="AF2090" s="31"/>
    </row>
    <row r="2091" spans="4:32" x14ac:dyDescent="0.2">
      <c r="D2091" s="31"/>
      <c r="E2091" s="31"/>
      <c r="F2091" s="31"/>
      <c r="G2091" s="31"/>
      <c r="H2091" s="31"/>
      <c r="I2091" s="31"/>
      <c r="J2091" s="31"/>
      <c r="K2091" s="31"/>
      <c r="L2091" s="31"/>
      <c r="M2091" s="31"/>
      <c r="N2091" s="31"/>
      <c r="O2091" s="31"/>
      <c r="P2091" s="31"/>
      <c r="Q2091" s="31"/>
      <c r="R2091" s="31"/>
      <c r="S2091" s="31"/>
      <c r="T2091" s="31"/>
      <c r="U2091" s="31"/>
      <c r="V2091" s="31"/>
      <c r="W2091" s="31"/>
      <c r="X2091" s="31"/>
      <c r="Y2091" s="31"/>
      <c r="Z2091" s="31"/>
      <c r="AA2091" s="31"/>
      <c r="AB2091" s="31"/>
      <c r="AC2091" s="31"/>
      <c r="AD2091" s="31"/>
      <c r="AE2091" s="31"/>
      <c r="AF2091" s="31"/>
    </row>
    <row r="2092" spans="4:32" x14ac:dyDescent="0.2">
      <c r="D2092" s="31"/>
      <c r="E2092" s="31"/>
      <c r="F2092" s="31"/>
      <c r="G2092" s="31"/>
      <c r="H2092" s="31"/>
      <c r="I2092" s="31"/>
      <c r="J2092" s="31"/>
      <c r="K2092" s="31"/>
      <c r="L2092" s="31"/>
      <c r="M2092" s="31"/>
      <c r="N2092" s="31"/>
      <c r="O2092" s="31"/>
      <c r="P2092" s="31"/>
      <c r="Q2092" s="31"/>
      <c r="R2092" s="31"/>
      <c r="S2092" s="31"/>
      <c r="T2092" s="31"/>
      <c r="U2092" s="31"/>
      <c r="V2092" s="31"/>
      <c r="W2092" s="31"/>
      <c r="X2092" s="31"/>
      <c r="Y2092" s="31"/>
      <c r="Z2092" s="31"/>
      <c r="AA2092" s="31"/>
      <c r="AB2092" s="31"/>
      <c r="AC2092" s="31"/>
      <c r="AD2092" s="31"/>
      <c r="AE2092" s="31"/>
      <c r="AF2092" s="31"/>
    </row>
    <row r="2093" spans="4:32" x14ac:dyDescent="0.2">
      <c r="D2093" s="31"/>
      <c r="E2093" s="31"/>
      <c r="F2093" s="31"/>
      <c r="G2093" s="31"/>
      <c r="H2093" s="31"/>
      <c r="I2093" s="31"/>
      <c r="J2093" s="31"/>
      <c r="K2093" s="31"/>
      <c r="L2093" s="31"/>
      <c r="M2093" s="31"/>
      <c r="N2093" s="31"/>
      <c r="O2093" s="31"/>
      <c r="P2093" s="31"/>
      <c r="Q2093" s="31"/>
      <c r="R2093" s="31"/>
      <c r="S2093" s="31"/>
      <c r="T2093" s="31"/>
      <c r="U2093" s="31"/>
      <c r="V2093" s="31"/>
      <c r="W2093" s="31"/>
      <c r="X2093" s="31"/>
      <c r="Y2093" s="31"/>
      <c r="Z2093" s="31"/>
      <c r="AA2093" s="31"/>
      <c r="AB2093" s="31"/>
      <c r="AC2093" s="31"/>
      <c r="AD2093" s="31"/>
      <c r="AE2093" s="31"/>
      <c r="AF2093" s="31"/>
    </row>
    <row r="2094" spans="4:32" x14ac:dyDescent="0.2">
      <c r="D2094" s="31"/>
      <c r="E2094" s="31"/>
      <c r="F2094" s="31"/>
      <c r="G2094" s="31"/>
      <c r="H2094" s="31"/>
      <c r="I2094" s="31"/>
      <c r="J2094" s="31"/>
      <c r="K2094" s="31"/>
      <c r="L2094" s="31"/>
      <c r="M2094" s="31"/>
      <c r="N2094" s="31"/>
      <c r="O2094" s="31"/>
      <c r="P2094" s="31"/>
      <c r="Q2094" s="31"/>
      <c r="R2094" s="31"/>
      <c r="S2094" s="31"/>
      <c r="T2094" s="31"/>
      <c r="U2094" s="31"/>
      <c r="V2094" s="31"/>
      <c r="W2094" s="31"/>
      <c r="X2094" s="31"/>
      <c r="Y2094" s="31"/>
      <c r="Z2094" s="31"/>
      <c r="AA2094" s="31"/>
      <c r="AB2094" s="31"/>
      <c r="AC2094" s="31"/>
      <c r="AD2094" s="31"/>
      <c r="AE2094" s="31"/>
      <c r="AF2094" s="31"/>
    </row>
    <row r="2095" spans="4:32" x14ac:dyDescent="0.2">
      <c r="D2095" s="31"/>
      <c r="E2095" s="31"/>
      <c r="F2095" s="31"/>
      <c r="G2095" s="31"/>
      <c r="H2095" s="31"/>
      <c r="I2095" s="31"/>
      <c r="J2095" s="31"/>
      <c r="K2095" s="31"/>
      <c r="L2095" s="31"/>
      <c r="M2095" s="31"/>
      <c r="N2095" s="31"/>
      <c r="O2095" s="31"/>
      <c r="P2095" s="31"/>
      <c r="Q2095" s="31"/>
      <c r="R2095" s="31"/>
      <c r="S2095" s="31"/>
      <c r="T2095" s="31"/>
      <c r="U2095" s="31"/>
      <c r="V2095" s="31"/>
      <c r="W2095" s="31"/>
      <c r="X2095" s="31"/>
      <c r="Y2095" s="31"/>
      <c r="Z2095" s="31"/>
      <c r="AA2095" s="31"/>
      <c r="AB2095" s="31"/>
      <c r="AC2095" s="31"/>
      <c r="AD2095" s="31"/>
      <c r="AE2095" s="31"/>
      <c r="AF2095" s="31"/>
    </row>
    <row r="2096" spans="4:32" x14ac:dyDescent="0.2">
      <c r="D2096" s="31"/>
      <c r="E2096" s="31"/>
      <c r="F2096" s="31"/>
      <c r="G2096" s="31"/>
      <c r="H2096" s="31"/>
      <c r="I2096" s="31"/>
      <c r="J2096" s="31"/>
      <c r="K2096" s="31"/>
      <c r="L2096" s="31"/>
      <c r="M2096" s="31"/>
      <c r="N2096" s="31"/>
      <c r="O2096" s="31"/>
      <c r="P2096" s="31"/>
      <c r="Q2096" s="31"/>
      <c r="R2096" s="31"/>
      <c r="S2096" s="31"/>
      <c r="T2096" s="31"/>
      <c r="U2096" s="31"/>
      <c r="V2096" s="31"/>
      <c r="W2096" s="31"/>
      <c r="X2096" s="31"/>
      <c r="Y2096" s="31"/>
      <c r="Z2096" s="31"/>
      <c r="AA2096" s="31"/>
      <c r="AB2096" s="31"/>
      <c r="AC2096" s="31"/>
      <c r="AD2096" s="31"/>
      <c r="AE2096" s="31"/>
      <c r="AF2096" s="31"/>
    </row>
    <row r="2097" spans="4:32" x14ac:dyDescent="0.2">
      <c r="D2097" s="31"/>
      <c r="E2097" s="31"/>
      <c r="F2097" s="31"/>
      <c r="G2097" s="31"/>
      <c r="H2097" s="31"/>
      <c r="I2097" s="31"/>
      <c r="J2097" s="31"/>
      <c r="K2097" s="31"/>
      <c r="L2097" s="31"/>
      <c r="M2097" s="31"/>
      <c r="N2097" s="31"/>
      <c r="O2097" s="31"/>
      <c r="P2097" s="31"/>
      <c r="Q2097" s="31"/>
      <c r="R2097" s="31"/>
      <c r="S2097" s="31"/>
      <c r="T2097" s="31"/>
      <c r="U2097" s="31"/>
      <c r="V2097" s="31"/>
      <c r="W2097" s="31"/>
      <c r="X2097" s="31"/>
      <c r="Y2097" s="31"/>
      <c r="Z2097" s="31"/>
      <c r="AA2097" s="31"/>
      <c r="AB2097" s="31"/>
      <c r="AC2097" s="31"/>
      <c r="AD2097" s="31"/>
      <c r="AE2097" s="31"/>
      <c r="AF2097" s="31"/>
    </row>
    <row r="2098" spans="4:32" x14ac:dyDescent="0.2">
      <c r="D2098" s="31"/>
      <c r="E2098" s="31"/>
      <c r="F2098" s="31"/>
      <c r="G2098" s="31"/>
      <c r="H2098" s="31"/>
      <c r="I2098" s="31"/>
      <c r="J2098" s="31"/>
      <c r="K2098" s="31"/>
      <c r="L2098" s="31"/>
      <c r="M2098" s="31"/>
      <c r="N2098" s="31"/>
      <c r="O2098" s="31"/>
      <c r="P2098" s="31"/>
      <c r="Q2098" s="31"/>
      <c r="R2098" s="31"/>
      <c r="S2098" s="31"/>
      <c r="T2098" s="31"/>
      <c r="U2098" s="31"/>
      <c r="V2098" s="31"/>
      <c r="W2098" s="31"/>
      <c r="X2098" s="31"/>
      <c r="Y2098" s="31"/>
      <c r="Z2098" s="31"/>
      <c r="AA2098" s="31"/>
      <c r="AB2098" s="31"/>
      <c r="AC2098" s="31"/>
      <c r="AD2098" s="31"/>
      <c r="AE2098" s="31"/>
      <c r="AF2098" s="31"/>
    </row>
    <row r="2099" spans="4:32" x14ac:dyDescent="0.2">
      <c r="D2099" s="31"/>
      <c r="E2099" s="31"/>
      <c r="F2099" s="31"/>
      <c r="G2099" s="31"/>
      <c r="H2099" s="31"/>
      <c r="I2099" s="31"/>
      <c r="J2099" s="31"/>
      <c r="K2099" s="31"/>
      <c r="L2099" s="31"/>
      <c r="M2099" s="31"/>
      <c r="N2099" s="31"/>
      <c r="O2099" s="31"/>
      <c r="P2099" s="31"/>
      <c r="Q2099" s="31"/>
      <c r="R2099" s="31"/>
      <c r="S2099" s="31"/>
      <c r="T2099" s="31"/>
      <c r="U2099" s="31"/>
      <c r="V2099" s="31"/>
      <c r="W2099" s="31"/>
      <c r="X2099" s="31"/>
      <c r="Y2099" s="31"/>
      <c r="Z2099" s="31"/>
      <c r="AA2099" s="31"/>
      <c r="AB2099" s="31"/>
      <c r="AC2099" s="31"/>
      <c r="AD2099" s="31"/>
      <c r="AE2099" s="31"/>
      <c r="AF2099" s="31"/>
    </row>
    <row r="2100" spans="4:32" x14ac:dyDescent="0.2">
      <c r="D2100" s="31"/>
      <c r="E2100" s="31"/>
      <c r="F2100" s="31"/>
      <c r="G2100" s="31"/>
      <c r="H2100" s="31"/>
      <c r="I2100" s="31"/>
      <c r="J2100" s="31"/>
      <c r="K2100" s="31"/>
      <c r="L2100" s="31"/>
      <c r="M2100" s="31"/>
      <c r="N2100" s="31"/>
      <c r="O2100" s="31"/>
      <c r="P2100" s="31"/>
      <c r="Q2100" s="31"/>
      <c r="R2100" s="31"/>
      <c r="S2100" s="31"/>
      <c r="T2100" s="31"/>
      <c r="U2100" s="31"/>
      <c r="V2100" s="31"/>
      <c r="W2100" s="31"/>
      <c r="X2100" s="31"/>
      <c r="Y2100" s="31"/>
      <c r="Z2100" s="31"/>
      <c r="AA2100" s="31"/>
      <c r="AB2100" s="31"/>
      <c r="AC2100" s="31"/>
      <c r="AD2100" s="31"/>
      <c r="AE2100" s="31"/>
      <c r="AF2100" s="31"/>
    </row>
    <row r="2101" spans="4:32" x14ac:dyDescent="0.2">
      <c r="D2101" s="31"/>
      <c r="E2101" s="31"/>
      <c r="F2101" s="31"/>
      <c r="G2101" s="31"/>
      <c r="H2101" s="31"/>
      <c r="I2101" s="31"/>
      <c r="J2101" s="31"/>
      <c r="K2101" s="31"/>
      <c r="L2101" s="31"/>
      <c r="M2101" s="31"/>
      <c r="N2101" s="31"/>
      <c r="O2101" s="31"/>
      <c r="P2101" s="31"/>
      <c r="Q2101" s="31"/>
      <c r="R2101" s="31"/>
      <c r="S2101" s="31"/>
      <c r="T2101" s="31"/>
      <c r="U2101" s="31"/>
      <c r="V2101" s="31"/>
      <c r="W2101" s="31"/>
      <c r="X2101" s="31"/>
      <c r="Y2101" s="31"/>
      <c r="Z2101" s="31"/>
      <c r="AA2101" s="31"/>
      <c r="AB2101" s="31"/>
      <c r="AC2101" s="31"/>
      <c r="AD2101" s="31"/>
      <c r="AE2101" s="31"/>
      <c r="AF2101" s="31"/>
    </row>
    <row r="2102" spans="4:32" x14ac:dyDescent="0.2">
      <c r="D2102" s="31"/>
      <c r="E2102" s="31"/>
      <c r="F2102" s="31"/>
      <c r="G2102" s="31"/>
      <c r="H2102" s="31"/>
      <c r="I2102" s="31"/>
      <c r="J2102" s="31"/>
      <c r="K2102" s="31"/>
      <c r="L2102" s="31"/>
      <c r="M2102" s="31"/>
      <c r="N2102" s="31"/>
      <c r="O2102" s="31"/>
      <c r="P2102" s="31"/>
      <c r="Q2102" s="31"/>
      <c r="R2102" s="31"/>
      <c r="S2102" s="31"/>
      <c r="T2102" s="31"/>
      <c r="U2102" s="31"/>
      <c r="V2102" s="31"/>
      <c r="W2102" s="31"/>
      <c r="X2102" s="31"/>
      <c r="Y2102" s="31"/>
      <c r="Z2102" s="31"/>
      <c r="AA2102" s="31"/>
      <c r="AB2102" s="31"/>
      <c r="AC2102" s="31"/>
      <c r="AD2102" s="31"/>
      <c r="AE2102" s="31"/>
      <c r="AF2102" s="31"/>
    </row>
    <row r="2103" spans="4:32" x14ac:dyDescent="0.2">
      <c r="D2103" s="31"/>
      <c r="E2103" s="31"/>
      <c r="F2103" s="31"/>
      <c r="G2103" s="31"/>
      <c r="H2103" s="31"/>
      <c r="I2103" s="31"/>
      <c r="J2103" s="31"/>
      <c r="K2103" s="31"/>
      <c r="L2103" s="31"/>
      <c r="M2103" s="31"/>
      <c r="N2103" s="31"/>
      <c r="O2103" s="31"/>
      <c r="P2103" s="31"/>
      <c r="Q2103" s="31"/>
      <c r="R2103" s="31"/>
      <c r="S2103" s="31"/>
      <c r="T2103" s="31"/>
      <c r="U2103" s="31"/>
      <c r="V2103" s="31"/>
      <c r="W2103" s="31"/>
      <c r="X2103" s="31"/>
      <c r="Y2103" s="31"/>
      <c r="Z2103" s="31"/>
      <c r="AA2103" s="31"/>
      <c r="AB2103" s="31"/>
      <c r="AC2103" s="31"/>
      <c r="AD2103" s="31"/>
      <c r="AE2103" s="31"/>
      <c r="AF2103" s="31"/>
    </row>
    <row r="2104" spans="4:32" x14ac:dyDescent="0.2">
      <c r="D2104" s="31"/>
      <c r="E2104" s="31"/>
      <c r="F2104" s="31"/>
      <c r="G2104" s="31"/>
      <c r="H2104" s="31"/>
      <c r="I2104" s="31"/>
      <c r="J2104" s="31"/>
      <c r="K2104" s="31"/>
      <c r="L2104" s="31"/>
      <c r="M2104" s="31"/>
      <c r="N2104" s="31"/>
      <c r="O2104" s="31"/>
      <c r="P2104" s="31"/>
      <c r="Q2104" s="31"/>
      <c r="R2104" s="31"/>
      <c r="S2104" s="31"/>
      <c r="T2104" s="31"/>
      <c r="U2104" s="31"/>
      <c r="V2104" s="31"/>
      <c r="W2104" s="31"/>
      <c r="X2104" s="31"/>
      <c r="Y2104" s="31"/>
      <c r="Z2104" s="31"/>
      <c r="AA2104" s="31"/>
      <c r="AB2104" s="31"/>
      <c r="AC2104" s="31"/>
      <c r="AD2104" s="31"/>
      <c r="AE2104" s="31"/>
      <c r="AF2104" s="31"/>
    </row>
    <row r="2105" spans="4:32" x14ac:dyDescent="0.2">
      <c r="D2105" s="31"/>
      <c r="E2105" s="31"/>
      <c r="F2105" s="31"/>
      <c r="G2105" s="31"/>
      <c r="H2105" s="31"/>
      <c r="I2105" s="31"/>
      <c r="J2105" s="31"/>
      <c r="K2105" s="31"/>
      <c r="L2105" s="31"/>
      <c r="M2105" s="31"/>
      <c r="N2105" s="31"/>
      <c r="O2105" s="31"/>
      <c r="P2105" s="31"/>
      <c r="Q2105" s="31"/>
      <c r="R2105" s="31"/>
      <c r="S2105" s="31"/>
      <c r="T2105" s="31"/>
      <c r="U2105" s="31"/>
      <c r="V2105" s="31"/>
      <c r="W2105" s="31"/>
      <c r="X2105" s="31"/>
      <c r="Y2105" s="31"/>
      <c r="Z2105" s="31"/>
      <c r="AA2105" s="31"/>
      <c r="AB2105" s="31"/>
      <c r="AC2105" s="31"/>
      <c r="AD2105" s="31"/>
      <c r="AE2105" s="31"/>
      <c r="AF2105" s="31"/>
    </row>
    <row r="2106" spans="4:32" x14ac:dyDescent="0.2">
      <c r="D2106" s="31"/>
      <c r="E2106" s="31"/>
      <c r="F2106" s="31"/>
      <c r="G2106" s="31"/>
      <c r="H2106" s="31"/>
      <c r="I2106" s="31"/>
      <c r="J2106" s="31"/>
      <c r="K2106" s="31"/>
      <c r="L2106" s="31"/>
      <c r="M2106" s="31"/>
      <c r="N2106" s="31"/>
      <c r="O2106" s="31"/>
      <c r="P2106" s="31"/>
      <c r="Q2106" s="31"/>
      <c r="R2106" s="31"/>
      <c r="S2106" s="31"/>
      <c r="T2106" s="31"/>
      <c r="U2106" s="31"/>
      <c r="V2106" s="31"/>
      <c r="W2106" s="31"/>
      <c r="X2106" s="31"/>
      <c r="Y2106" s="31"/>
      <c r="Z2106" s="31"/>
      <c r="AA2106" s="31"/>
      <c r="AB2106" s="31"/>
      <c r="AC2106" s="31"/>
      <c r="AD2106" s="31"/>
      <c r="AE2106" s="31"/>
      <c r="AF2106" s="31"/>
    </row>
    <row r="2107" spans="4:32" x14ac:dyDescent="0.2">
      <c r="D2107" s="31"/>
      <c r="E2107" s="31"/>
      <c r="F2107" s="31"/>
      <c r="G2107" s="31"/>
      <c r="H2107" s="31"/>
      <c r="I2107" s="31"/>
      <c r="J2107" s="31"/>
      <c r="K2107" s="31"/>
      <c r="L2107" s="31"/>
      <c r="M2107" s="31"/>
      <c r="N2107" s="31"/>
      <c r="O2107" s="31"/>
      <c r="P2107" s="31"/>
      <c r="Q2107" s="31"/>
      <c r="R2107" s="31"/>
      <c r="S2107" s="31"/>
      <c r="T2107" s="31"/>
      <c r="U2107" s="31"/>
      <c r="V2107" s="31"/>
      <c r="W2107" s="31"/>
      <c r="X2107" s="31"/>
      <c r="Y2107" s="31"/>
      <c r="Z2107" s="31"/>
      <c r="AA2107" s="31"/>
      <c r="AB2107" s="31"/>
      <c r="AC2107" s="31"/>
      <c r="AD2107" s="31"/>
      <c r="AE2107" s="31"/>
      <c r="AF2107" s="31"/>
    </row>
    <row r="2108" spans="4:32" x14ac:dyDescent="0.2">
      <c r="D2108" s="31"/>
      <c r="E2108" s="31"/>
      <c r="F2108" s="31"/>
      <c r="G2108" s="31"/>
      <c r="H2108" s="31"/>
      <c r="I2108" s="31"/>
      <c r="J2108" s="31"/>
      <c r="K2108" s="31"/>
      <c r="L2108" s="31"/>
      <c r="M2108" s="31"/>
      <c r="N2108" s="31"/>
      <c r="O2108" s="31"/>
      <c r="P2108" s="31"/>
      <c r="Q2108" s="31"/>
      <c r="R2108" s="31"/>
      <c r="S2108" s="31"/>
      <c r="T2108" s="31"/>
      <c r="U2108" s="31"/>
      <c r="V2108" s="31"/>
      <c r="W2108" s="31"/>
      <c r="X2108" s="31"/>
      <c r="Y2108" s="31"/>
      <c r="Z2108" s="31"/>
      <c r="AA2108" s="31"/>
      <c r="AB2108" s="31"/>
      <c r="AC2108" s="31"/>
      <c r="AD2108" s="31"/>
      <c r="AE2108" s="31"/>
      <c r="AF2108" s="31"/>
    </row>
    <row r="2109" spans="4:32" x14ac:dyDescent="0.2">
      <c r="D2109" s="31"/>
      <c r="E2109" s="31"/>
      <c r="F2109" s="31"/>
      <c r="G2109" s="31"/>
      <c r="H2109" s="31"/>
      <c r="I2109" s="31"/>
      <c r="J2109" s="31"/>
      <c r="K2109" s="31"/>
      <c r="L2109" s="31"/>
      <c r="M2109" s="31"/>
      <c r="N2109" s="31"/>
      <c r="O2109" s="31"/>
      <c r="P2109" s="31"/>
      <c r="Q2109" s="31"/>
      <c r="R2109" s="31"/>
      <c r="S2109" s="31"/>
      <c r="T2109" s="31"/>
      <c r="U2109" s="31"/>
      <c r="V2109" s="31"/>
      <c r="W2109" s="31"/>
      <c r="X2109" s="31"/>
      <c r="Y2109" s="31"/>
      <c r="Z2109" s="31"/>
      <c r="AA2109" s="31"/>
      <c r="AB2109" s="31"/>
      <c r="AC2109" s="31"/>
      <c r="AD2109" s="31"/>
      <c r="AE2109" s="31"/>
      <c r="AF2109" s="31"/>
    </row>
    <row r="2110" spans="4:32" x14ac:dyDescent="0.2">
      <c r="D2110" s="31"/>
      <c r="E2110" s="31"/>
      <c r="F2110" s="31"/>
      <c r="G2110" s="31"/>
      <c r="H2110" s="31"/>
      <c r="I2110" s="31"/>
      <c r="J2110" s="31"/>
      <c r="K2110" s="31"/>
      <c r="L2110" s="31"/>
      <c r="M2110" s="31"/>
      <c r="N2110" s="31"/>
      <c r="O2110" s="31"/>
      <c r="P2110" s="31"/>
      <c r="Q2110" s="31"/>
      <c r="R2110" s="31"/>
      <c r="S2110" s="31"/>
      <c r="T2110" s="31"/>
      <c r="U2110" s="31"/>
      <c r="V2110" s="31"/>
      <c r="W2110" s="31"/>
      <c r="X2110" s="31"/>
      <c r="Y2110" s="31"/>
      <c r="Z2110" s="31"/>
      <c r="AA2110" s="31"/>
      <c r="AB2110" s="31"/>
      <c r="AC2110" s="31"/>
      <c r="AD2110" s="31"/>
      <c r="AE2110" s="31"/>
      <c r="AF2110" s="31"/>
    </row>
    <row r="2111" spans="4:32" x14ac:dyDescent="0.2">
      <c r="D2111" s="31"/>
      <c r="E2111" s="31"/>
      <c r="F2111" s="31"/>
      <c r="G2111" s="31"/>
      <c r="H2111" s="31"/>
      <c r="I2111" s="31"/>
      <c r="J2111" s="31"/>
      <c r="K2111" s="31"/>
      <c r="L2111" s="31"/>
      <c r="M2111" s="31"/>
      <c r="N2111" s="31"/>
      <c r="O2111" s="31"/>
      <c r="P2111" s="31"/>
      <c r="Q2111" s="31"/>
      <c r="R2111" s="31"/>
      <c r="S2111" s="31"/>
      <c r="T2111" s="31"/>
      <c r="U2111" s="31"/>
      <c r="V2111" s="31"/>
      <c r="W2111" s="31"/>
      <c r="X2111" s="31"/>
      <c r="Y2111" s="31"/>
      <c r="Z2111" s="31"/>
      <c r="AA2111" s="31"/>
      <c r="AB2111" s="31"/>
      <c r="AC2111" s="31"/>
      <c r="AD2111" s="31"/>
      <c r="AE2111" s="31"/>
      <c r="AF2111" s="31"/>
    </row>
    <row r="2112" spans="4:32" x14ac:dyDescent="0.2">
      <c r="D2112" s="31"/>
      <c r="E2112" s="31"/>
      <c r="F2112" s="31"/>
      <c r="G2112" s="31"/>
      <c r="H2112" s="31"/>
      <c r="I2112" s="31"/>
      <c r="J2112" s="31"/>
      <c r="K2112" s="31"/>
      <c r="L2112" s="31"/>
      <c r="M2112" s="31"/>
      <c r="N2112" s="31"/>
      <c r="O2112" s="31"/>
      <c r="P2112" s="31"/>
      <c r="Q2112" s="31"/>
      <c r="R2112" s="31"/>
      <c r="S2112" s="31"/>
      <c r="T2112" s="31"/>
      <c r="U2112" s="31"/>
      <c r="V2112" s="31"/>
      <c r="W2112" s="31"/>
      <c r="X2112" s="31"/>
      <c r="Y2112" s="31"/>
      <c r="Z2112" s="31"/>
      <c r="AA2112" s="31"/>
      <c r="AB2112" s="31"/>
      <c r="AC2112" s="31"/>
      <c r="AD2112" s="31"/>
      <c r="AE2112" s="31"/>
      <c r="AF2112" s="31"/>
    </row>
    <row r="2113" spans="4:32" x14ac:dyDescent="0.2">
      <c r="D2113" s="31"/>
      <c r="E2113" s="31"/>
      <c r="F2113" s="31"/>
      <c r="G2113" s="31"/>
      <c r="H2113" s="31"/>
      <c r="I2113" s="31"/>
      <c r="J2113" s="31"/>
      <c r="K2113" s="31"/>
      <c r="L2113" s="31"/>
      <c r="M2113" s="31"/>
      <c r="N2113" s="31"/>
      <c r="O2113" s="31"/>
      <c r="P2113" s="31"/>
      <c r="Q2113" s="31"/>
      <c r="R2113" s="31"/>
      <c r="S2113" s="31"/>
      <c r="T2113" s="31"/>
      <c r="U2113" s="31"/>
      <c r="V2113" s="31"/>
      <c r="W2113" s="31"/>
      <c r="X2113" s="31"/>
      <c r="Y2113" s="31"/>
      <c r="Z2113" s="31"/>
      <c r="AA2113" s="31"/>
      <c r="AB2113" s="31"/>
      <c r="AC2113" s="31"/>
      <c r="AD2113" s="31"/>
      <c r="AE2113" s="31"/>
      <c r="AF2113" s="31"/>
    </row>
    <row r="2114" spans="4:32" x14ac:dyDescent="0.2">
      <c r="D2114" s="31"/>
      <c r="E2114" s="31"/>
      <c r="F2114" s="31"/>
      <c r="G2114" s="31"/>
      <c r="H2114" s="31"/>
      <c r="I2114" s="31"/>
      <c r="J2114" s="31"/>
      <c r="K2114" s="31"/>
      <c r="L2114" s="31"/>
      <c r="M2114" s="31"/>
      <c r="N2114" s="31"/>
      <c r="O2114" s="31"/>
      <c r="P2114" s="31"/>
      <c r="Q2114" s="31"/>
      <c r="R2114" s="31"/>
      <c r="S2114" s="31"/>
      <c r="T2114" s="31"/>
      <c r="U2114" s="31"/>
      <c r="V2114" s="31"/>
      <c r="W2114" s="31"/>
      <c r="X2114" s="31"/>
      <c r="Y2114" s="31"/>
      <c r="Z2114" s="31"/>
      <c r="AA2114" s="31"/>
      <c r="AB2114" s="31"/>
      <c r="AC2114" s="31"/>
      <c r="AD2114" s="31"/>
      <c r="AE2114" s="31"/>
      <c r="AF2114" s="31"/>
    </row>
    <row r="2115" spans="4:32" x14ac:dyDescent="0.2">
      <c r="D2115" s="31"/>
      <c r="E2115" s="31"/>
      <c r="F2115" s="31"/>
      <c r="G2115" s="31"/>
      <c r="H2115" s="31"/>
      <c r="I2115" s="31"/>
      <c r="J2115" s="31"/>
      <c r="K2115" s="31"/>
      <c r="L2115" s="31"/>
      <c r="M2115" s="31"/>
      <c r="N2115" s="31"/>
      <c r="O2115" s="31"/>
      <c r="P2115" s="31"/>
      <c r="Q2115" s="31"/>
      <c r="R2115" s="31"/>
      <c r="S2115" s="31"/>
      <c r="T2115" s="31"/>
      <c r="U2115" s="31"/>
      <c r="V2115" s="31"/>
      <c r="W2115" s="31"/>
      <c r="X2115" s="31"/>
      <c r="Y2115" s="31"/>
      <c r="Z2115" s="31"/>
      <c r="AA2115" s="31"/>
      <c r="AB2115" s="31"/>
      <c r="AC2115" s="31"/>
      <c r="AD2115" s="31"/>
      <c r="AE2115" s="31"/>
      <c r="AF2115" s="31"/>
    </row>
    <row r="2116" spans="4:32" x14ac:dyDescent="0.2">
      <c r="D2116" s="31"/>
      <c r="E2116" s="31"/>
      <c r="F2116" s="31"/>
      <c r="G2116" s="31"/>
      <c r="H2116" s="31"/>
      <c r="I2116" s="31"/>
      <c r="J2116" s="31"/>
      <c r="K2116" s="31"/>
      <c r="L2116" s="31"/>
      <c r="M2116" s="31"/>
      <c r="N2116" s="31"/>
      <c r="O2116" s="31"/>
      <c r="P2116" s="31"/>
      <c r="Q2116" s="31"/>
      <c r="R2116" s="31"/>
      <c r="S2116" s="31"/>
      <c r="T2116" s="31"/>
      <c r="U2116" s="31"/>
      <c r="V2116" s="31"/>
      <c r="W2116" s="31"/>
      <c r="X2116" s="31"/>
      <c r="Y2116" s="31"/>
      <c r="Z2116" s="31"/>
      <c r="AA2116" s="31"/>
      <c r="AB2116" s="31"/>
      <c r="AC2116" s="31"/>
      <c r="AD2116" s="31"/>
      <c r="AE2116" s="31"/>
      <c r="AF2116" s="31"/>
    </row>
    <row r="2117" spans="4:32" x14ac:dyDescent="0.2">
      <c r="D2117" s="31"/>
      <c r="E2117" s="31"/>
      <c r="F2117" s="31"/>
      <c r="G2117" s="31"/>
      <c r="H2117" s="31"/>
      <c r="I2117" s="31"/>
      <c r="J2117" s="31"/>
      <c r="K2117" s="31"/>
      <c r="L2117" s="31"/>
      <c r="M2117" s="31"/>
      <c r="N2117" s="31"/>
      <c r="O2117" s="31"/>
      <c r="P2117" s="31"/>
      <c r="Q2117" s="31"/>
      <c r="R2117" s="31"/>
      <c r="S2117" s="31"/>
      <c r="T2117" s="31"/>
      <c r="U2117" s="31"/>
      <c r="V2117" s="31"/>
      <c r="W2117" s="31"/>
      <c r="X2117" s="31"/>
      <c r="Y2117" s="31"/>
      <c r="Z2117" s="31"/>
      <c r="AA2117" s="31"/>
      <c r="AB2117" s="31"/>
      <c r="AC2117" s="31"/>
      <c r="AD2117" s="31"/>
      <c r="AE2117" s="31"/>
      <c r="AF2117" s="31"/>
    </row>
    <row r="2118" spans="4:32" x14ac:dyDescent="0.2">
      <c r="D2118" s="31"/>
      <c r="E2118" s="31"/>
      <c r="F2118" s="31"/>
      <c r="G2118" s="31"/>
      <c r="H2118" s="31"/>
      <c r="I2118" s="31"/>
      <c r="J2118" s="31"/>
      <c r="K2118" s="31"/>
      <c r="L2118" s="31"/>
      <c r="M2118" s="31"/>
      <c r="N2118" s="31"/>
      <c r="O2118" s="31"/>
      <c r="P2118" s="31"/>
      <c r="Q2118" s="31"/>
      <c r="R2118" s="31"/>
      <c r="S2118" s="31"/>
      <c r="T2118" s="31"/>
      <c r="U2118" s="31"/>
      <c r="V2118" s="31"/>
      <c r="W2118" s="31"/>
      <c r="X2118" s="31"/>
      <c r="Y2118" s="31"/>
      <c r="Z2118" s="31"/>
      <c r="AA2118" s="31"/>
      <c r="AB2118" s="31"/>
      <c r="AC2118" s="31"/>
      <c r="AD2118" s="31"/>
      <c r="AE2118" s="31"/>
      <c r="AF2118" s="31"/>
    </row>
    <row r="2119" spans="4:32" x14ac:dyDescent="0.2">
      <c r="D2119" s="31"/>
      <c r="E2119" s="31"/>
      <c r="F2119" s="31"/>
      <c r="G2119" s="31"/>
      <c r="H2119" s="31"/>
      <c r="I2119" s="31"/>
      <c r="J2119" s="31"/>
      <c r="K2119" s="31"/>
      <c r="L2119" s="31"/>
      <c r="M2119" s="31"/>
      <c r="N2119" s="31"/>
      <c r="O2119" s="31"/>
      <c r="P2119" s="31"/>
      <c r="Q2119" s="31"/>
      <c r="R2119" s="31"/>
      <c r="S2119" s="31"/>
      <c r="T2119" s="31"/>
      <c r="U2119" s="31"/>
      <c r="V2119" s="31"/>
      <c r="W2119" s="31"/>
      <c r="X2119" s="31"/>
      <c r="Y2119" s="31"/>
      <c r="Z2119" s="31"/>
      <c r="AA2119" s="31"/>
      <c r="AB2119" s="31"/>
      <c r="AC2119" s="31"/>
      <c r="AD2119" s="31"/>
      <c r="AE2119" s="31"/>
      <c r="AF2119" s="31"/>
    </row>
    <row r="2120" spans="4:32" x14ac:dyDescent="0.2">
      <c r="D2120" s="31"/>
      <c r="E2120" s="31"/>
      <c r="F2120" s="31"/>
      <c r="G2120" s="31"/>
      <c r="H2120" s="31"/>
      <c r="I2120" s="31"/>
      <c r="J2120" s="31"/>
      <c r="K2120" s="31"/>
      <c r="L2120" s="31"/>
      <c r="M2120" s="31"/>
      <c r="N2120" s="31"/>
      <c r="O2120" s="31"/>
      <c r="P2120" s="31"/>
      <c r="Q2120" s="31"/>
      <c r="R2120" s="31"/>
      <c r="S2120" s="31"/>
      <c r="T2120" s="31"/>
      <c r="U2120" s="31"/>
      <c r="V2120" s="31"/>
      <c r="W2120" s="31"/>
      <c r="X2120" s="31"/>
      <c r="Y2120" s="31"/>
      <c r="Z2120" s="31"/>
      <c r="AA2120" s="31"/>
      <c r="AB2120" s="31"/>
      <c r="AC2120" s="31"/>
      <c r="AD2120" s="31"/>
      <c r="AE2120" s="31"/>
      <c r="AF2120" s="31"/>
    </row>
    <row r="2121" spans="4:32" x14ac:dyDescent="0.2">
      <c r="D2121" s="31"/>
      <c r="E2121" s="31"/>
      <c r="F2121" s="31"/>
      <c r="G2121" s="31"/>
      <c r="H2121" s="31"/>
      <c r="I2121" s="31"/>
      <c r="J2121" s="31"/>
      <c r="K2121" s="31"/>
      <c r="L2121" s="31"/>
      <c r="M2121" s="31"/>
      <c r="N2121" s="31"/>
      <c r="O2121" s="31"/>
      <c r="P2121" s="31"/>
      <c r="Q2121" s="31"/>
      <c r="R2121" s="31"/>
      <c r="S2121" s="31"/>
      <c r="T2121" s="31"/>
      <c r="U2121" s="31"/>
      <c r="V2121" s="31"/>
      <c r="W2121" s="31"/>
      <c r="X2121" s="31"/>
      <c r="Y2121" s="31"/>
      <c r="Z2121" s="31"/>
      <c r="AA2121" s="31"/>
      <c r="AB2121" s="31"/>
      <c r="AC2121" s="31"/>
      <c r="AD2121" s="31"/>
      <c r="AE2121" s="31"/>
      <c r="AF2121" s="31"/>
    </row>
    <row r="2122" spans="4:32" x14ac:dyDescent="0.2">
      <c r="D2122" s="31"/>
      <c r="E2122" s="31"/>
      <c r="F2122" s="31"/>
      <c r="G2122" s="31"/>
      <c r="H2122" s="31"/>
      <c r="I2122" s="31"/>
      <c r="J2122" s="31"/>
      <c r="K2122" s="31"/>
      <c r="L2122" s="31"/>
      <c r="M2122" s="31"/>
      <c r="N2122" s="31"/>
      <c r="O2122" s="31"/>
      <c r="P2122" s="31"/>
      <c r="Q2122" s="31"/>
      <c r="R2122" s="31"/>
      <c r="S2122" s="31"/>
      <c r="T2122" s="31"/>
      <c r="U2122" s="31"/>
      <c r="V2122" s="31"/>
      <c r="W2122" s="31"/>
      <c r="X2122" s="31"/>
      <c r="Y2122" s="31"/>
      <c r="Z2122" s="31"/>
      <c r="AA2122" s="31"/>
      <c r="AB2122" s="31"/>
      <c r="AC2122" s="31"/>
      <c r="AD2122" s="31"/>
      <c r="AE2122" s="31"/>
      <c r="AF2122" s="31"/>
    </row>
    <row r="2123" spans="4:32" x14ac:dyDescent="0.2">
      <c r="D2123" s="31"/>
      <c r="E2123" s="31"/>
      <c r="F2123" s="31"/>
      <c r="G2123" s="31"/>
      <c r="H2123" s="31"/>
      <c r="I2123" s="31"/>
      <c r="J2123" s="31"/>
      <c r="K2123" s="31"/>
      <c r="L2123" s="31"/>
      <c r="M2123" s="31"/>
      <c r="N2123" s="31"/>
      <c r="O2123" s="31"/>
      <c r="P2123" s="31"/>
      <c r="Q2123" s="31"/>
      <c r="R2123" s="31"/>
      <c r="S2123" s="31"/>
      <c r="T2123" s="31"/>
      <c r="U2123" s="31"/>
      <c r="V2123" s="31"/>
      <c r="W2123" s="31"/>
      <c r="X2123" s="31"/>
      <c r="Y2123" s="31"/>
      <c r="Z2123" s="31"/>
      <c r="AA2123" s="31"/>
      <c r="AB2123" s="31"/>
      <c r="AC2123" s="31"/>
      <c r="AD2123" s="31"/>
      <c r="AE2123" s="31"/>
      <c r="AF2123" s="31"/>
    </row>
    <row r="2124" spans="4:32" x14ac:dyDescent="0.2">
      <c r="D2124" s="31"/>
      <c r="E2124" s="31"/>
      <c r="F2124" s="31"/>
      <c r="G2124" s="31"/>
      <c r="H2124" s="31"/>
      <c r="I2124" s="31"/>
      <c r="J2124" s="31"/>
      <c r="K2124" s="31"/>
      <c r="L2124" s="31"/>
      <c r="M2124" s="31"/>
      <c r="N2124" s="31"/>
      <c r="O2124" s="31"/>
      <c r="P2124" s="31"/>
      <c r="Q2124" s="31"/>
      <c r="R2124" s="31"/>
      <c r="S2124" s="31"/>
      <c r="T2124" s="31"/>
      <c r="U2124" s="31"/>
      <c r="V2124" s="31"/>
      <c r="W2124" s="31"/>
      <c r="X2124" s="31"/>
      <c r="Y2124" s="31"/>
      <c r="Z2124" s="31"/>
      <c r="AA2124" s="31"/>
      <c r="AB2124" s="31"/>
      <c r="AC2124" s="31"/>
      <c r="AD2124" s="31"/>
      <c r="AE2124" s="31"/>
      <c r="AF2124" s="31"/>
    </row>
    <row r="2125" spans="4:32" x14ac:dyDescent="0.2">
      <c r="D2125" s="31"/>
      <c r="E2125" s="31"/>
      <c r="F2125" s="31"/>
      <c r="G2125" s="31"/>
      <c r="H2125" s="31"/>
      <c r="I2125" s="31"/>
      <c r="J2125" s="31"/>
      <c r="K2125" s="31"/>
      <c r="L2125" s="31"/>
      <c r="M2125" s="31"/>
      <c r="N2125" s="31"/>
      <c r="O2125" s="31"/>
      <c r="P2125" s="31"/>
      <c r="Q2125" s="31"/>
      <c r="R2125" s="31"/>
      <c r="S2125" s="31"/>
      <c r="T2125" s="31"/>
      <c r="U2125" s="31"/>
      <c r="V2125" s="31"/>
      <c r="W2125" s="31"/>
      <c r="X2125" s="31"/>
      <c r="Y2125" s="31"/>
      <c r="Z2125" s="31"/>
      <c r="AA2125" s="31"/>
      <c r="AB2125" s="31"/>
      <c r="AC2125" s="31"/>
      <c r="AD2125" s="31"/>
      <c r="AE2125" s="31"/>
      <c r="AF2125" s="31"/>
    </row>
    <row r="2126" spans="4:32" x14ac:dyDescent="0.2">
      <c r="D2126" s="31"/>
      <c r="E2126" s="31"/>
      <c r="F2126" s="31"/>
      <c r="G2126" s="31"/>
      <c r="H2126" s="31"/>
      <c r="I2126" s="31"/>
      <c r="J2126" s="31"/>
      <c r="K2126" s="31"/>
      <c r="L2126" s="31"/>
      <c r="M2126" s="31"/>
      <c r="N2126" s="31"/>
      <c r="O2126" s="31"/>
      <c r="P2126" s="31"/>
      <c r="Q2126" s="31"/>
      <c r="R2126" s="31"/>
      <c r="S2126" s="31"/>
      <c r="T2126" s="31"/>
      <c r="U2126" s="31"/>
      <c r="V2126" s="31"/>
      <c r="W2126" s="31"/>
      <c r="X2126" s="31"/>
      <c r="Y2126" s="31"/>
      <c r="Z2126" s="31"/>
      <c r="AA2126" s="31"/>
      <c r="AB2126" s="31"/>
      <c r="AC2126" s="31"/>
      <c r="AD2126" s="31"/>
      <c r="AE2126" s="31"/>
      <c r="AF2126" s="31"/>
    </row>
    <row r="2127" spans="4:32" x14ac:dyDescent="0.2">
      <c r="D2127" s="31"/>
      <c r="E2127" s="31"/>
      <c r="F2127" s="31"/>
      <c r="G2127" s="31"/>
      <c r="H2127" s="31"/>
      <c r="I2127" s="31"/>
      <c r="J2127" s="31"/>
      <c r="K2127" s="31"/>
      <c r="L2127" s="31"/>
      <c r="M2127" s="31"/>
      <c r="N2127" s="31"/>
      <c r="O2127" s="31"/>
      <c r="P2127" s="31"/>
      <c r="Q2127" s="31"/>
      <c r="R2127" s="31"/>
      <c r="S2127" s="31"/>
      <c r="T2127" s="31"/>
      <c r="U2127" s="31"/>
      <c r="V2127" s="31"/>
      <c r="W2127" s="31"/>
      <c r="X2127" s="31"/>
      <c r="Y2127" s="31"/>
      <c r="Z2127" s="31"/>
      <c r="AA2127" s="31"/>
      <c r="AB2127" s="31"/>
      <c r="AC2127" s="31"/>
      <c r="AD2127" s="31"/>
      <c r="AE2127" s="31"/>
      <c r="AF2127" s="31"/>
    </row>
    <row r="2128" spans="4:32" x14ac:dyDescent="0.2">
      <c r="D2128" s="31"/>
      <c r="E2128" s="31"/>
      <c r="F2128" s="31"/>
      <c r="G2128" s="31"/>
      <c r="H2128" s="31"/>
      <c r="I2128" s="31"/>
      <c r="J2128" s="31"/>
      <c r="K2128" s="31"/>
      <c r="L2128" s="31"/>
      <c r="M2128" s="31"/>
      <c r="N2128" s="31"/>
      <c r="O2128" s="31"/>
      <c r="P2128" s="31"/>
      <c r="Q2128" s="31"/>
      <c r="R2128" s="31"/>
      <c r="S2128" s="31"/>
      <c r="T2128" s="31"/>
      <c r="U2128" s="31"/>
      <c r="V2128" s="31"/>
      <c r="W2128" s="31"/>
      <c r="X2128" s="31"/>
      <c r="Y2128" s="31"/>
      <c r="Z2128" s="31"/>
      <c r="AA2128" s="31"/>
      <c r="AB2128" s="31"/>
      <c r="AC2128" s="31"/>
      <c r="AD2128" s="31"/>
      <c r="AE2128" s="31"/>
      <c r="AF2128" s="31"/>
    </row>
    <row r="2129" spans="4:32" x14ac:dyDescent="0.2">
      <c r="D2129" s="31"/>
      <c r="E2129" s="31"/>
      <c r="F2129" s="31"/>
      <c r="G2129" s="31"/>
      <c r="H2129" s="31"/>
      <c r="I2129" s="31"/>
      <c r="J2129" s="31"/>
      <c r="K2129" s="31"/>
      <c r="L2129" s="31"/>
      <c r="M2129" s="31"/>
      <c r="N2129" s="31"/>
      <c r="O2129" s="31"/>
      <c r="P2129" s="31"/>
      <c r="Q2129" s="31"/>
      <c r="R2129" s="31"/>
      <c r="S2129" s="31"/>
      <c r="T2129" s="31"/>
      <c r="U2129" s="31"/>
      <c r="V2129" s="31"/>
      <c r="W2129" s="31"/>
      <c r="X2129" s="31"/>
      <c r="Y2129" s="31"/>
      <c r="Z2129" s="31"/>
      <c r="AA2129" s="31"/>
      <c r="AB2129" s="31"/>
      <c r="AC2129" s="31"/>
      <c r="AD2129" s="31"/>
      <c r="AE2129" s="31"/>
      <c r="AF2129" s="31"/>
    </row>
    <row r="2130" spans="4:32" x14ac:dyDescent="0.2">
      <c r="D2130" s="31"/>
      <c r="E2130" s="31"/>
      <c r="F2130" s="31"/>
      <c r="G2130" s="31"/>
      <c r="H2130" s="31"/>
      <c r="I2130" s="31"/>
      <c r="J2130" s="31"/>
      <c r="K2130" s="31"/>
      <c r="L2130" s="31"/>
      <c r="M2130" s="31"/>
      <c r="N2130" s="31"/>
      <c r="O2130" s="31"/>
      <c r="P2130" s="31"/>
      <c r="Q2130" s="31"/>
      <c r="R2130" s="31"/>
      <c r="S2130" s="31"/>
      <c r="T2130" s="31"/>
      <c r="U2130" s="31"/>
      <c r="V2130" s="31"/>
      <c r="W2130" s="31"/>
      <c r="X2130" s="31"/>
      <c r="Y2130" s="31"/>
      <c r="Z2130" s="31"/>
      <c r="AA2130" s="31"/>
      <c r="AB2130" s="31"/>
      <c r="AC2130" s="31"/>
      <c r="AD2130" s="31"/>
      <c r="AE2130" s="31"/>
      <c r="AF2130" s="31"/>
    </row>
    <row r="2131" spans="4:32" x14ac:dyDescent="0.2">
      <c r="D2131" s="31"/>
      <c r="E2131" s="31"/>
      <c r="F2131" s="31"/>
      <c r="G2131" s="31"/>
      <c r="H2131" s="31"/>
      <c r="I2131" s="31"/>
      <c r="J2131" s="31"/>
      <c r="K2131" s="31"/>
      <c r="L2131" s="31"/>
      <c r="M2131" s="31"/>
      <c r="N2131" s="31"/>
      <c r="O2131" s="31"/>
      <c r="P2131" s="31"/>
      <c r="Q2131" s="31"/>
      <c r="R2131" s="31"/>
      <c r="S2131" s="31"/>
      <c r="T2131" s="31"/>
      <c r="U2131" s="31"/>
      <c r="V2131" s="31"/>
      <c r="W2131" s="31"/>
      <c r="X2131" s="31"/>
      <c r="Y2131" s="31"/>
      <c r="Z2131" s="31"/>
      <c r="AA2131" s="31"/>
      <c r="AB2131" s="31"/>
      <c r="AC2131" s="31"/>
      <c r="AD2131" s="31"/>
      <c r="AE2131" s="31"/>
      <c r="AF2131" s="31"/>
    </row>
    <row r="2132" spans="4:32" x14ac:dyDescent="0.2">
      <c r="D2132" s="31"/>
      <c r="E2132" s="31"/>
      <c r="F2132" s="31"/>
      <c r="G2132" s="31"/>
      <c r="H2132" s="31"/>
      <c r="I2132" s="31"/>
      <c r="J2132" s="31"/>
      <c r="K2132" s="31"/>
      <c r="L2132" s="31"/>
      <c r="M2132" s="31"/>
      <c r="N2132" s="31"/>
      <c r="O2132" s="31"/>
      <c r="P2132" s="31"/>
      <c r="Q2132" s="31"/>
      <c r="R2132" s="31"/>
      <c r="S2132" s="31"/>
      <c r="T2132" s="31"/>
      <c r="U2132" s="31"/>
      <c r="V2132" s="31"/>
      <c r="W2132" s="31"/>
      <c r="X2132" s="31"/>
      <c r="Y2132" s="31"/>
      <c r="Z2132" s="31"/>
      <c r="AA2132" s="31"/>
      <c r="AB2132" s="31"/>
      <c r="AC2132" s="31"/>
      <c r="AD2132" s="31"/>
      <c r="AE2132" s="31"/>
      <c r="AF2132" s="31"/>
    </row>
    <row r="2133" spans="4:32" x14ac:dyDescent="0.2">
      <c r="D2133" s="31"/>
      <c r="E2133" s="31"/>
      <c r="F2133" s="31"/>
      <c r="G2133" s="31"/>
      <c r="H2133" s="31"/>
      <c r="I2133" s="31"/>
      <c r="J2133" s="31"/>
      <c r="K2133" s="31"/>
      <c r="L2133" s="31"/>
      <c r="M2133" s="31"/>
      <c r="N2133" s="31"/>
      <c r="O2133" s="31"/>
      <c r="P2133" s="31"/>
      <c r="Q2133" s="31"/>
      <c r="R2133" s="31"/>
      <c r="S2133" s="31"/>
      <c r="T2133" s="31"/>
      <c r="U2133" s="31"/>
      <c r="V2133" s="31"/>
      <c r="W2133" s="31"/>
      <c r="X2133" s="31"/>
      <c r="Y2133" s="31"/>
      <c r="Z2133" s="31"/>
      <c r="AA2133" s="31"/>
      <c r="AB2133" s="31"/>
      <c r="AC2133" s="31"/>
      <c r="AD2133" s="31"/>
      <c r="AE2133" s="31"/>
      <c r="AF2133" s="31"/>
    </row>
    <row r="2134" spans="4:32" x14ac:dyDescent="0.2">
      <c r="D2134" s="31"/>
      <c r="E2134" s="31"/>
      <c r="F2134" s="31"/>
      <c r="G2134" s="31"/>
      <c r="H2134" s="31"/>
      <c r="I2134" s="31"/>
      <c r="J2134" s="31"/>
      <c r="K2134" s="31"/>
      <c r="L2134" s="31"/>
      <c r="M2134" s="31"/>
      <c r="N2134" s="31"/>
      <c r="O2134" s="31"/>
      <c r="P2134" s="31"/>
      <c r="Q2134" s="31"/>
      <c r="R2134" s="31"/>
      <c r="S2134" s="31"/>
      <c r="T2134" s="31"/>
      <c r="U2134" s="31"/>
      <c r="V2134" s="31"/>
      <c r="W2134" s="31"/>
      <c r="X2134" s="31"/>
      <c r="Y2134" s="31"/>
      <c r="Z2134" s="31"/>
      <c r="AA2134" s="31"/>
      <c r="AB2134" s="31"/>
      <c r="AC2134" s="31"/>
      <c r="AD2134" s="31"/>
      <c r="AE2134" s="31"/>
      <c r="AF2134" s="31"/>
    </row>
    <row r="2135" spans="4:32" x14ac:dyDescent="0.2">
      <c r="D2135" s="31"/>
      <c r="E2135" s="31"/>
      <c r="F2135" s="31"/>
      <c r="G2135" s="31"/>
      <c r="H2135" s="31"/>
      <c r="I2135" s="31"/>
      <c r="J2135" s="31"/>
      <c r="K2135" s="31"/>
      <c r="L2135" s="31"/>
      <c r="M2135" s="31"/>
      <c r="N2135" s="31"/>
      <c r="O2135" s="31"/>
      <c r="P2135" s="31"/>
      <c r="Q2135" s="31"/>
      <c r="R2135" s="31"/>
      <c r="S2135" s="31"/>
      <c r="T2135" s="31"/>
      <c r="U2135" s="31"/>
      <c r="V2135" s="31"/>
      <c r="W2135" s="31"/>
      <c r="X2135" s="31"/>
      <c r="Y2135" s="31"/>
      <c r="Z2135" s="31"/>
      <c r="AA2135" s="31"/>
      <c r="AB2135" s="31"/>
      <c r="AC2135" s="31"/>
      <c r="AD2135" s="31"/>
      <c r="AE2135" s="31"/>
      <c r="AF2135" s="31"/>
    </row>
    <row r="2136" spans="4:32" x14ac:dyDescent="0.2">
      <c r="D2136" s="31"/>
      <c r="E2136" s="31"/>
      <c r="F2136" s="31"/>
      <c r="G2136" s="31"/>
      <c r="H2136" s="31"/>
      <c r="I2136" s="31"/>
      <c r="J2136" s="31"/>
      <c r="K2136" s="31"/>
      <c r="L2136" s="31"/>
      <c r="M2136" s="31"/>
      <c r="N2136" s="31"/>
      <c r="O2136" s="31"/>
      <c r="P2136" s="31"/>
      <c r="Q2136" s="31"/>
      <c r="R2136" s="31"/>
      <c r="S2136" s="31"/>
      <c r="T2136" s="31"/>
      <c r="U2136" s="31"/>
      <c r="V2136" s="31"/>
      <c r="W2136" s="31"/>
      <c r="X2136" s="31"/>
      <c r="Y2136" s="31"/>
      <c r="Z2136" s="31"/>
      <c r="AA2136" s="31"/>
      <c r="AB2136" s="31"/>
      <c r="AC2136" s="31"/>
      <c r="AD2136" s="31"/>
      <c r="AE2136" s="31"/>
      <c r="AF2136" s="31"/>
    </row>
    <row r="2137" spans="4:32" x14ac:dyDescent="0.2">
      <c r="D2137" s="31"/>
      <c r="E2137" s="31"/>
      <c r="F2137" s="31"/>
      <c r="G2137" s="31"/>
      <c r="H2137" s="31"/>
      <c r="I2137" s="31"/>
      <c r="J2137" s="31"/>
      <c r="K2137" s="31"/>
      <c r="L2137" s="31"/>
      <c r="M2137" s="31"/>
      <c r="N2137" s="31"/>
      <c r="O2137" s="31"/>
      <c r="P2137" s="31"/>
      <c r="Q2137" s="31"/>
      <c r="R2137" s="31"/>
      <c r="S2137" s="31"/>
      <c r="T2137" s="31"/>
      <c r="U2137" s="31"/>
      <c r="V2137" s="31"/>
      <c r="W2137" s="31"/>
      <c r="X2137" s="31"/>
      <c r="Y2137" s="31"/>
      <c r="Z2137" s="31"/>
      <c r="AA2137" s="31"/>
      <c r="AB2137" s="31"/>
      <c r="AC2137" s="31"/>
      <c r="AD2137" s="31"/>
      <c r="AE2137" s="31"/>
      <c r="AF2137" s="31"/>
    </row>
    <row r="2138" spans="4:32" x14ac:dyDescent="0.2">
      <c r="D2138" s="31"/>
      <c r="E2138" s="31"/>
      <c r="F2138" s="31"/>
      <c r="G2138" s="31"/>
      <c r="H2138" s="31"/>
      <c r="I2138" s="31"/>
      <c r="J2138" s="31"/>
      <c r="K2138" s="31"/>
      <c r="L2138" s="31"/>
      <c r="M2138" s="31"/>
      <c r="N2138" s="31"/>
      <c r="O2138" s="31"/>
      <c r="P2138" s="31"/>
      <c r="Q2138" s="31"/>
      <c r="R2138" s="31"/>
      <c r="S2138" s="31"/>
      <c r="T2138" s="31"/>
      <c r="U2138" s="31"/>
      <c r="V2138" s="31"/>
      <c r="W2138" s="31"/>
      <c r="X2138" s="31"/>
      <c r="Y2138" s="31"/>
      <c r="Z2138" s="31"/>
      <c r="AA2138" s="31"/>
      <c r="AB2138" s="31"/>
      <c r="AC2138" s="31"/>
      <c r="AD2138" s="31"/>
      <c r="AE2138" s="31"/>
      <c r="AF2138" s="31"/>
    </row>
    <row r="2139" spans="4:32" x14ac:dyDescent="0.2">
      <c r="D2139" s="31"/>
      <c r="E2139" s="31"/>
      <c r="F2139" s="31"/>
      <c r="G2139" s="31"/>
      <c r="H2139" s="31"/>
      <c r="I2139" s="31"/>
      <c r="J2139" s="31"/>
      <c r="K2139" s="31"/>
      <c r="L2139" s="31"/>
      <c r="M2139" s="31"/>
      <c r="N2139" s="31"/>
      <c r="O2139" s="31"/>
      <c r="P2139" s="31"/>
      <c r="Q2139" s="31"/>
      <c r="R2139" s="31"/>
      <c r="S2139" s="31"/>
      <c r="T2139" s="31"/>
      <c r="U2139" s="31"/>
      <c r="V2139" s="31"/>
      <c r="W2139" s="31"/>
      <c r="X2139" s="31"/>
      <c r="Y2139" s="31"/>
      <c r="Z2139" s="31"/>
      <c r="AA2139" s="31"/>
      <c r="AB2139" s="31"/>
      <c r="AC2139" s="31"/>
      <c r="AD2139" s="31"/>
      <c r="AE2139" s="31"/>
      <c r="AF2139" s="31"/>
    </row>
    <row r="2140" spans="4:32" x14ac:dyDescent="0.2">
      <c r="D2140" s="31"/>
      <c r="E2140" s="31"/>
      <c r="F2140" s="31"/>
      <c r="G2140" s="31"/>
      <c r="H2140" s="31"/>
      <c r="I2140" s="31"/>
      <c r="J2140" s="31"/>
      <c r="K2140" s="31"/>
      <c r="L2140" s="31"/>
      <c r="M2140" s="31"/>
      <c r="N2140" s="31"/>
      <c r="O2140" s="31"/>
      <c r="P2140" s="31"/>
      <c r="Q2140" s="31"/>
      <c r="R2140" s="31"/>
      <c r="S2140" s="31"/>
      <c r="T2140" s="31"/>
      <c r="U2140" s="31"/>
      <c r="V2140" s="31"/>
      <c r="W2140" s="31"/>
      <c r="X2140" s="31"/>
      <c r="Y2140" s="31"/>
      <c r="Z2140" s="31"/>
      <c r="AA2140" s="31"/>
      <c r="AB2140" s="31"/>
      <c r="AC2140" s="31"/>
      <c r="AD2140" s="31"/>
      <c r="AE2140" s="31"/>
      <c r="AF2140" s="31"/>
    </row>
    <row r="2141" spans="4:32" x14ac:dyDescent="0.2">
      <c r="D2141" s="31"/>
      <c r="E2141" s="31"/>
      <c r="F2141" s="31"/>
      <c r="G2141" s="31"/>
      <c r="H2141" s="31"/>
      <c r="I2141" s="31"/>
      <c r="J2141" s="31"/>
      <c r="K2141" s="31"/>
      <c r="L2141" s="31"/>
      <c r="M2141" s="31"/>
      <c r="N2141" s="31"/>
      <c r="O2141" s="31"/>
      <c r="P2141" s="31"/>
      <c r="Q2141" s="31"/>
      <c r="R2141" s="31"/>
      <c r="S2141" s="31"/>
      <c r="T2141" s="31"/>
      <c r="U2141" s="31"/>
      <c r="V2141" s="31"/>
      <c r="W2141" s="31"/>
      <c r="X2141" s="31"/>
      <c r="Y2141" s="31"/>
      <c r="Z2141" s="31"/>
      <c r="AA2141" s="31"/>
      <c r="AB2141" s="31"/>
      <c r="AC2141" s="31"/>
      <c r="AD2141" s="31"/>
      <c r="AE2141" s="31"/>
      <c r="AF2141" s="31"/>
    </row>
    <row r="2142" spans="4:32" x14ac:dyDescent="0.2">
      <c r="D2142" s="31"/>
      <c r="E2142" s="31"/>
      <c r="F2142" s="31"/>
      <c r="G2142" s="31"/>
      <c r="H2142" s="31"/>
      <c r="I2142" s="31"/>
      <c r="J2142" s="31"/>
      <c r="K2142" s="31"/>
      <c r="L2142" s="31"/>
      <c r="M2142" s="31"/>
      <c r="N2142" s="31"/>
      <c r="O2142" s="31"/>
      <c r="P2142" s="31"/>
      <c r="Q2142" s="31"/>
      <c r="R2142" s="31"/>
      <c r="S2142" s="31"/>
      <c r="T2142" s="31"/>
      <c r="U2142" s="31"/>
      <c r="V2142" s="31"/>
      <c r="W2142" s="31"/>
      <c r="X2142" s="31"/>
      <c r="Y2142" s="31"/>
      <c r="Z2142" s="31"/>
      <c r="AA2142" s="31"/>
      <c r="AB2142" s="31"/>
      <c r="AC2142" s="31"/>
      <c r="AD2142" s="31"/>
      <c r="AE2142" s="31"/>
      <c r="AF2142" s="31"/>
    </row>
    <row r="2143" spans="4:32" x14ac:dyDescent="0.2">
      <c r="D2143" s="31"/>
      <c r="E2143" s="31"/>
      <c r="F2143" s="31"/>
      <c r="G2143" s="31"/>
      <c r="H2143" s="31"/>
      <c r="I2143" s="31"/>
      <c r="J2143" s="31"/>
      <c r="K2143" s="31"/>
      <c r="L2143" s="31"/>
      <c r="M2143" s="31"/>
      <c r="N2143" s="31"/>
      <c r="O2143" s="31"/>
      <c r="P2143" s="31"/>
      <c r="Q2143" s="31"/>
      <c r="R2143" s="31"/>
      <c r="S2143" s="31"/>
      <c r="T2143" s="31"/>
      <c r="U2143" s="31"/>
      <c r="V2143" s="31"/>
      <c r="W2143" s="31"/>
      <c r="X2143" s="31"/>
      <c r="Y2143" s="31"/>
      <c r="Z2143" s="31"/>
      <c r="AA2143" s="31"/>
      <c r="AB2143" s="31"/>
      <c r="AC2143" s="31"/>
      <c r="AD2143" s="31"/>
      <c r="AE2143" s="31"/>
      <c r="AF2143" s="31"/>
    </row>
    <row r="2144" spans="4:32" x14ac:dyDescent="0.2">
      <c r="D2144" s="31"/>
      <c r="E2144" s="31"/>
      <c r="F2144" s="31"/>
      <c r="G2144" s="31"/>
      <c r="H2144" s="31"/>
      <c r="I2144" s="31"/>
      <c r="J2144" s="31"/>
      <c r="K2144" s="31"/>
      <c r="L2144" s="31"/>
      <c r="M2144" s="31"/>
      <c r="N2144" s="31"/>
      <c r="O2144" s="31"/>
      <c r="P2144" s="31"/>
      <c r="Q2144" s="31"/>
      <c r="R2144" s="31"/>
      <c r="S2144" s="31"/>
      <c r="T2144" s="31"/>
      <c r="U2144" s="31"/>
      <c r="V2144" s="31"/>
      <c r="W2144" s="31"/>
      <c r="X2144" s="31"/>
      <c r="Y2144" s="31"/>
      <c r="Z2144" s="31"/>
      <c r="AA2144" s="31"/>
      <c r="AB2144" s="31"/>
      <c r="AC2144" s="31"/>
      <c r="AD2144" s="31"/>
      <c r="AE2144" s="31"/>
      <c r="AF2144" s="31"/>
    </row>
    <row r="2145" spans="4:32" x14ac:dyDescent="0.2">
      <c r="D2145" s="31"/>
      <c r="E2145" s="31"/>
      <c r="F2145" s="31"/>
      <c r="G2145" s="31"/>
      <c r="H2145" s="31"/>
      <c r="I2145" s="31"/>
      <c r="J2145" s="31"/>
      <c r="K2145" s="31"/>
      <c r="L2145" s="31"/>
      <c r="M2145" s="31"/>
      <c r="N2145" s="31"/>
      <c r="O2145" s="31"/>
      <c r="P2145" s="31"/>
      <c r="Q2145" s="31"/>
      <c r="R2145" s="31"/>
      <c r="S2145" s="31"/>
      <c r="T2145" s="31"/>
      <c r="U2145" s="31"/>
      <c r="V2145" s="31"/>
      <c r="W2145" s="31"/>
      <c r="X2145" s="31"/>
      <c r="Y2145" s="31"/>
      <c r="Z2145" s="31"/>
      <c r="AA2145" s="31"/>
      <c r="AB2145" s="31"/>
      <c r="AC2145" s="31"/>
      <c r="AD2145" s="31"/>
      <c r="AE2145" s="31"/>
      <c r="AF2145" s="31"/>
    </row>
    <row r="2146" spans="4:32" x14ac:dyDescent="0.2">
      <c r="D2146" s="31"/>
      <c r="E2146" s="31"/>
      <c r="F2146" s="31"/>
      <c r="G2146" s="31"/>
      <c r="H2146" s="31"/>
      <c r="I2146" s="31"/>
      <c r="J2146" s="31"/>
      <c r="K2146" s="31"/>
      <c r="L2146" s="31"/>
      <c r="M2146" s="31"/>
      <c r="N2146" s="31"/>
      <c r="O2146" s="31"/>
      <c r="P2146" s="31"/>
      <c r="Q2146" s="31"/>
      <c r="R2146" s="31"/>
      <c r="S2146" s="31"/>
      <c r="T2146" s="31"/>
      <c r="U2146" s="31"/>
      <c r="V2146" s="31"/>
      <c r="W2146" s="31"/>
      <c r="X2146" s="31"/>
      <c r="Y2146" s="31"/>
      <c r="Z2146" s="31"/>
      <c r="AA2146" s="31"/>
      <c r="AB2146" s="31"/>
      <c r="AC2146" s="31"/>
      <c r="AD2146" s="31"/>
      <c r="AE2146" s="31"/>
      <c r="AF2146" s="31"/>
    </row>
    <row r="2147" spans="4:32" x14ac:dyDescent="0.2">
      <c r="D2147" s="31"/>
      <c r="E2147" s="31"/>
      <c r="F2147" s="31"/>
      <c r="G2147" s="31"/>
      <c r="H2147" s="31"/>
      <c r="I2147" s="31"/>
      <c r="J2147" s="31"/>
      <c r="K2147" s="31"/>
      <c r="L2147" s="31"/>
      <c r="M2147" s="31"/>
      <c r="N2147" s="31"/>
      <c r="O2147" s="31"/>
      <c r="P2147" s="31"/>
      <c r="Q2147" s="31"/>
      <c r="R2147" s="31"/>
      <c r="S2147" s="31"/>
      <c r="T2147" s="31"/>
      <c r="U2147" s="31"/>
      <c r="V2147" s="31"/>
      <c r="W2147" s="31"/>
      <c r="X2147" s="31"/>
      <c r="Y2147" s="31"/>
      <c r="Z2147" s="31"/>
      <c r="AA2147" s="31"/>
      <c r="AB2147" s="31"/>
      <c r="AC2147" s="31"/>
      <c r="AD2147" s="31"/>
      <c r="AE2147" s="31"/>
      <c r="AF2147" s="31"/>
    </row>
    <row r="2148" spans="4:32" x14ac:dyDescent="0.2">
      <c r="D2148" s="31"/>
      <c r="E2148" s="31"/>
      <c r="F2148" s="31"/>
      <c r="G2148" s="31"/>
      <c r="H2148" s="31"/>
      <c r="I2148" s="31"/>
      <c r="J2148" s="31"/>
      <c r="K2148" s="31"/>
      <c r="L2148" s="31"/>
      <c r="M2148" s="31"/>
      <c r="N2148" s="31"/>
      <c r="O2148" s="31"/>
      <c r="P2148" s="31"/>
      <c r="Q2148" s="31"/>
      <c r="R2148" s="31"/>
      <c r="S2148" s="31"/>
      <c r="T2148" s="31"/>
      <c r="U2148" s="31"/>
      <c r="V2148" s="31"/>
      <c r="W2148" s="31"/>
      <c r="X2148" s="31"/>
      <c r="Y2148" s="31"/>
      <c r="Z2148" s="31"/>
      <c r="AA2148" s="31"/>
      <c r="AB2148" s="31"/>
      <c r="AC2148" s="31"/>
      <c r="AD2148" s="31"/>
      <c r="AE2148" s="31"/>
      <c r="AF2148" s="31"/>
    </row>
    <row r="2149" spans="4:32" x14ac:dyDescent="0.2">
      <c r="D2149" s="31"/>
      <c r="E2149" s="31"/>
      <c r="F2149" s="31"/>
      <c r="G2149" s="31"/>
      <c r="H2149" s="31"/>
      <c r="I2149" s="31"/>
      <c r="J2149" s="31"/>
      <c r="K2149" s="31"/>
      <c r="L2149" s="31"/>
      <c r="M2149" s="31"/>
      <c r="N2149" s="31"/>
      <c r="O2149" s="31"/>
      <c r="P2149" s="31"/>
      <c r="Q2149" s="31"/>
      <c r="R2149" s="31"/>
      <c r="S2149" s="31"/>
      <c r="T2149" s="31"/>
      <c r="U2149" s="31"/>
      <c r="V2149" s="31"/>
      <c r="W2149" s="31"/>
      <c r="X2149" s="31"/>
      <c r="Y2149" s="31"/>
      <c r="Z2149" s="31"/>
      <c r="AA2149" s="31"/>
      <c r="AB2149" s="31"/>
      <c r="AC2149" s="31"/>
      <c r="AD2149" s="31"/>
      <c r="AE2149" s="31"/>
      <c r="AF2149" s="31"/>
    </row>
    <row r="2150" spans="4:32" x14ac:dyDescent="0.2">
      <c r="D2150" s="31"/>
      <c r="E2150" s="31"/>
      <c r="F2150" s="31"/>
      <c r="G2150" s="31"/>
      <c r="H2150" s="31"/>
      <c r="I2150" s="31"/>
      <c r="J2150" s="31"/>
      <c r="K2150" s="31"/>
      <c r="L2150" s="31"/>
      <c r="M2150" s="31"/>
      <c r="N2150" s="31"/>
      <c r="O2150" s="31"/>
      <c r="P2150" s="31"/>
      <c r="Q2150" s="31"/>
      <c r="R2150" s="31"/>
      <c r="S2150" s="31"/>
      <c r="T2150" s="31"/>
      <c r="U2150" s="31"/>
      <c r="V2150" s="31"/>
      <c r="W2150" s="31"/>
      <c r="X2150" s="31"/>
      <c r="Y2150" s="31"/>
      <c r="Z2150" s="31"/>
      <c r="AA2150" s="31"/>
      <c r="AB2150" s="31"/>
      <c r="AC2150" s="31"/>
      <c r="AD2150" s="31"/>
      <c r="AE2150" s="31"/>
      <c r="AF2150" s="31"/>
    </row>
    <row r="2151" spans="4:32" x14ac:dyDescent="0.2">
      <c r="D2151" s="31"/>
      <c r="E2151" s="31"/>
      <c r="F2151" s="31"/>
      <c r="G2151" s="31"/>
      <c r="H2151" s="31"/>
      <c r="I2151" s="31"/>
      <c r="J2151" s="31"/>
      <c r="K2151" s="31"/>
      <c r="L2151" s="31"/>
      <c r="M2151" s="31"/>
      <c r="N2151" s="31"/>
      <c r="O2151" s="31"/>
      <c r="P2151" s="31"/>
      <c r="Q2151" s="31"/>
      <c r="R2151" s="31"/>
      <c r="S2151" s="31"/>
      <c r="T2151" s="31"/>
      <c r="U2151" s="31"/>
      <c r="V2151" s="31"/>
      <c r="W2151" s="31"/>
      <c r="X2151" s="31"/>
      <c r="Y2151" s="31"/>
      <c r="Z2151" s="31"/>
      <c r="AA2151" s="31"/>
      <c r="AB2151" s="31"/>
      <c r="AC2151" s="31"/>
      <c r="AD2151" s="31"/>
      <c r="AE2151" s="31"/>
      <c r="AF2151" s="31"/>
    </row>
    <row r="2152" spans="4:32" x14ac:dyDescent="0.2">
      <c r="D2152" s="31"/>
      <c r="E2152" s="31"/>
      <c r="F2152" s="31"/>
      <c r="G2152" s="31"/>
      <c r="H2152" s="31"/>
      <c r="I2152" s="31"/>
      <c r="J2152" s="31"/>
      <c r="K2152" s="31"/>
      <c r="L2152" s="31"/>
      <c r="M2152" s="31"/>
      <c r="N2152" s="31"/>
      <c r="O2152" s="31"/>
      <c r="P2152" s="31"/>
      <c r="Q2152" s="31"/>
      <c r="R2152" s="31"/>
      <c r="S2152" s="31"/>
      <c r="T2152" s="31"/>
      <c r="U2152" s="31"/>
      <c r="V2152" s="31"/>
      <c r="W2152" s="31"/>
      <c r="X2152" s="31"/>
      <c r="Y2152" s="31"/>
      <c r="Z2152" s="31"/>
      <c r="AA2152" s="31"/>
      <c r="AB2152" s="31"/>
      <c r="AC2152" s="31"/>
      <c r="AD2152" s="31"/>
      <c r="AE2152" s="31"/>
      <c r="AF2152" s="31"/>
    </row>
    <row r="2153" spans="4:32" x14ac:dyDescent="0.2">
      <c r="D2153" s="31"/>
      <c r="E2153" s="31"/>
      <c r="F2153" s="31"/>
      <c r="G2153" s="31"/>
      <c r="H2153" s="31"/>
      <c r="I2153" s="31"/>
      <c r="J2153" s="31"/>
      <c r="K2153" s="31"/>
      <c r="L2153" s="31"/>
      <c r="M2153" s="31"/>
      <c r="N2153" s="31"/>
      <c r="O2153" s="31"/>
      <c r="P2153" s="31"/>
      <c r="Q2153" s="31"/>
      <c r="R2153" s="31"/>
      <c r="S2153" s="31"/>
      <c r="T2153" s="31"/>
      <c r="U2153" s="31"/>
      <c r="V2153" s="31"/>
      <c r="W2153" s="31"/>
      <c r="X2153" s="31"/>
      <c r="Y2153" s="31"/>
      <c r="Z2153" s="31"/>
      <c r="AA2153" s="31"/>
      <c r="AB2153" s="31"/>
      <c r="AC2153" s="31"/>
      <c r="AD2153" s="31"/>
      <c r="AE2153" s="31"/>
      <c r="AF2153" s="31"/>
    </row>
    <row r="2154" spans="4:32" x14ac:dyDescent="0.2">
      <c r="D2154" s="31"/>
      <c r="E2154" s="31"/>
      <c r="F2154" s="31"/>
      <c r="G2154" s="31"/>
      <c r="H2154" s="31"/>
      <c r="I2154" s="31"/>
      <c r="J2154" s="31"/>
      <c r="K2154" s="31"/>
      <c r="L2154" s="31"/>
      <c r="M2154" s="31"/>
      <c r="N2154" s="31"/>
      <c r="O2154" s="31"/>
      <c r="P2154" s="31"/>
      <c r="Q2154" s="31"/>
      <c r="R2154" s="31"/>
      <c r="S2154" s="31"/>
      <c r="T2154" s="31"/>
      <c r="U2154" s="31"/>
      <c r="V2154" s="31"/>
      <c r="W2154" s="31"/>
      <c r="X2154" s="31"/>
      <c r="Y2154" s="31"/>
      <c r="Z2154" s="31"/>
      <c r="AA2154" s="31"/>
      <c r="AB2154" s="31"/>
      <c r="AC2154" s="31"/>
      <c r="AD2154" s="31"/>
      <c r="AE2154" s="31"/>
      <c r="AF2154" s="31"/>
    </row>
    <row r="2155" spans="4:32" x14ac:dyDescent="0.2">
      <c r="D2155" s="31"/>
      <c r="E2155" s="31"/>
      <c r="F2155" s="31"/>
      <c r="G2155" s="31"/>
      <c r="H2155" s="31"/>
      <c r="I2155" s="31"/>
      <c r="J2155" s="31"/>
      <c r="K2155" s="31"/>
      <c r="L2155" s="31"/>
      <c r="M2155" s="31"/>
      <c r="N2155" s="31"/>
      <c r="O2155" s="31"/>
      <c r="P2155" s="31"/>
      <c r="Q2155" s="31"/>
      <c r="R2155" s="31"/>
      <c r="S2155" s="31"/>
      <c r="T2155" s="31"/>
      <c r="U2155" s="31"/>
      <c r="V2155" s="31"/>
      <c r="W2155" s="31"/>
      <c r="X2155" s="31"/>
      <c r="Y2155" s="31"/>
      <c r="Z2155" s="31"/>
      <c r="AA2155" s="31"/>
      <c r="AB2155" s="31"/>
      <c r="AC2155" s="31"/>
      <c r="AD2155" s="31"/>
      <c r="AE2155" s="31"/>
      <c r="AF2155" s="31"/>
    </row>
    <row r="2156" spans="4:32" x14ac:dyDescent="0.2">
      <c r="D2156" s="31"/>
      <c r="E2156" s="31"/>
      <c r="F2156" s="31"/>
      <c r="G2156" s="31"/>
      <c r="H2156" s="31"/>
      <c r="I2156" s="31"/>
      <c r="J2156" s="31"/>
      <c r="K2156" s="31"/>
      <c r="L2156" s="31"/>
      <c r="M2156" s="31"/>
      <c r="N2156" s="31"/>
      <c r="O2156" s="31"/>
      <c r="P2156" s="31"/>
      <c r="Q2156" s="31"/>
      <c r="R2156" s="31"/>
      <c r="S2156" s="31"/>
      <c r="T2156" s="31"/>
      <c r="U2156" s="31"/>
      <c r="V2156" s="31"/>
      <c r="W2156" s="31"/>
      <c r="X2156" s="31"/>
      <c r="Y2156" s="31"/>
      <c r="Z2156" s="31"/>
      <c r="AA2156" s="31"/>
      <c r="AB2156" s="31"/>
      <c r="AC2156" s="31"/>
      <c r="AD2156" s="31"/>
      <c r="AE2156" s="31"/>
      <c r="AF2156" s="31"/>
    </row>
    <row r="2157" spans="4:32" x14ac:dyDescent="0.2">
      <c r="D2157" s="31"/>
      <c r="E2157" s="31"/>
      <c r="F2157" s="31"/>
      <c r="G2157" s="31"/>
      <c r="H2157" s="31"/>
      <c r="I2157" s="31"/>
      <c r="J2157" s="31"/>
      <c r="K2157" s="31"/>
      <c r="L2157" s="31"/>
      <c r="M2157" s="31"/>
      <c r="N2157" s="31"/>
      <c r="O2157" s="31"/>
      <c r="P2157" s="31"/>
      <c r="Q2157" s="31"/>
      <c r="R2157" s="31"/>
      <c r="S2157" s="31"/>
      <c r="T2157" s="31"/>
      <c r="U2157" s="31"/>
      <c r="V2157" s="31"/>
      <c r="W2157" s="31"/>
      <c r="X2157" s="31"/>
      <c r="Y2157" s="31"/>
      <c r="Z2157" s="31"/>
      <c r="AA2157" s="31"/>
      <c r="AB2157" s="31"/>
      <c r="AC2157" s="31"/>
      <c r="AD2157" s="31"/>
      <c r="AE2157" s="31"/>
      <c r="AF2157" s="31"/>
    </row>
    <row r="2158" spans="4:32" x14ac:dyDescent="0.2">
      <c r="D2158" s="31"/>
      <c r="E2158" s="31"/>
      <c r="F2158" s="31"/>
      <c r="G2158" s="31"/>
      <c r="H2158" s="31"/>
      <c r="I2158" s="31"/>
      <c r="J2158" s="31"/>
      <c r="K2158" s="31"/>
      <c r="L2158" s="31"/>
      <c r="M2158" s="31"/>
      <c r="N2158" s="31"/>
      <c r="O2158" s="31"/>
      <c r="P2158" s="31"/>
      <c r="Q2158" s="31"/>
      <c r="R2158" s="31"/>
      <c r="S2158" s="31"/>
      <c r="T2158" s="31"/>
      <c r="U2158" s="31"/>
      <c r="V2158" s="31"/>
      <c r="W2158" s="31"/>
      <c r="X2158" s="31"/>
      <c r="Y2158" s="31"/>
      <c r="Z2158" s="31"/>
      <c r="AA2158" s="31"/>
      <c r="AB2158" s="31"/>
      <c r="AC2158" s="31"/>
      <c r="AD2158" s="31"/>
      <c r="AE2158" s="31"/>
      <c r="AF2158" s="31"/>
    </row>
    <row r="2159" spans="4:32" x14ac:dyDescent="0.2">
      <c r="D2159" s="31"/>
      <c r="E2159" s="31"/>
      <c r="F2159" s="31"/>
      <c r="G2159" s="31"/>
      <c r="H2159" s="31"/>
      <c r="I2159" s="31"/>
      <c r="J2159" s="31"/>
      <c r="K2159" s="31"/>
      <c r="L2159" s="31"/>
      <c r="M2159" s="31"/>
      <c r="N2159" s="31"/>
      <c r="O2159" s="31"/>
      <c r="P2159" s="31"/>
      <c r="Q2159" s="31"/>
      <c r="R2159" s="31"/>
      <c r="S2159" s="31"/>
      <c r="T2159" s="31"/>
      <c r="U2159" s="31"/>
      <c r="V2159" s="31"/>
      <c r="W2159" s="31"/>
      <c r="X2159" s="31"/>
      <c r="Y2159" s="31"/>
      <c r="Z2159" s="31"/>
      <c r="AA2159" s="31"/>
      <c r="AB2159" s="31"/>
      <c r="AC2159" s="31"/>
      <c r="AD2159" s="31"/>
      <c r="AE2159" s="31"/>
      <c r="AF2159" s="31"/>
    </row>
    <row r="2160" spans="4:32" x14ac:dyDescent="0.2">
      <c r="D2160" s="31"/>
      <c r="E2160" s="31"/>
      <c r="F2160" s="31"/>
      <c r="G2160" s="31"/>
      <c r="H2160" s="31"/>
      <c r="I2160" s="31"/>
      <c r="J2160" s="31"/>
      <c r="K2160" s="31"/>
      <c r="L2160" s="31"/>
      <c r="M2160" s="31"/>
      <c r="N2160" s="31"/>
      <c r="O2160" s="31"/>
      <c r="P2160" s="31"/>
      <c r="Q2160" s="31"/>
      <c r="R2160" s="31"/>
      <c r="S2160" s="31"/>
      <c r="T2160" s="31"/>
      <c r="U2160" s="31"/>
      <c r="V2160" s="31"/>
      <c r="W2160" s="31"/>
      <c r="X2160" s="31"/>
      <c r="Y2160" s="31"/>
      <c r="Z2160" s="31"/>
      <c r="AA2160" s="31"/>
      <c r="AB2160" s="31"/>
      <c r="AC2160" s="31"/>
      <c r="AD2160" s="31"/>
      <c r="AE2160" s="31"/>
      <c r="AF2160" s="31"/>
    </row>
    <row r="2161" spans="4:32" x14ac:dyDescent="0.2">
      <c r="D2161" s="31"/>
      <c r="E2161" s="31"/>
      <c r="F2161" s="31"/>
      <c r="G2161" s="31"/>
      <c r="H2161" s="31"/>
      <c r="I2161" s="31"/>
      <c r="J2161" s="31"/>
      <c r="K2161" s="31"/>
      <c r="L2161" s="31"/>
      <c r="M2161" s="31"/>
      <c r="N2161" s="31"/>
      <c r="O2161" s="31"/>
      <c r="P2161" s="31"/>
      <c r="Q2161" s="31"/>
      <c r="R2161" s="31"/>
      <c r="S2161" s="31"/>
      <c r="T2161" s="31"/>
      <c r="U2161" s="31"/>
      <c r="V2161" s="31"/>
      <c r="W2161" s="31"/>
      <c r="X2161" s="31"/>
      <c r="Y2161" s="31"/>
      <c r="Z2161" s="31"/>
      <c r="AA2161" s="31"/>
      <c r="AB2161" s="31"/>
      <c r="AC2161" s="31"/>
      <c r="AD2161" s="31"/>
      <c r="AE2161" s="31"/>
      <c r="AF2161" s="31"/>
    </row>
    <row r="2162" spans="4:32" x14ac:dyDescent="0.2">
      <c r="D2162" s="31"/>
      <c r="E2162" s="31"/>
      <c r="F2162" s="31"/>
      <c r="G2162" s="31"/>
      <c r="H2162" s="31"/>
      <c r="I2162" s="31"/>
      <c r="J2162" s="31"/>
      <c r="K2162" s="31"/>
      <c r="L2162" s="31"/>
      <c r="M2162" s="31"/>
      <c r="N2162" s="31"/>
      <c r="O2162" s="31"/>
      <c r="P2162" s="31"/>
      <c r="Q2162" s="31"/>
      <c r="R2162" s="31"/>
      <c r="S2162" s="31"/>
      <c r="T2162" s="31"/>
      <c r="U2162" s="31"/>
      <c r="V2162" s="31"/>
      <c r="W2162" s="31"/>
      <c r="X2162" s="31"/>
      <c r="Y2162" s="31"/>
      <c r="Z2162" s="31"/>
      <c r="AA2162" s="31"/>
      <c r="AB2162" s="31"/>
      <c r="AC2162" s="31"/>
      <c r="AD2162" s="31"/>
      <c r="AE2162" s="31"/>
      <c r="AF2162" s="31"/>
    </row>
    <row r="2163" spans="4:32" x14ac:dyDescent="0.2">
      <c r="D2163" s="31"/>
      <c r="E2163" s="31"/>
      <c r="F2163" s="31"/>
      <c r="G2163" s="31"/>
      <c r="H2163" s="31"/>
      <c r="I2163" s="31"/>
      <c r="J2163" s="31"/>
      <c r="K2163" s="31"/>
      <c r="L2163" s="31"/>
      <c r="M2163" s="31"/>
      <c r="N2163" s="31"/>
      <c r="O2163" s="31"/>
      <c r="P2163" s="31"/>
      <c r="Q2163" s="31"/>
      <c r="R2163" s="31"/>
      <c r="S2163" s="31"/>
      <c r="T2163" s="31"/>
      <c r="U2163" s="31"/>
      <c r="V2163" s="31"/>
      <c r="W2163" s="31"/>
      <c r="X2163" s="31"/>
      <c r="Y2163" s="31"/>
      <c r="Z2163" s="31"/>
      <c r="AA2163" s="31"/>
      <c r="AB2163" s="31"/>
      <c r="AC2163" s="31"/>
      <c r="AD2163" s="31"/>
      <c r="AE2163" s="31"/>
      <c r="AF2163" s="31"/>
    </row>
    <row r="2164" spans="4:32" x14ac:dyDescent="0.2">
      <c r="D2164" s="31"/>
      <c r="E2164" s="31"/>
      <c r="F2164" s="31"/>
      <c r="G2164" s="31"/>
      <c r="H2164" s="31"/>
      <c r="I2164" s="31"/>
      <c r="J2164" s="31"/>
      <c r="K2164" s="31"/>
      <c r="L2164" s="31"/>
      <c r="M2164" s="31"/>
      <c r="N2164" s="31"/>
      <c r="O2164" s="31"/>
      <c r="P2164" s="31"/>
      <c r="Q2164" s="31"/>
      <c r="R2164" s="31"/>
      <c r="S2164" s="31"/>
      <c r="T2164" s="31"/>
      <c r="U2164" s="31"/>
      <c r="V2164" s="31"/>
      <c r="W2164" s="31"/>
      <c r="X2164" s="31"/>
      <c r="Y2164" s="31"/>
      <c r="Z2164" s="31"/>
      <c r="AA2164" s="31"/>
      <c r="AB2164" s="31"/>
      <c r="AC2164" s="31"/>
      <c r="AD2164" s="31"/>
      <c r="AE2164" s="31"/>
      <c r="AF2164" s="31"/>
    </row>
    <row r="2165" spans="4:32" x14ac:dyDescent="0.2">
      <c r="D2165" s="31"/>
      <c r="E2165" s="31"/>
      <c r="F2165" s="31"/>
      <c r="G2165" s="31"/>
      <c r="H2165" s="31"/>
      <c r="I2165" s="31"/>
      <c r="J2165" s="31"/>
      <c r="K2165" s="31"/>
      <c r="L2165" s="31"/>
      <c r="M2165" s="31"/>
      <c r="N2165" s="31"/>
      <c r="O2165" s="31"/>
      <c r="P2165" s="31"/>
      <c r="Q2165" s="31"/>
      <c r="R2165" s="31"/>
      <c r="S2165" s="31"/>
      <c r="T2165" s="31"/>
      <c r="U2165" s="31"/>
      <c r="V2165" s="31"/>
      <c r="W2165" s="31"/>
      <c r="X2165" s="31"/>
      <c r="Y2165" s="31"/>
      <c r="Z2165" s="31"/>
      <c r="AA2165" s="31"/>
      <c r="AB2165" s="31"/>
      <c r="AC2165" s="31"/>
      <c r="AD2165" s="31"/>
      <c r="AE2165" s="31"/>
      <c r="AF2165" s="31"/>
    </row>
    <row r="2166" spans="4:32" x14ac:dyDescent="0.2">
      <c r="D2166" s="31"/>
      <c r="E2166" s="31"/>
      <c r="F2166" s="31"/>
      <c r="G2166" s="31"/>
      <c r="H2166" s="31"/>
      <c r="I2166" s="31"/>
      <c r="J2166" s="31"/>
      <c r="K2166" s="31"/>
      <c r="L2166" s="31"/>
      <c r="M2166" s="31"/>
      <c r="N2166" s="31"/>
      <c r="O2166" s="31"/>
      <c r="P2166" s="31"/>
      <c r="Q2166" s="31"/>
      <c r="R2166" s="31"/>
      <c r="S2166" s="31"/>
      <c r="T2166" s="31"/>
      <c r="U2166" s="31"/>
      <c r="V2166" s="31"/>
      <c r="W2166" s="31"/>
      <c r="X2166" s="31"/>
      <c r="Y2166" s="31"/>
      <c r="Z2166" s="31"/>
      <c r="AA2166" s="31"/>
      <c r="AB2166" s="31"/>
      <c r="AC2166" s="31"/>
      <c r="AD2166" s="31"/>
      <c r="AE2166" s="31"/>
      <c r="AF2166" s="31"/>
    </row>
    <row r="2167" spans="4:32" x14ac:dyDescent="0.2">
      <c r="D2167" s="31"/>
      <c r="E2167" s="31"/>
      <c r="F2167" s="31"/>
      <c r="G2167" s="31"/>
      <c r="H2167" s="31"/>
      <c r="I2167" s="31"/>
      <c r="J2167" s="31"/>
      <c r="K2167" s="31"/>
      <c r="L2167" s="31"/>
      <c r="M2167" s="31"/>
      <c r="N2167" s="31"/>
      <c r="O2167" s="31"/>
      <c r="P2167" s="31"/>
      <c r="Q2167" s="31"/>
      <c r="R2167" s="31"/>
      <c r="S2167" s="31"/>
      <c r="T2167" s="31"/>
      <c r="U2167" s="31"/>
      <c r="V2167" s="31"/>
      <c r="W2167" s="31"/>
      <c r="X2167" s="31"/>
      <c r="Y2167" s="31"/>
      <c r="Z2167" s="31"/>
      <c r="AA2167" s="31"/>
      <c r="AB2167" s="31"/>
      <c r="AC2167" s="31"/>
      <c r="AD2167" s="31"/>
      <c r="AE2167" s="31"/>
      <c r="AF2167" s="31"/>
    </row>
    <row r="2168" spans="4:32" x14ac:dyDescent="0.2">
      <c r="D2168" s="31"/>
      <c r="E2168" s="31"/>
      <c r="F2168" s="31"/>
      <c r="G2168" s="31"/>
      <c r="H2168" s="31"/>
      <c r="I2168" s="31"/>
      <c r="J2168" s="31"/>
      <c r="K2168" s="31"/>
      <c r="L2168" s="31"/>
      <c r="M2168" s="31"/>
      <c r="N2168" s="31"/>
      <c r="O2168" s="31"/>
      <c r="P2168" s="31"/>
      <c r="Q2168" s="31"/>
      <c r="R2168" s="31"/>
      <c r="S2168" s="31"/>
      <c r="T2168" s="31"/>
      <c r="U2168" s="31"/>
      <c r="V2168" s="31"/>
      <c r="W2168" s="31"/>
      <c r="X2168" s="31"/>
      <c r="Y2168" s="31"/>
      <c r="Z2168" s="31"/>
      <c r="AA2168" s="31"/>
      <c r="AB2168" s="31"/>
      <c r="AC2168" s="31"/>
      <c r="AD2168" s="31"/>
      <c r="AE2168" s="31"/>
      <c r="AF2168" s="31"/>
    </row>
    <row r="2169" spans="4:32" x14ac:dyDescent="0.2">
      <c r="D2169" s="31"/>
      <c r="E2169" s="31"/>
      <c r="F2169" s="31"/>
      <c r="G2169" s="31"/>
      <c r="H2169" s="31"/>
      <c r="I2169" s="31"/>
      <c r="J2169" s="31"/>
      <c r="K2169" s="31"/>
      <c r="L2169" s="31"/>
      <c r="M2169" s="31"/>
      <c r="N2169" s="31"/>
      <c r="O2169" s="31"/>
      <c r="P2169" s="31"/>
      <c r="Q2169" s="31"/>
      <c r="R2169" s="31"/>
      <c r="S2169" s="31"/>
      <c r="T2169" s="31"/>
      <c r="U2169" s="31"/>
      <c r="V2169" s="31"/>
      <c r="W2169" s="31"/>
      <c r="X2169" s="31"/>
      <c r="Y2169" s="31"/>
      <c r="Z2169" s="31"/>
      <c r="AA2169" s="31"/>
      <c r="AB2169" s="31"/>
      <c r="AC2169" s="31"/>
      <c r="AD2169" s="31"/>
      <c r="AE2169" s="31"/>
      <c r="AF2169" s="31"/>
    </row>
    <row r="2170" spans="4:32" x14ac:dyDescent="0.2">
      <c r="D2170" s="31"/>
      <c r="E2170" s="31"/>
      <c r="F2170" s="31"/>
      <c r="G2170" s="31"/>
      <c r="H2170" s="31"/>
      <c r="I2170" s="31"/>
      <c r="J2170" s="31"/>
      <c r="K2170" s="31"/>
      <c r="L2170" s="31"/>
      <c r="M2170" s="31"/>
      <c r="N2170" s="31"/>
      <c r="O2170" s="31"/>
      <c r="P2170" s="31"/>
      <c r="Q2170" s="31"/>
      <c r="R2170" s="31"/>
      <c r="S2170" s="31"/>
      <c r="T2170" s="31"/>
      <c r="U2170" s="31"/>
      <c r="V2170" s="31"/>
      <c r="W2170" s="31"/>
      <c r="X2170" s="31"/>
      <c r="Y2170" s="31"/>
      <c r="Z2170" s="31"/>
      <c r="AA2170" s="31"/>
      <c r="AB2170" s="31"/>
      <c r="AC2170" s="31"/>
      <c r="AD2170" s="31"/>
      <c r="AE2170" s="31"/>
      <c r="AF2170" s="31"/>
    </row>
    <row r="2171" spans="4:32" x14ac:dyDescent="0.2">
      <c r="D2171" s="31"/>
      <c r="E2171" s="31"/>
      <c r="F2171" s="31"/>
      <c r="G2171" s="31"/>
      <c r="H2171" s="31"/>
      <c r="I2171" s="31"/>
      <c r="J2171" s="31"/>
      <c r="K2171" s="31"/>
      <c r="L2171" s="31"/>
      <c r="M2171" s="31"/>
      <c r="N2171" s="31"/>
      <c r="O2171" s="31"/>
      <c r="P2171" s="31"/>
      <c r="Q2171" s="31"/>
      <c r="R2171" s="31"/>
      <c r="S2171" s="31"/>
      <c r="T2171" s="31"/>
      <c r="U2171" s="31"/>
      <c r="V2171" s="31"/>
      <c r="W2171" s="31"/>
      <c r="X2171" s="31"/>
      <c r="Y2171" s="31"/>
      <c r="Z2171" s="31"/>
      <c r="AA2171" s="31"/>
      <c r="AB2171" s="31"/>
      <c r="AC2171" s="31"/>
      <c r="AD2171" s="31"/>
      <c r="AE2171" s="31"/>
      <c r="AF2171" s="31"/>
    </row>
    <row r="2172" spans="4:32" x14ac:dyDescent="0.2">
      <c r="D2172" s="31"/>
      <c r="E2172" s="31"/>
      <c r="F2172" s="31"/>
      <c r="G2172" s="31"/>
      <c r="H2172" s="31"/>
      <c r="I2172" s="31"/>
      <c r="J2172" s="31"/>
      <c r="K2172" s="31"/>
      <c r="L2172" s="31"/>
      <c r="M2172" s="31"/>
      <c r="N2172" s="31"/>
      <c r="O2172" s="31"/>
      <c r="P2172" s="31"/>
      <c r="Q2172" s="31"/>
      <c r="R2172" s="31"/>
      <c r="S2172" s="31"/>
      <c r="T2172" s="31"/>
      <c r="U2172" s="31"/>
      <c r="V2172" s="31"/>
      <c r="W2172" s="31"/>
      <c r="X2172" s="31"/>
      <c r="Y2172" s="31"/>
      <c r="Z2172" s="31"/>
      <c r="AA2172" s="31"/>
      <c r="AB2172" s="31"/>
      <c r="AC2172" s="31"/>
      <c r="AD2172" s="31"/>
      <c r="AE2172" s="31"/>
      <c r="AF2172" s="31"/>
    </row>
    <row r="2173" spans="4:32" x14ac:dyDescent="0.2">
      <c r="D2173" s="31"/>
      <c r="E2173" s="31"/>
      <c r="F2173" s="31"/>
      <c r="G2173" s="31"/>
      <c r="H2173" s="31"/>
      <c r="I2173" s="31"/>
      <c r="J2173" s="31"/>
      <c r="K2173" s="31"/>
      <c r="L2173" s="31"/>
      <c r="M2173" s="31"/>
      <c r="N2173" s="31"/>
      <c r="O2173" s="31"/>
      <c r="P2173" s="31"/>
      <c r="Q2173" s="31"/>
      <c r="R2173" s="31"/>
      <c r="S2173" s="31"/>
      <c r="T2173" s="31"/>
      <c r="U2173" s="31"/>
      <c r="V2173" s="31"/>
      <c r="W2173" s="31"/>
      <c r="X2173" s="31"/>
      <c r="Y2173" s="31"/>
      <c r="Z2173" s="31"/>
      <c r="AA2173" s="31"/>
      <c r="AB2173" s="31"/>
      <c r="AC2173" s="31"/>
      <c r="AD2173" s="31"/>
      <c r="AE2173" s="31"/>
      <c r="AF2173" s="31"/>
    </row>
    <row r="2174" spans="4:32" x14ac:dyDescent="0.2">
      <c r="D2174" s="31"/>
      <c r="E2174" s="31"/>
      <c r="F2174" s="31"/>
      <c r="G2174" s="31"/>
      <c r="H2174" s="31"/>
      <c r="I2174" s="31"/>
      <c r="J2174" s="31"/>
      <c r="K2174" s="31"/>
      <c r="L2174" s="31"/>
      <c r="M2174" s="31"/>
      <c r="N2174" s="31"/>
      <c r="O2174" s="31"/>
      <c r="P2174" s="31"/>
      <c r="Q2174" s="31"/>
      <c r="R2174" s="31"/>
      <c r="S2174" s="31"/>
      <c r="T2174" s="31"/>
      <c r="U2174" s="31"/>
      <c r="V2174" s="31"/>
      <c r="W2174" s="31"/>
      <c r="X2174" s="31"/>
      <c r="Y2174" s="31"/>
      <c r="Z2174" s="31"/>
      <c r="AA2174" s="31"/>
      <c r="AB2174" s="31"/>
      <c r="AC2174" s="31"/>
      <c r="AD2174" s="31"/>
      <c r="AE2174" s="31"/>
      <c r="AF2174" s="31"/>
    </row>
    <row r="2175" spans="4:32" x14ac:dyDescent="0.2">
      <c r="D2175" s="31"/>
      <c r="E2175" s="31"/>
      <c r="F2175" s="31"/>
      <c r="G2175" s="31"/>
      <c r="H2175" s="31"/>
      <c r="I2175" s="31"/>
      <c r="J2175" s="31"/>
      <c r="K2175" s="31"/>
      <c r="L2175" s="31"/>
      <c r="M2175" s="31"/>
      <c r="N2175" s="31"/>
      <c r="O2175" s="31"/>
      <c r="P2175" s="31"/>
      <c r="Q2175" s="31"/>
      <c r="R2175" s="31"/>
      <c r="S2175" s="31"/>
      <c r="T2175" s="31"/>
      <c r="U2175" s="31"/>
      <c r="V2175" s="31"/>
      <c r="W2175" s="31"/>
      <c r="X2175" s="31"/>
      <c r="Y2175" s="31"/>
      <c r="Z2175" s="31"/>
      <c r="AA2175" s="31"/>
      <c r="AB2175" s="31"/>
      <c r="AC2175" s="31"/>
      <c r="AD2175" s="31"/>
      <c r="AE2175" s="31"/>
      <c r="AF2175" s="31"/>
    </row>
    <row r="2176" spans="4:32" x14ac:dyDescent="0.2">
      <c r="D2176" s="31"/>
      <c r="E2176" s="31"/>
      <c r="F2176" s="31"/>
      <c r="G2176" s="31"/>
      <c r="H2176" s="31"/>
      <c r="I2176" s="31"/>
      <c r="J2176" s="31"/>
      <c r="K2176" s="31"/>
      <c r="L2176" s="31"/>
      <c r="M2176" s="31"/>
      <c r="N2176" s="31"/>
      <c r="O2176" s="31"/>
      <c r="P2176" s="31"/>
      <c r="Q2176" s="31"/>
      <c r="R2176" s="31"/>
      <c r="S2176" s="31"/>
      <c r="T2176" s="31"/>
      <c r="U2176" s="31"/>
      <c r="V2176" s="31"/>
      <c r="W2176" s="31"/>
      <c r="X2176" s="31"/>
      <c r="Y2176" s="31"/>
      <c r="Z2176" s="31"/>
      <c r="AA2176" s="31"/>
      <c r="AB2176" s="31"/>
      <c r="AC2176" s="31"/>
      <c r="AD2176" s="31"/>
      <c r="AE2176" s="31"/>
      <c r="AF2176" s="31"/>
    </row>
    <row r="2177" spans="4:32" x14ac:dyDescent="0.2">
      <c r="D2177" s="31"/>
      <c r="E2177" s="31"/>
      <c r="F2177" s="31"/>
      <c r="G2177" s="31"/>
      <c r="H2177" s="31"/>
      <c r="I2177" s="31"/>
      <c r="J2177" s="31"/>
      <c r="K2177" s="31"/>
      <c r="L2177" s="31"/>
      <c r="M2177" s="31"/>
      <c r="N2177" s="31"/>
      <c r="O2177" s="31"/>
      <c r="P2177" s="31"/>
      <c r="Q2177" s="31"/>
      <c r="R2177" s="31"/>
      <c r="S2177" s="31"/>
      <c r="T2177" s="31"/>
      <c r="U2177" s="31"/>
      <c r="V2177" s="31"/>
      <c r="W2177" s="31"/>
      <c r="X2177" s="31"/>
      <c r="Y2177" s="31"/>
      <c r="Z2177" s="31"/>
      <c r="AA2177" s="31"/>
      <c r="AB2177" s="31"/>
      <c r="AC2177" s="31"/>
      <c r="AD2177" s="31"/>
      <c r="AE2177" s="31"/>
      <c r="AF2177" s="31"/>
    </row>
    <row r="2178" spans="4:32" x14ac:dyDescent="0.2">
      <c r="D2178" s="31"/>
      <c r="E2178" s="31"/>
      <c r="F2178" s="31"/>
      <c r="G2178" s="31"/>
      <c r="H2178" s="31"/>
      <c r="I2178" s="31"/>
      <c r="J2178" s="31"/>
      <c r="K2178" s="31"/>
      <c r="L2178" s="31"/>
      <c r="M2178" s="31"/>
      <c r="N2178" s="31"/>
      <c r="O2178" s="31"/>
      <c r="P2178" s="31"/>
      <c r="Q2178" s="31"/>
      <c r="R2178" s="31"/>
      <c r="S2178" s="31"/>
      <c r="T2178" s="31"/>
      <c r="U2178" s="31"/>
      <c r="V2178" s="31"/>
      <c r="W2178" s="31"/>
      <c r="X2178" s="31"/>
      <c r="Y2178" s="31"/>
      <c r="Z2178" s="31"/>
      <c r="AA2178" s="31"/>
      <c r="AB2178" s="31"/>
      <c r="AC2178" s="31"/>
      <c r="AD2178" s="31"/>
      <c r="AE2178" s="31"/>
      <c r="AF2178" s="31"/>
    </row>
    <row r="2179" spans="4:32" x14ac:dyDescent="0.2">
      <c r="D2179" s="31"/>
      <c r="E2179" s="31"/>
      <c r="F2179" s="31"/>
      <c r="G2179" s="31"/>
      <c r="H2179" s="31"/>
      <c r="I2179" s="31"/>
      <c r="J2179" s="31"/>
      <c r="K2179" s="31"/>
      <c r="L2179" s="31"/>
      <c r="M2179" s="31"/>
      <c r="N2179" s="31"/>
      <c r="O2179" s="31"/>
      <c r="P2179" s="31"/>
      <c r="Q2179" s="31"/>
      <c r="R2179" s="31"/>
      <c r="S2179" s="31"/>
      <c r="T2179" s="31"/>
      <c r="U2179" s="31"/>
      <c r="V2179" s="31"/>
      <c r="W2179" s="31"/>
      <c r="X2179" s="31"/>
      <c r="Y2179" s="31"/>
      <c r="Z2179" s="31"/>
      <c r="AA2179" s="31"/>
      <c r="AB2179" s="31"/>
      <c r="AC2179" s="31"/>
      <c r="AD2179" s="31"/>
      <c r="AE2179" s="31"/>
      <c r="AF2179" s="31"/>
    </row>
    <row r="2180" spans="4:32" x14ac:dyDescent="0.2">
      <c r="D2180" s="31"/>
      <c r="E2180" s="31"/>
      <c r="F2180" s="31"/>
      <c r="G2180" s="31"/>
      <c r="H2180" s="31"/>
      <c r="I2180" s="31"/>
      <c r="J2180" s="31"/>
      <c r="K2180" s="31"/>
      <c r="L2180" s="31"/>
      <c r="M2180" s="31"/>
      <c r="N2180" s="31"/>
      <c r="O2180" s="31"/>
      <c r="P2180" s="31"/>
      <c r="Q2180" s="31"/>
      <c r="R2180" s="31"/>
      <c r="S2180" s="31"/>
      <c r="T2180" s="31"/>
      <c r="U2180" s="31"/>
      <c r="V2180" s="31"/>
      <c r="W2180" s="31"/>
      <c r="X2180" s="31"/>
      <c r="Y2180" s="31"/>
      <c r="Z2180" s="31"/>
      <c r="AA2180" s="31"/>
      <c r="AB2180" s="31"/>
      <c r="AC2180" s="31"/>
      <c r="AD2180" s="31"/>
      <c r="AE2180" s="31"/>
      <c r="AF2180" s="31"/>
    </row>
    <row r="2181" spans="4:32" x14ac:dyDescent="0.2">
      <c r="D2181" s="31"/>
      <c r="E2181" s="31"/>
      <c r="F2181" s="31"/>
      <c r="G2181" s="31"/>
      <c r="H2181" s="31"/>
      <c r="I2181" s="31"/>
      <c r="J2181" s="31"/>
      <c r="K2181" s="31"/>
      <c r="L2181" s="31"/>
      <c r="M2181" s="31"/>
      <c r="N2181" s="31"/>
      <c r="O2181" s="31"/>
      <c r="P2181" s="31"/>
      <c r="Q2181" s="31"/>
      <c r="R2181" s="31"/>
      <c r="S2181" s="31"/>
      <c r="T2181" s="31"/>
      <c r="U2181" s="31"/>
      <c r="V2181" s="31"/>
      <c r="W2181" s="31"/>
      <c r="X2181" s="31"/>
      <c r="Y2181" s="31"/>
      <c r="Z2181" s="31"/>
      <c r="AA2181" s="31"/>
      <c r="AB2181" s="31"/>
      <c r="AC2181" s="31"/>
      <c r="AD2181" s="31"/>
      <c r="AE2181" s="31"/>
      <c r="AF2181" s="31"/>
    </row>
    <row r="2182" spans="4:32" x14ac:dyDescent="0.2">
      <c r="D2182" s="31"/>
      <c r="E2182" s="31"/>
      <c r="F2182" s="31"/>
      <c r="G2182" s="31"/>
      <c r="H2182" s="31"/>
      <c r="I2182" s="31"/>
      <c r="J2182" s="31"/>
      <c r="K2182" s="31"/>
      <c r="L2182" s="31"/>
      <c r="M2182" s="31"/>
      <c r="N2182" s="31"/>
      <c r="O2182" s="31"/>
      <c r="P2182" s="31"/>
      <c r="Q2182" s="31"/>
      <c r="R2182" s="31"/>
      <c r="S2182" s="31"/>
      <c r="T2182" s="31"/>
      <c r="U2182" s="31"/>
      <c r="V2182" s="31"/>
      <c r="W2182" s="31"/>
      <c r="X2182" s="31"/>
      <c r="Y2182" s="31"/>
      <c r="Z2182" s="31"/>
      <c r="AA2182" s="31"/>
      <c r="AB2182" s="31"/>
      <c r="AC2182" s="31"/>
      <c r="AD2182" s="31"/>
      <c r="AE2182" s="31"/>
      <c r="AF2182" s="31"/>
    </row>
    <row r="2183" spans="4:32" x14ac:dyDescent="0.2">
      <c r="D2183" s="31"/>
      <c r="E2183" s="31"/>
      <c r="F2183" s="31"/>
      <c r="G2183" s="31"/>
      <c r="H2183" s="31"/>
      <c r="I2183" s="31"/>
      <c r="J2183" s="31"/>
      <c r="K2183" s="31"/>
      <c r="L2183" s="31"/>
      <c r="M2183" s="31"/>
      <c r="N2183" s="31"/>
      <c r="O2183" s="31"/>
      <c r="P2183" s="31"/>
      <c r="Q2183" s="31"/>
      <c r="R2183" s="31"/>
      <c r="S2183" s="31"/>
      <c r="T2183" s="31"/>
      <c r="U2183" s="31"/>
      <c r="V2183" s="31"/>
      <c r="W2183" s="31"/>
      <c r="X2183" s="31"/>
      <c r="Y2183" s="31"/>
      <c r="Z2183" s="31"/>
      <c r="AA2183" s="31"/>
      <c r="AB2183" s="31"/>
      <c r="AC2183" s="31"/>
      <c r="AD2183" s="31"/>
      <c r="AE2183" s="31"/>
      <c r="AF2183" s="31"/>
    </row>
    <row r="2184" spans="4:32" x14ac:dyDescent="0.2">
      <c r="D2184" s="31"/>
      <c r="E2184" s="31"/>
      <c r="F2184" s="31"/>
      <c r="G2184" s="31"/>
      <c r="H2184" s="31"/>
      <c r="I2184" s="31"/>
      <c r="J2184" s="31"/>
      <c r="K2184" s="31"/>
      <c r="L2184" s="31"/>
      <c r="M2184" s="31"/>
      <c r="N2184" s="31"/>
      <c r="O2184" s="31"/>
      <c r="P2184" s="31"/>
      <c r="Q2184" s="31"/>
      <c r="R2184" s="31"/>
      <c r="S2184" s="31"/>
      <c r="T2184" s="31"/>
      <c r="U2184" s="31"/>
      <c r="V2184" s="31"/>
      <c r="W2184" s="31"/>
      <c r="X2184" s="31"/>
      <c r="Y2184" s="31"/>
      <c r="Z2184" s="31"/>
      <c r="AA2184" s="31"/>
      <c r="AB2184" s="31"/>
      <c r="AC2184" s="31"/>
      <c r="AD2184" s="31"/>
      <c r="AE2184" s="31"/>
      <c r="AF2184" s="31"/>
    </row>
    <row r="2185" spans="4:32" x14ac:dyDescent="0.2">
      <c r="D2185" s="31"/>
      <c r="E2185" s="31"/>
      <c r="F2185" s="31"/>
      <c r="G2185" s="31"/>
      <c r="H2185" s="31"/>
      <c r="I2185" s="31"/>
      <c r="J2185" s="31"/>
      <c r="K2185" s="31"/>
      <c r="L2185" s="31"/>
      <c r="M2185" s="31"/>
      <c r="N2185" s="31"/>
      <c r="O2185" s="31"/>
      <c r="P2185" s="31"/>
      <c r="Q2185" s="31"/>
      <c r="R2185" s="31"/>
      <c r="S2185" s="31"/>
      <c r="T2185" s="31"/>
      <c r="U2185" s="31"/>
      <c r="V2185" s="31"/>
      <c r="W2185" s="31"/>
      <c r="X2185" s="31"/>
      <c r="Y2185" s="31"/>
      <c r="Z2185" s="31"/>
      <c r="AA2185" s="31"/>
      <c r="AB2185" s="31"/>
      <c r="AC2185" s="31"/>
      <c r="AD2185" s="31"/>
      <c r="AE2185" s="31"/>
      <c r="AF2185" s="31"/>
    </row>
    <row r="2186" spans="4:32" x14ac:dyDescent="0.2">
      <c r="D2186" s="31"/>
      <c r="E2186" s="31"/>
      <c r="F2186" s="31"/>
      <c r="G2186" s="31"/>
      <c r="H2186" s="31"/>
      <c r="I2186" s="31"/>
      <c r="J2186" s="31"/>
      <c r="K2186" s="31"/>
      <c r="L2186" s="31"/>
      <c r="M2186" s="31"/>
      <c r="N2186" s="31"/>
      <c r="O2186" s="31"/>
      <c r="P2186" s="31"/>
      <c r="Q2186" s="31"/>
      <c r="R2186" s="31"/>
      <c r="S2186" s="31"/>
      <c r="T2186" s="31"/>
      <c r="U2186" s="31"/>
      <c r="V2186" s="31"/>
      <c r="W2186" s="31"/>
      <c r="X2186" s="31"/>
      <c r="Y2186" s="31"/>
      <c r="Z2186" s="31"/>
      <c r="AA2186" s="31"/>
      <c r="AB2186" s="31"/>
      <c r="AC2186" s="31"/>
      <c r="AD2186" s="31"/>
      <c r="AE2186" s="31"/>
      <c r="AF2186" s="31"/>
    </row>
    <row r="2187" spans="4:32" x14ac:dyDescent="0.2">
      <c r="D2187" s="31"/>
      <c r="E2187" s="31"/>
      <c r="F2187" s="31"/>
      <c r="G2187" s="31"/>
      <c r="H2187" s="31"/>
      <c r="I2187" s="31"/>
      <c r="J2187" s="31"/>
      <c r="K2187" s="31"/>
      <c r="L2187" s="31"/>
      <c r="M2187" s="31"/>
      <c r="N2187" s="31"/>
      <c r="O2187" s="31"/>
      <c r="P2187" s="31"/>
      <c r="Q2187" s="31"/>
      <c r="R2187" s="31"/>
      <c r="S2187" s="31"/>
      <c r="T2187" s="31"/>
      <c r="U2187" s="31"/>
      <c r="V2187" s="31"/>
      <c r="W2187" s="31"/>
      <c r="X2187" s="31"/>
      <c r="Y2187" s="31"/>
      <c r="Z2187" s="31"/>
      <c r="AA2187" s="31"/>
      <c r="AB2187" s="31"/>
      <c r="AC2187" s="31"/>
      <c r="AD2187" s="31"/>
      <c r="AE2187" s="31"/>
      <c r="AF2187" s="31"/>
    </row>
    <row r="2188" spans="4:32" x14ac:dyDescent="0.2">
      <c r="D2188" s="31"/>
      <c r="E2188" s="31"/>
      <c r="F2188" s="31"/>
      <c r="G2188" s="31"/>
      <c r="H2188" s="31"/>
      <c r="I2188" s="31"/>
      <c r="J2188" s="31"/>
      <c r="K2188" s="31"/>
      <c r="L2188" s="31"/>
      <c r="M2188" s="31"/>
      <c r="N2188" s="31"/>
      <c r="O2188" s="31"/>
      <c r="P2188" s="31"/>
      <c r="Q2188" s="31"/>
      <c r="R2188" s="31"/>
      <c r="S2188" s="31"/>
      <c r="T2188" s="31"/>
      <c r="U2188" s="31"/>
      <c r="V2188" s="31"/>
      <c r="W2188" s="31"/>
      <c r="X2188" s="31"/>
      <c r="Y2188" s="31"/>
      <c r="Z2188" s="31"/>
      <c r="AA2188" s="31"/>
      <c r="AB2188" s="31"/>
      <c r="AC2188" s="31"/>
      <c r="AD2188" s="31"/>
      <c r="AE2188" s="31"/>
      <c r="AF2188" s="31"/>
    </row>
    <row r="2189" spans="4:32" x14ac:dyDescent="0.2">
      <c r="D2189" s="31"/>
      <c r="E2189" s="31"/>
      <c r="F2189" s="31"/>
      <c r="G2189" s="31"/>
      <c r="H2189" s="31"/>
      <c r="I2189" s="31"/>
      <c r="J2189" s="31"/>
      <c r="K2189" s="31"/>
      <c r="L2189" s="31"/>
      <c r="M2189" s="31"/>
      <c r="N2189" s="31"/>
      <c r="O2189" s="31"/>
      <c r="P2189" s="31"/>
      <c r="Q2189" s="31"/>
      <c r="R2189" s="31"/>
      <c r="S2189" s="31"/>
      <c r="T2189" s="31"/>
      <c r="U2189" s="31"/>
      <c r="V2189" s="31"/>
      <c r="W2189" s="31"/>
      <c r="X2189" s="31"/>
      <c r="Y2189" s="31"/>
      <c r="Z2189" s="31"/>
      <c r="AA2189" s="31"/>
      <c r="AB2189" s="31"/>
      <c r="AC2189" s="31"/>
      <c r="AD2189" s="31"/>
      <c r="AE2189" s="31"/>
      <c r="AF2189" s="31"/>
    </row>
    <row r="2190" spans="4:32" x14ac:dyDescent="0.2">
      <c r="D2190" s="31"/>
      <c r="E2190" s="31"/>
      <c r="F2190" s="31"/>
      <c r="G2190" s="31"/>
      <c r="H2190" s="31"/>
      <c r="I2190" s="31"/>
      <c r="J2190" s="31"/>
      <c r="K2190" s="31"/>
      <c r="L2190" s="31"/>
      <c r="M2190" s="31"/>
      <c r="N2190" s="31"/>
      <c r="O2190" s="31"/>
      <c r="P2190" s="31"/>
      <c r="Q2190" s="31"/>
      <c r="R2190" s="31"/>
      <c r="S2190" s="31"/>
      <c r="T2190" s="31"/>
      <c r="U2190" s="31"/>
      <c r="V2190" s="31"/>
      <c r="W2190" s="31"/>
      <c r="X2190" s="31"/>
      <c r="Y2190" s="31"/>
      <c r="Z2190" s="31"/>
      <c r="AA2190" s="31"/>
      <c r="AB2190" s="31"/>
      <c r="AC2190" s="31"/>
      <c r="AD2190" s="31"/>
      <c r="AE2190" s="31"/>
      <c r="AF2190" s="31"/>
    </row>
    <row r="2191" spans="4:32" x14ac:dyDescent="0.2">
      <c r="D2191" s="31"/>
      <c r="E2191" s="31"/>
      <c r="F2191" s="31"/>
      <c r="G2191" s="31"/>
      <c r="H2191" s="31"/>
      <c r="I2191" s="31"/>
      <c r="J2191" s="31"/>
      <c r="K2191" s="31"/>
      <c r="L2191" s="31"/>
      <c r="M2191" s="31"/>
      <c r="N2191" s="31"/>
      <c r="O2191" s="31"/>
      <c r="P2191" s="31"/>
      <c r="Q2191" s="31"/>
      <c r="R2191" s="31"/>
      <c r="S2191" s="31"/>
      <c r="T2191" s="31"/>
      <c r="U2191" s="31"/>
      <c r="V2191" s="31"/>
      <c r="W2191" s="31"/>
      <c r="X2191" s="31"/>
      <c r="Y2191" s="31"/>
      <c r="Z2191" s="31"/>
      <c r="AA2191" s="31"/>
      <c r="AB2191" s="31"/>
      <c r="AC2191" s="31"/>
      <c r="AD2191" s="31"/>
      <c r="AE2191" s="31"/>
      <c r="AF2191" s="31"/>
    </row>
    <row r="2192" spans="4:32" x14ac:dyDescent="0.2">
      <c r="D2192" s="31"/>
      <c r="E2192" s="31"/>
      <c r="F2192" s="31"/>
      <c r="G2192" s="31"/>
      <c r="H2192" s="31"/>
      <c r="I2192" s="31"/>
      <c r="J2192" s="31"/>
      <c r="K2192" s="31"/>
      <c r="L2192" s="31"/>
      <c r="M2192" s="31"/>
      <c r="N2192" s="31"/>
      <c r="O2192" s="31"/>
      <c r="P2192" s="31"/>
      <c r="Q2192" s="31"/>
      <c r="R2192" s="31"/>
      <c r="S2192" s="31"/>
      <c r="T2192" s="31"/>
      <c r="U2192" s="31"/>
      <c r="V2192" s="31"/>
      <c r="W2192" s="31"/>
      <c r="X2192" s="31"/>
      <c r="Y2192" s="31"/>
      <c r="Z2192" s="31"/>
      <c r="AA2192" s="31"/>
      <c r="AB2192" s="31"/>
      <c r="AC2192" s="31"/>
      <c r="AD2192" s="31"/>
      <c r="AE2192" s="31"/>
      <c r="AF2192" s="31"/>
    </row>
    <row r="2193" spans="4:32" x14ac:dyDescent="0.2">
      <c r="D2193" s="31"/>
      <c r="E2193" s="31"/>
      <c r="F2193" s="31"/>
      <c r="G2193" s="31"/>
      <c r="H2193" s="31"/>
      <c r="I2193" s="31"/>
      <c r="J2193" s="31"/>
      <c r="K2193" s="31"/>
      <c r="L2193" s="31"/>
      <c r="M2193" s="31"/>
      <c r="N2193" s="31"/>
      <c r="O2193" s="31"/>
      <c r="P2193" s="31"/>
      <c r="Q2193" s="31"/>
      <c r="R2193" s="31"/>
      <c r="S2193" s="31"/>
      <c r="T2193" s="31"/>
      <c r="U2193" s="31"/>
      <c r="V2193" s="31"/>
      <c r="W2193" s="31"/>
      <c r="X2193" s="31"/>
      <c r="Y2193" s="31"/>
      <c r="Z2193" s="31"/>
      <c r="AA2193" s="31"/>
      <c r="AB2193" s="31"/>
      <c r="AC2193" s="31"/>
      <c r="AD2193" s="31"/>
      <c r="AE2193" s="31"/>
      <c r="AF2193" s="31"/>
    </row>
    <row r="2194" spans="4:32" x14ac:dyDescent="0.2">
      <c r="D2194" s="31"/>
      <c r="E2194" s="31"/>
      <c r="F2194" s="31"/>
      <c r="G2194" s="31"/>
      <c r="H2194" s="31"/>
      <c r="I2194" s="31"/>
      <c r="J2194" s="31"/>
      <c r="K2194" s="31"/>
      <c r="L2194" s="31"/>
      <c r="M2194" s="31"/>
      <c r="N2194" s="31"/>
      <c r="O2194" s="31"/>
      <c r="P2194" s="31"/>
      <c r="Q2194" s="31"/>
      <c r="R2194" s="31"/>
      <c r="S2194" s="31"/>
      <c r="T2194" s="31"/>
      <c r="U2194" s="31"/>
      <c r="V2194" s="31"/>
      <c r="W2194" s="31"/>
      <c r="X2194" s="31"/>
      <c r="Y2194" s="31"/>
      <c r="Z2194" s="31"/>
      <c r="AA2194" s="31"/>
      <c r="AB2194" s="31"/>
      <c r="AC2194" s="31"/>
      <c r="AD2194" s="31"/>
      <c r="AE2194" s="31"/>
      <c r="AF2194" s="31"/>
    </row>
    <row r="2195" spans="4:32" x14ac:dyDescent="0.2">
      <c r="D2195" s="31"/>
      <c r="E2195" s="31"/>
      <c r="F2195" s="31"/>
      <c r="G2195" s="31"/>
      <c r="H2195" s="31"/>
      <c r="I2195" s="31"/>
      <c r="J2195" s="31"/>
      <c r="K2195" s="31"/>
      <c r="L2195" s="31"/>
      <c r="M2195" s="31"/>
      <c r="N2195" s="31"/>
      <c r="O2195" s="31"/>
      <c r="P2195" s="31"/>
      <c r="Q2195" s="31"/>
      <c r="R2195" s="31"/>
      <c r="S2195" s="31"/>
      <c r="T2195" s="31"/>
      <c r="U2195" s="31"/>
      <c r="V2195" s="31"/>
      <c r="W2195" s="31"/>
      <c r="X2195" s="31"/>
      <c r="Y2195" s="31"/>
      <c r="Z2195" s="31"/>
      <c r="AA2195" s="31"/>
      <c r="AB2195" s="31"/>
      <c r="AC2195" s="31"/>
      <c r="AD2195" s="31"/>
      <c r="AE2195" s="31"/>
      <c r="AF2195" s="31"/>
    </row>
    <row r="2196" spans="4:32" x14ac:dyDescent="0.2">
      <c r="D2196" s="31"/>
      <c r="E2196" s="31"/>
      <c r="F2196" s="31"/>
      <c r="G2196" s="31"/>
      <c r="H2196" s="31"/>
      <c r="I2196" s="31"/>
      <c r="J2196" s="31"/>
      <c r="K2196" s="31"/>
      <c r="L2196" s="31"/>
      <c r="M2196" s="31"/>
      <c r="N2196" s="31"/>
      <c r="O2196" s="31"/>
      <c r="P2196" s="31"/>
      <c r="Q2196" s="31"/>
      <c r="R2196" s="31"/>
      <c r="S2196" s="31"/>
      <c r="T2196" s="31"/>
      <c r="U2196" s="31"/>
      <c r="V2196" s="31"/>
      <c r="W2196" s="31"/>
      <c r="X2196" s="31"/>
      <c r="Y2196" s="31"/>
      <c r="Z2196" s="31"/>
      <c r="AA2196" s="31"/>
      <c r="AB2196" s="31"/>
      <c r="AC2196" s="31"/>
      <c r="AD2196" s="31"/>
      <c r="AE2196" s="31"/>
      <c r="AF2196" s="31"/>
    </row>
    <row r="2197" spans="4:32" x14ac:dyDescent="0.2">
      <c r="D2197" s="31"/>
      <c r="E2197" s="31"/>
      <c r="F2197" s="31"/>
      <c r="G2197" s="31"/>
      <c r="H2197" s="31"/>
      <c r="I2197" s="31"/>
      <c r="J2197" s="31"/>
      <c r="K2197" s="31"/>
      <c r="L2197" s="31"/>
      <c r="M2197" s="31"/>
      <c r="N2197" s="31"/>
      <c r="O2197" s="31"/>
      <c r="P2197" s="31"/>
      <c r="Q2197" s="31"/>
      <c r="R2197" s="31"/>
      <c r="S2197" s="31"/>
      <c r="T2197" s="31"/>
      <c r="U2197" s="31"/>
      <c r="V2197" s="31"/>
      <c r="W2197" s="31"/>
      <c r="X2197" s="31"/>
      <c r="Y2197" s="31"/>
      <c r="Z2197" s="31"/>
      <c r="AA2197" s="31"/>
      <c r="AB2197" s="31"/>
      <c r="AC2197" s="31"/>
      <c r="AD2197" s="31"/>
      <c r="AE2197" s="31"/>
      <c r="AF2197" s="31"/>
    </row>
    <row r="2198" spans="4:32" x14ac:dyDescent="0.2">
      <c r="D2198" s="31"/>
      <c r="E2198" s="31"/>
      <c r="F2198" s="31"/>
      <c r="G2198" s="31"/>
      <c r="H2198" s="31"/>
      <c r="I2198" s="31"/>
      <c r="J2198" s="31"/>
      <c r="K2198" s="31"/>
      <c r="L2198" s="31"/>
      <c r="M2198" s="31"/>
      <c r="N2198" s="31"/>
      <c r="O2198" s="31"/>
      <c r="P2198" s="31"/>
      <c r="Q2198" s="31"/>
      <c r="R2198" s="31"/>
      <c r="S2198" s="31"/>
      <c r="T2198" s="31"/>
      <c r="U2198" s="31"/>
      <c r="V2198" s="31"/>
      <c r="W2198" s="31"/>
      <c r="X2198" s="31"/>
      <c r="Y2198" s="31"/>
      <c r="Z2198" s="31"/>
      <c r="AA2198" s="31"/>
      <c r="AB2198" s="31"/>
      <c r="AC2198" s="31"/>
      <c r="AD2198" s="31"/>
      <c r="AE2198" s="31"/>
      <c r="AF2198" s="31"/>
    </row>
    <row r="2199" spans="4:32" x14ac:dyDescent="0.2">
      <c r="D2199" s="31"/>
      <c r="E2199" s="31"/>
      <c r="F2199" s="31"/>
      <c r="G2199" s="31"/>
      <c r="H2199" s="31"/>
      <c r="I2199" s="31"/>
      <c r="J2199" s="31"/>
      <c r="K2199" s="31"/>
      <c r="L2199" s="31"/>
      <c r="M2199" s="31"/>
      <c r="N2199" s="31"/>
      <c r="O2199" s="31"/>
      <c r="P2199" s="31"/>
      <c r="Q2199" s="31"/>
      <c r="R2199" s="31"/>
      <c r="S2199" s="31"/>
      <c r="T2199" s="31"/>
      <c r="U2199" s="31"/>
      <c r="V2199" s="31"/>
      <c r="W2199" s="31"/>
      <c r="X2199" s="31"/>
      <c r="Y2199" s="31"/>
      <c r="Z2199" s="31"/>
      <c r="AA2199" s="31"/>
      <c r="AB2199" s="31"/>
      <c r="AC2199" s="31"/>
      <c r="AD2199" s="31"/>
      <c r="AE2199" s="31"/>
      <c r="AF2199" s="31"/>
    </row>
    <row r="2200" spans="4:32" x14ac:dyDescent="0.2">
      <c r="D2200" s="31"/>
      <c r="E2200" s="31"/>
      <c r="F2200" s="31"/>
      <c r="G2200" s="31"/>
      <c r="H2200" s="31"/>
      <c r="I2200" s="31"/>
      <c r="J2200" s="31"/>
      <c r="K2200" s="31"/>
      <c r="L2200" s="31"/>
      <c r="M2200" s="31"/>
      <c r="N2200" s="31"/>
      <c r="O2200" s="31"/>
      <c r="P2200" s="31"/>
      <c r="Q2200" s="31"/>
      <c r="R2200" s="31"/>
      <c r="S2200" s="31"/>
      <c r="T2200" s="31"/>
      <c r="U2200" s="31"/>
      <c r="V2200" s="31"/>
      <c r="W2200" s="31"/>
      <c r="X2200" s="31"/>
      <c r="Y2200" s="31"/>
      <c r="Z2200" s="31"/>
      <c r="AA2200" s="31"/>
      <c r="AB2200" s="31"/>
      <c r="AC2200" s="31"/>
      <c r="AD2200" s="31"/>
      <c r="AE2200" s="31"/>
      <c r="AF2200" s="31"/>
    </row>
    <row r="2201" spans="4:32" x14ac:dyDescent="0.2">
      <c r="D2201" s="31"/>
      <c r="E2201" s="31"/>
      <c r="F2201" s="31"/>
      <c r="G2201" s="31"/>
      <c r="H2201" s="31"/>
      <c r="I2201" s="31"/>
      <c r="J2201" s="31"/>
      <c r="K2201" s="31"/>
      <c r="L2201" s="31"/>
      <c r="M2201" s="31"/>
      <c r="N2201" s="31"/>
      <c r="O2201" s="31"/>
      <c r="P2201" s="31"/>
      <c r="Q2201" s="31"/>
      <c r="R2201" s="31"/>
      <c r="S2201" s="31"/>
      <c r="T2201" s="31"/>
      <c r="U2201" s="31"/>
      <c r="V2201" s="31"/>
      <c r="W2201" s="31"/>
      <c r="X2201" s="31"/>
      <c r="Y2201" s="31"/>
      <c r="Z2201" s="31"/>
      <c r="AA2201" s="31"/>
      <c r="AB2201" s="31"/>
      <c r="AC2201" s="31"/>
      <c r="AD2201" s="31"/>
      <c r="AE2201" s="31"/>
      <c r="AF2201" s="31"/>
    </row>
    <row r="2202" spans="4:32" x14ac:dyDescent="0.2">
      <c r="D2202" s="31"/>
      <c r="E2202" s="31"/>
      <c r="F2202" s="31"/>
      <c r="G2202" s="31"/>
      <c r="H2202" s="31"/>
      <c r="I2202" s="31"/>
      <c r="J2202" s="31"/>
      <c r="K2202" s="31"/>
      <c r="L2202" s="31"/>
      <c r="M2202" s="31"/>
      <c r="N2202" s="31"/>
      <c r="O2202" s="31"/>
      <c r="P2202" s="31"/>
      <c r="Q2202" s="31"/>
      <c r="R2202" s="31"/>
      <c r="S2202" s="31"/>
      <c r="T2202" s="31"/>
      <c r="U2202" s="31"/>
      <c r="V2202" s="31"/>
      <c r="W2202" s="31"/>
      <c r="X2202" s="31"/>
      <c r="Y2202" s="31"/>
      <c r="Z2202" s="31"/>
      <c r="AA2202" s="31"/>
      <c r="AB2202" s="31"/>
      <c r="AC2202" s="31"/>
      <c r="AD2202" s="31"/>
      <c r="AE2202" s="31"/>
      <c r="AF2202" s="31"/>
    </row>
    <row r="2203" spans="4:32" x14ac:dyDescent="0.2">
      <c r="D2203" s="31"/>
      <c r="E2203" s="31"/>
      <c r="F2203" s="31"/>
      <c r="G2203" s="31"/>
      <c r="H2203" s="31"/>
      <c r="I2203" s="31"/>
      <c r="J2203" s="31"/>
      <c r="K2203" s="31"/>
      <c r="L2203" s="31"/>
      <c r="M2203" s="31"/>
      <c r="N2203" s="31"/>
      <c r="O2203" s="31"/>
      <c r="P2203" s="31"/>
      <c r="Q2203" s="31"/>
      <c r="R2203" s="31"/>
      <c r="S2203" s="31"/>
      <c r="T2203" s="31"/>
      <c r="U2203" s="31"/>
      <c r="V2203" s="31"/>
      <c r="W2203" s="31"/>
      <c r="X2203" s="31"/>
      <c r="Y2203" s="31"/>
      <c r="Z2203" s="31"/>
      <c r="AA2203" s="31"/>
      <c r="AB2203" s="31"/>
      <c r="AC2203" s="31"/>
      <c r="AD2203" s="31"/>
      <c r="AE2203" s="31"/>
      <c r="AF2203" s="31"/>
    </row>
    <row r="2204" spans="4:32" x14ac:dyDescent="0.2">
      <c r="D2204" s="31"/>
      <c r="E2204" s="31"/>
      <c r="F2204" s="31"/>
      <c r="G2204" s="31"/>
      <c r="H2204" s="31"/>
      <c r="I2204" s="31"/>
      <c r="J2204" s="31"/>
      <c r="K2204" s="31"/>
      <c r="L2204" s="31"/>
      <c r="M2204" s="31"/>
      <c r="N2204" s="31"/>
      <c r="O2204" s="31"/>
      <c r="P2204" s="31"/>
      <c r="Q2204" s="31"/>
      <c r="R2204" s="31"/>
      <c r="S2204" s="31"/>
      <c r="T2204" s="31"/>
      <c r="U2204" s="31"/>
      <c r="V2204" s="31"/>
      <c r="W2204" s="31"/>
      <c r="X2204" s="31"/>
      <c r="Y2204" s="31"/>
      <c r="Z2204" s="31"/>
      <c r="AA2204" s="31"/>
      <c r="AB2204" s="31"/>
      <c r="AC2204" s="31"/>
      <c r="AD2204" s="31"/>
      <c r="AE2204" s="31"/>
      <c r="AF2204" s="31"/>
    </row>
    <row r="2205" spans="4:32" x14ac:dyDescent="0.2">
      <c r="D2205" s="31"/>
      <c r="E2205" s="31"/>
      <c r="F2205" s="31"/>
      <c r="G2205" s="31"/>
      <c r="H2205" s="31"/>
      <c r="I2205" s="31"/>
      <c r="J2205" s="31"/>
      <c r="K2205" s="31"/>
      <c r="L2205" s="31"/>
      <c r="M2205" s="31"/>
      <c r="N2205" s="31"/>
      <c r="O2205" s="31"/>
      <c r="P2205" s="31"/>
      <c r="Q2205" s="31"/>
      <c r="R2205" s="31"/>
      <c r="S2205" s="31"/>
      <c r="T2205" s="31"/>
      <c r="U2205" s="31"/>
      <c r="V2205" s="31"/>
      <c r="W2205" s="31"/>
      <c r="X2205" s="31"/>
      <c r="Y2205" s="31"/>
      <c r="Z2205" s="31"/>
      <c r="AA2205" s="31"/>
      <c r="AB2205" s="31"/>
      <c r="AC2205" s="31"/>
      <c r="AD2205" s="31"/>
      <c r="AE2205" s="31"/>
      <c r="AF2205" s="31"/>
    </row>
    <row r="2206" spans="4:32" x14ac:dyDescent="0.2">
      <c r="D2206" s="31"/>
      <c r="E2206" s="31"/>
      <c r="F2206" s="31"/>
      <c r="G2206" s="31"/>
      <c r="H2206" s="31"/>
      <c r="I2206" s="31"/>
      <c r="J2206" s="31"/>
      <c r="K2206" s="31"/>
      <c r="L2206" s="31"/>
      <c r="M2206" s="31"/>
      <c r="N2206" s="31"/>
      <c r="O2206" s="31"/>
      <c r="P2206" s="31"/>
      <c r="Q2206" s="31"/>
      <c r="R2206" s="31"/>
      <c r="S2206" s="31"/>
      <c r="T2206" s="31"/>
      <c r="U2206" s="31"/>
      <c r="V2206" s="31"/>
      <c r="W2206" s="31"/>
      <c r="X2206" s="31"/>
      <c r="Y2206" s="31"/>
      <c r="Z2206" s="31"/>
      <c r="AA2206" s="31"/>
      <c r="AB2206" s="31"/>
      <c r="AC2206" s="31"/>
      <c r="AD2206" s="31"/>
      <c r="AE2206" s="31"/>
      <c r="AF2206" s="31"/>
    </row>
    <row r="2207" spans="4:32" x14ac:dyDescent="0.2">
      <c r="D2207" s="31"/>
      <c r="E2207" s="31"/>
      <c r="F2207" s="31"/>
      <c r="G2207" s="31"/>
      <c r="H2207" s="31"/>
      <c r="I2207" s="31"/>
      <c r="J2207" s="31"/>
      <c r="K2207" s="31"/>
      <c r="L2207" s="31"/>
      <c r="M2207" s="31"/>
      <c r="N2207" s="31"/>
      <c r="O2207" s="31"/>
      <c r="P2207" s="31"/>
      <c r="Q2207" s="31"/>
      <c r="R2207" s="31"/>
      <c r="S2207" s="31"/>
      <c r="T2207" s="31"/>
      <c r="U2207" s="31"/>
      <c r="V2207" s="31"/>
      <c r="W2207" s="31"/>
      <c r="X2207" s="31"/>
      <c r="Y2207" s="31"/>
      <c r="Z2207" s="31"/>
      <c r="AA2207" s="31"/>
      <c r="AB2207" s="31"/>
      <c r="AC2207" s="31"/>
      <c r="AD2207" s="31"/>
      <c r="AE2207" s="31"/>
      <c r="AF2207" s="31"/>
    </row>
    <row r="2208" spans="4:32" x14ac:dyDescent="0.2">
      <c r="D2208" s="31"/>
      <c r="E2208" s="31"/>
      <c r="F2208" s="31"/>
      <c r="G2208" s="31"/>
      <c r="H2208" s="31"/>
      <c r="I2208" s="31"/>
      <c r="J2208" s="31"/>
      <c r="K2208" s="31"/>
      <c r="L2208" s="31"/>
      <c r="M2208" s="31"/>
      <c r="N2208" s="31"/>
      <c r="O2208" s="31"/>
      <c r="P2208" s="31"/>
      <c r="Q2208" s="31"/>
      <c r="R2208" s="31"/>
      <c r="S2208" s="31"/>
      <c r="T2208" s="31"/>
      <c r="U2208" s="31"/>
      <c r="V2208" s="31"/>
      <c r="W2208" s="31"/>
      <c r="X2208" s="31"/>
      <c r="Y2208" s="31"/>
      <c r="Z2208" s="31"/>
      <c r="AA2208" s="31"/>
      <c r="AB2208" s="31"/>
      <c r="AC2208" s="31"/>
      <c r="AD2208" s="31"/>
      <c r="AE2208" s="31"/>
      <c r="AF2208" s="31"/>
    </row>
    <row r="2209" spans="4:32" x14ac:dyDescent="0.2">
      <c r="D2209" s="31"/>
      <c r="E2209" s="31"/>
      <c r="F2209" s="31"/>
      <c r="G2209" s="31"/>
      <c r="H2209" s="31"/>
      <c r="I2209" s="31"/>
      <c r="J2209" s="31"/>
      <c r="K2209" s="31"/>
      <c r="L2209" s="31"/>
      <c r="M2209" s="31"/>
      <c r="N2209" s="31"/>
      <c r="O2209" s="31"/>
      <c r="P2209" s="31"/>
      <c r="Q2209" s="31"/>
      <c r="R2209" s="31"/>
      <c r="S2209" s="31"/>
      <c r="T2209" s="31"/>
      <c r="U2209" s="31"/>
      <c r="V2209" s="31"/>
      <c r="W2209" s="31"/>
      <c r="X2209" s="31"/>
      <c r="Y2209" s="31"/>
      <c r="Z2209" s="31"/>
      <c r="AA2209" s="31"/>
      <c r="AB2209" s="31"/>
      <c r="AC2209" s="31"/>
      <c r="AD2209" s="31"/>
      <c r="AE2209" s="31"/>
      <c r="AF2209" s="31"/>
    </row>
    <row r="2210" spans="4:32" x14ac:dyDescent="0.2">
      <c r="D2210" s="31"/>
      <c r="E2210" s="31"/>
      <c r="F2210" s="31"/>
      <c r="G2210" s="31"/>
      <c r="H2210" s="31"/>
      <c r="I2210" s="31"/>
      <c r="J2210" s="31"/>
      <c r="K2210" s="31"/>
      <c r="L2210" s="31"/>
      <c r="M2210" s="31"/>
      <c r="N2210" s="31"/>
      <c r="O2210" s="31"/>
      <c r="P2210" s="31"/>
      <c r="Q2210" s="31"/>
      <c r="R2210" s="31"/>
      <c r="S2210" s="31"/>
      <c r="T2210" s="31"/>
      <c r="U2210" s="31"/>
      <c r="V2210" s="31"/>
      <c r="W2210" s="31"/>
      <c r="X2210" s="31"/>
      <c r="Y2210" s="31"/>
      <c r="Z2210" s="31"/>
      <c r="AA2210" s="31"/>
      <c r="AB2210" s="31"/>
      <c r="AC2210" s="31"/>
      <c r="AD2210" s="31"/>
      <c r="AE2210" s="31"/>
      <c r="AF2210" s="31"/>
    </row>
    <row r="2211" spans="4:32" x14ac:dyDescent="0.2">
      <c r="D2211" s="31"/>
      <c r="E2211" s="31"/>
      <c r="F2211" s="31"/>
      <c r="G2211" s="31"/>
      <c r="H2211" s="31"/>
      <c r="I2211" s="31"/>
      <c r="J2211" s="31"/>
      <c r="K2211" s="31"/>
      <c r="L2211" s="31"/>
      <c r="M2211" s="31"/>
      <c r="N2211" s="31"/>
      <c r="O2211" s="31"/>
      <c r="P2211" s="31"/>
      <c r="Q2211" s="31"/>
      <c r="R2211" s="31"/>
      <c r="S2211" s="31"/>
      <c r="T2211" s="31"/>
      <c r="U2211" s="31"/>
      <c r="V2211" s="31"/>
      <c r="W2211" s="31"/>
      <c r="X2211" s="31"/>
      <c r="Y2211" s="31"/>
      <c r="Z2211" s="31"/>
      <c r="AA2211" s="31"/>
      <c r="AB2211" s="31"/>
      <c r="AC2211" s="31"/>
      <c r="AD2211" s="31"/>
      <c r="AE2211" s="31"/>
      <c r="AF2211" s="31"/>
    </row>
    <row r="2212" spans="4:32" x14ac:dyDescent="0.2">
      <c r="D2212" s="31"/>
      <c r="E2212" s="31"/>
      <c r="F2212" s="31"/>
      <c r="G2212" s="31"/>
      <c r="H2212" s="31"/>
      <c r="I2212" s="31"/>
      <c r="J2212" s="31"/>
      <c r="K2212" s="31"/>
      <c r="L2212" s="31"/>
      <c r="M2212" s="31"/>
      <c r="N2212" s="31"/>
      <c r="O2212" s="31"/>
      <c r="P2212" s="31"/>
      <c r="Q2212" s="31"/>
      <c r="R2212" s="31"/>
      <c r="S2212" s="31"/>
      <c r="T2212" s="31"/>
      <c r="U2212" s="31"/>
      <c r="V2212" s="31"/>
      <c r="W2212" s="31"/>
      <c r="X2212" s="31"/>
      <c r="Y2212" s="31"/>
      <c r="Z2212" s="31"/>
      <c r="AA2212" s="31"/>
      <c r="AB2212" s="31"/>
      <c r="AC2212" s="31"/>
      <c r="AD2212" s="31"/>
      <c r="AE2212" s="31"/>
      <c r="AF2212" s="31"/>
    </row>
    <row r="2213" spans="4:32" x14ac:dyDescent="0.2">
      <c r="D2213" s="31"/>
      <c r="E2213" s="31"/>
      <c r="F2213" s="31"/>
      <c r="G2213" s="31"/>
      <c r="H2213" s="31"/>
      <c r="I2213" s="31"/>
      <c r="J2213" s="31"/>
      <c r="K2213" s="31"/>
      <c r="L2213" s="31"/>
      <c r="M2213" s="31"/>
      <c r="N2213" s="31"/>
      <c r="O2213" s="31"/>
      <c r="P2213" s="31"/>
      <c r="Q2213" s="31"/>
      <c r="R2213" s="31"/>
      <c r="S2213" s="31"/>
      <c r="T2213" s="31"/>
      <c r="U2213" s="31"/>
      <c r="V2213" s="31"/>
      <c r="W2213" s="31"/>
      <c r="X2213" s="31"/>
      <c r="Y2213" s="31"/>
      <c r="Z2213" s="31"/>
      <c r="AA2213" s="31"/>
      <c r="AB2213" s="31"/>
      <c r="AC2213" s="31"/>
      <c r="AD2213" s="31"/>
      <c r="AE2213" s="31"/>
      <c r="AF2213" s="31"/>
    </row>
    <row r="2214" spans="4:32" x14ac:dyDescent="0.2">
      <c r="D2214" s="31"/>
      <c r="E2214" s="31"/>
      <c r="F2214" s="31"/>
      <c r="G2214" s="31"/>
      <c r="H2214" s="31"/>
      <c r="I2214" s="31"/>
      <c r="J2214" s="31"/>
      <c r="K2214" s="31"/>
      <c r="L2214" s="31"/>
      <c r="M2214" s="31"/>
      <c r="N2214" s="31"/>
      <c r="O2214" s="31"/>
      <c r="P2214" s="31"/>
      <c r="Q2214" s="31"/>
      <c r="R2214" s="31"/>
      <c r="S2214" s="31"/>
      <c r="T2214" s="31"/>
      <c r="U2214" s="31"/>
      <c r="V2214" s="31"/>
      <c r="W2214" s="31"/>
      <c r="X2214" s="31"/>
      <c r="Y2214" s="31"/>
      <c r="Z2214" s="31"/>
      <c r="AA2214" s="31"/>
      <c r="AB2214" s="31"/>
      <c r="AC2214" s="31"/>
      <c r="AD2214" s="31"/>
      <c r="AE2214" s="31"/>
      <c r="AF2214" s="31"/>
    </row>
    <row r="2215" spans="4:32" x14ac:dyDescent="0.2">
      <c r="D2215" s="31"/>
      <c r="E2215" s="31"/>
      <c r="F2215" s="31"/>
      <c r="G2215" s="31"/>
      <c r="H2215" s="31"/>
      <c r="I2215" s="31"/>
      <c r="J2215" s="31"/>
      <c r="K2215" s="31"/>
      <c r="L2215" s="31"/>
      <c r="M2215" s="31"/>
      <c r="N2215" s="31"/>
      <c r="O2215" s="31"/>
      <c r="P2215" s="31"/>
      <c r="Q2215" s="31"/>
      <c r="R2215" s="31"/>
      <c r="S2215" s="31"/>
      <c r="T2215" s="31"/>
      <c r="U2215" s="31"/>
      <c r="V2215" s="31"/>
      <c r="W2215" s="31"/>
      <c r="X2215" s="31"/>
      <c r="Y2215" s="31"/>
      <c r="Z2215" s="31"/>
      <c r="AA2215" s="31"/>
      <c r="AB2215" s="31"/>
      <c r="AC2215" s="31"/>
      <c r="AD2215" s="31"/>
      <c r="AE2215" s="31"/>
      <c r="AF2215" s="31"/>
    </row>
    <row r="2216" spans="4:32" x14ac:dyDescent="0.2">
      <c r="D2216" s="31"/>
      <c r="E2216" s="31"/>
      <c r="F2216" s="31"/>
      <c r="G2216" s="31"/>
      <c r="H2216" s="31"/>
      <c r="I2216" s="31"/>
      <c r="J2216" s="31"/>
      <c r="K2216" s="31"/>
      <c r="L2216" s="31"/>
      <c r="M2216" s="31"/>
      <c r="N2216" s="31"/>
      <c r="O2216" s="31"/>
      <c r="P2216" s="31"/>
      <c r="Q2216" s="31"/>
      <c r="R2216" s="31"/>
      <c r="S2216" s="31"/>
      <c r="T2216" s="31"/>
      <c r="U2216" s="31"/>
      <c r="V2216" s="31"/>
      <c r="W2216" s="31"/>
      <c r="X2216" s="31"/>
      <c r="Y2216" s="31"/>
      <c r="Z2216" s="31"/>
      <c r="AA2216" s="31"/>
      <c r="AB2216" s="31"/>
      <c r="AC2216" s="31"/>
      <c r="AD2216" s="31"/>
      <c r="AE2216" s="31"/>
      <c r="AF2216" s="31"/>
    </row>
    <row r="2217" spans="4:32" x14ac:dyDescent="0.2">
      <c r="D2217" s="31"/>
      <c r="E2217" s="31"/>
      <c r="F2217" s="31"/>
      <c r="G2217" s="31"/>
      <c r="H2217" s="31"/>
      <c r="I2217" s="31"/>
      <c r="J2217" s="31"/>
      <c r="K2217" s="31"/>
      <c r="L2217" s="31"/>
      <c r="M2217" s="31"/>
      <c r="N2217" s="31"/>
      <c r="O2217" s="31"/>
      <c r="P2217" s="31"/>
      <c r="Q2217" s="31"/>
      <c r="R2217" s="31"/>
      <c r="S2217" s="31"/>
      <c r="T2217" s="31"/>
      <c r="U2217" s="31"/>
      <c r="V2217" s="31"/>
      <c r="W2217" s="31"/>
      <c r="X2217" s="31"/>
      <c r="Y2217" s="31"/>
      <c r="Z2217" s="31"/>
      <c r="AA2217" s="31"/>
      <c r="AB2217" s="31"/>
      <c r="AC2217" s="31"/>
      <c r="AD2217" s="31"/>
      <c r="AE2217" s="31"/>
      <c r="AF2217" s="31"/>
    </row>
    <row r="2218" spans="4:32" x14ac:dyDescent="0.2">
      <c r="D2218" s="31"/>
      <c r="E2218" s="31"/>
      <c r="F2218" s="31"/>
      <c r="G2218" s="31"/>
      <c r="H2218" s="31"/>
      <c r="I2218" s="31"/>
      <c r="J2218" s="31"/>
      <c r="K2218" s="31"/>
      <c r="L2218" s="31"/>
      <c r="M2218" s="31"/>
      <c r="N2218" s="31"/>
      <c r="O2218" s="31"/>
      <c r="P2218" s="31"/>
      <c r="Q2218" s="31"/>
      <c r="R2218" s="31"/>
      <c r="S2218" s="31"/>
      <c r="T2218" s="31"/>
      <c r="U2218" s="31"/>
      <c r="V2218" s="31"/>
      <c r="W2218" s="31"/>
      <c r="X2218" s="31"/>
      <c r="Y2218" s="31"/>
      <c r="Z2218" s="31"/>
      <c r="AA2218" s="31"/>
      <c r="AB2218" s="31"/>
      <c r="AC2218" s="31"/>
      <c r="AD2218" s="31"/>
      <c r="AE2218" s="31"/>
      <c r="AF2218" s="31"/>
    </row>
    <row r="2219" spans="4:32" x14ac:dyDescent="0.2">
      <c r="D2219" s="31"/>
      <c r="E2219" s="31"/>
      <c r="F2219" s="31"/>
      <c r="G2219" s="31"/>
      <c r="H2219" s="31"/>
      <c r="I2219" s="31"/>
      <c r="J2219" s="31"/>
      <c r="K2219" s="31"/>
      <c r="L2219" s="31"/>
      <c r="M2219" s="31"/>
      <c r="N2219" s="31"/>
      <c r="O2219" s="31"/>
      <c r="P2219" s="31"/>
      <c r="Q2219" s="31"/>
      <c r="R2219" s="31"/>
      <c r="S2219" s="31"/>
      <c r="T2219" s="31"/>
      <c r="U2219" s="31"/>
      <c r="V2219" s="31"/>
      <c r="W2219" s="31"/>
      <c r="X2219" s="31"/>
      <c r="Y2219" s="31"/>
      <c r="Z2219" s="31"/>
      <c r="AA2219" s="31"/>
      <c r="AB2219" s="31"/>
      <c r="AC2219" s="31"/>
      <c r="AD2219" s="31"/>
      <c r="AE2219" s="31"/>
      <c r="AF2219" s="31"/>
    </row>
    <row r="2220" spans="4:32" x14ac:dyDescent="0.2">
      <c r="D2220" s="31"/>
      <c r="E2220" s="31"/>
      <c r="F2220" s="31"/>
      <c r="G2220" s="31"/>
      <c r="H2220" s="31"/>
      <c r="I2220" s="31"/>
      <c r="J2220" s="31"/>
      <c r="K2220" s="31"/>
      <c r="L2220" s="31"/>
      <c r="M2220" s="31"/>
      <c r="N2220" s="31"/>
      <c r="O2220" s="31"/>
      <c r="P2220" s="31"/>
      <c r="Q2220" s="31"/>
      <c r="R2220" s="31"/>
      <c r="S2220" s="31"/>
      <c r="T2220" s="31"/>
      <c r="U2220" s="31"/>
      <c r="V2220" s="31"/>
      <c r="W2220" s="31"/>
      <c r="X2220" s="31"/>
      <c r="Y2220" s="31"/>
      <c r="Z2220" s="31"/>
      <c r="AA2220" s="31"/>
      <c r="AB2220" s="31"/>
      <c r="AC2220" s="31"/>
      <c r="AD2220" s="31"/>
      <c r="AE2220" s="31"/>
      <c r="AF2220" s="31"/>
    </row>
    <row r="2221" spans="4:32" x14ac:dyDescent="0.2">
      <c r="D2221" s="31"/>
      <c r="E2221" s="31"/>
      <c r="F2221" s="31"/>
      <c r="G2221" s="31"/>
      <c r="H2221" s="31"/>
      <c r="I2221" s="31"/>
      <c r="J2221" s="31"/>
      <c r="K2221" s="31"/>
      <c r="L2221" s="31"/>
      <c r="M2221" s="31"/>
      <c r="N2221" s="31"/>
      <c r="O2221" s="31"/>
      <c r="P2221" s="31"/>
      <c r="Q2221" s="31"/>
      <c r="R2221" s="31"/>
      <c r="S2221" s="31"/>
      <c r="T2221" s="31"/>
      <c r="U2221" s="31"/>
      <c r="V2221" s="31"/>
      <c r="W2221" s="31"/>
      <c r="X2221" s="31"/>
      <c r="Y2221" s="31"/>
      <c r="Z2221" s="31"/>
      <c r="AA2221" s="31"/>
      <c r="AB2221" s="31"/>
      <c r="AC2221" s="31"/>
      <c r="AD2221" s="31"/>
      <c r="AE2221" s="31"/>
      <c r="AF2221" s="31"/>
    </row>
    <row r="2222" spans="4:32" x14ac:dyDescent="0.2">
      <c r="D2222" s="31"/>
      <c r="E2222" s="31"/>
      <c r="F2222" s="31"/>
      <c r="G2222" s="31"/>
      <c r="H2222" s="31"/>
      <c r="I2222" s="31"/>
      <c r="J2222" s="31"/>
      <c r="K2222" s="31"/>
      <c r="L2222" s="31"/>
      <c r="M2222" s="31"/>
      <c r="N2222" s="31"/>
      <c r="O2222" s="31"/>
      <c r="P2222" s="31"/>
      <c r="Q2222" s="31"/>
      <c r="R2222" s="31"/>
      <c r="S2222" s="31"/>
      <c r="T2222" s="31"/>
      <c r="U2222" s="31"/>
      <c r="V2222" s="31"/>
      <c r="W2222" s="31"/>
      <c r="X2222" s="31"/>
      <c r="Y2222" s="31"/>
      <c r="Z2222" s="31"/>
      <c r="AA2222" s="31"/>
      <c r="AB2222" s="31"/>
      <c r="AC2222" s="31"/>
      <c r="AD2222" s="31"/>
      <c r="AE2222" s="31"/>
      <c r="AF2222" s="31"/>
    </row>
    <row r="2223" spans="4:32" x14ac:dyDescent="0.2">
      <c r="D2223" s="31"/>
      <c r="E2223" s="31"/>
      <c r="F2223" s="31"/>
      <c r="G2223" s="31"/>
      <c r="H2223" s="31"/>
      <c r="I2223" s="31"/>
      <c r="J2223" s="31"/>
      <c r="K2223" s="31"/>
      <c r="L2223" s="31"/>
      <c r="M2223" s="31"/>
      <c r="N2223" s="31"/>
      <c r="O2223" s="31"/>
      <c r="P2223" s="31"/>
      <c r="Q2223" s="31"/>
      <c r="R2223" s="31"/>
      <c r="S2223" s="31"/>
      <c r="T2223" s="31"/>
      <c r="U2223" s="31"/>
      <c r="V2223" s="31"/>
      <c r="W2223" s="31"/>
      <c r="X2223" s="31"/>
      <c r="Y2223" s="31"/>
      <c r="Z2223" s="31"/>
      <c r="AA2223" s="31"/>
      <c r="AB2223" s="31"/>
      <c r="AC2223" s="31"/>
      <c r="AD2223" s="31"/>
      <c r="AE2223" s="31"/>
      <c r="AF2223" s="31"/>
    </row>
    <row r="2224" spans="4:32" x14ac:dyDescent="0.2">
      <c r="D2224" s="31"/>
      <c r="E2224" s="31"/>
      <c r="F2224" s="31"/>
      <c r="G2224" s="31"/>
      <c r="H2224" s="31"/>
      <c r="I2224" s="31"/>
      <c r="J2224" s="31"/>
      <c r="K2224" s="31"/>
      <c r="L2224" s="31"/>
      <c r="M2224" s="31"/>
      <c r="N2224" s="31"/>
      <c r="O2224" s="31"/>
      <c r="P2224" s="31"/>
      <c r="Q2224" s="31"/>
      <c r="R2224" s="31"/>
      <c r="S2224" s="31"/>
      <c r="T2224" s="31"/>
      <c r="U2224" s="31"/>
      <c r="V2224" s="31"/>
      <c r="W2224" s="31"/>
      <c r="X2224" s="31"/>
      <c r="Y2224" s="31"/>
      <c r="Z2224" s="31"/>
      <c r="AA2224" s="31"/>
      <c r="AB2224" s="31"/>
      <c r="AC2224" s="31"/>
      <c r="AD2224" s="31"/>
      <c r="AE2224" s="31"/>
      <c r="AF2224" s="31"/>
    </row>
    <row r="2225" spans="4:32" x14ac:dyDescent="0.2">
      <c r="D2225" s="31"/>
      <c r="E2225" s="31"/>
      <c r="F2225" s="31"/>
      <c r="G2225" s="31"/>
      <c r="H2225" s="31"/>
      <c r="I2225" s="31"/>
      <c r="J2225" s="31"/>
      <c r="K2225" s="31"/>
      <c r="L2225" s="31"/>
      <c r="M2225" s="31"/>
      <c r="N2225" s="31"/>
      <c r="O2225" s="31"/>
      <c r="P2225" s="31"/>
      <c r="Q2225" s="31"/>
      <c r="R2225" s="31"/>
      <c r="S2225" s="31"/>
      <c r="T2225" s="31"/>
      <c r="U2225" s="31"/>
      <c r="V2225" s="31"/>
      <c r="W2225" s="31"/>
      <c r="X2225" s="31"/>
      <c r="Y2225" s="31"/>
      <c r="Z2225" s="31"/>
      <c r="AA2225" s="31"/>
      <c r="AB2225" s="31"/>
      <c r="AC2225" s="31"/>
      <c r="AD2225" s="31"/>
      <c r="AE2225" s="31"/>
      <c r="AF2225" s="31"/>
    </row>
    <row r="2226" spans="4:32" x14ac:dyDescent="0.2">
      <c r="D2226" s="31"/>
      <c r="E2226" s="31"/>
      <c r="F2226" s="31"/>
      <c r="G2226" s="31"/>
      <c r="H2226" s="31"/>
      <c r="I2226" s="31"/>
      <c r="J2226" s="31"/>
      <c r="K2226" s="31"/>
      <c r="L2226" s="31"/>
      <c r="M2226" s="31"/>
      <c r="N2226" s="31"/>
      <c r="O2226" s="31"/>
      <c r="P2226" s="31"/>
      <c r="Q2226" s="31"/>
      <c r="R2226" s="31"/>
      <c r="S2226" s="31"/>
      <c r="T2226" s="31"/>
      <c r="U2226" s="31"/>
      <c r="V2226" s="31"/>
      <c r="W2226" s="31"/>
      <c r="X2226" s="31"/>
      <c r="Y2226" s="31"/>
      <c r="Z2226" s="31"/>
      <c r="AA2226" s="31"/>
      <c r="AB2226" s="31"/>
      <c r="AC2226" s="31"/>
      <c r="AD2226" s="31"/>
      <c r="AE2226" s="31"/>
      <c r="AF2226" s="31"/>
    </row>
    <row r="2227" spans="4:32" x14ac:dyDescent="0.2">
      <c r="D2227" s="31"/>
      <c r="E2227" s="31"/>
      <c r="F2227" s="31"/>
      <c r="G2227" s="31"/>
      <c r="H2227" s="31"/>
      <c r="I2227" s="31"/>
      <c r="J2227" s="31"/>
      <c r="K2227" s="31"/>
      <c r="L2227" s="31"/>
      <c r="M2227" s="31"/>
      <c r="N2227" s="31"/>
      <c r="O2227" s="31"/>
      <c r="P2227" s="31"/>
      <c r="Q2227" s="31"/>
      <c r="R2227" s="31"/>
      <c r="S2227" s="31"/>
      <c r="T2227" s="31"/>
      <c r="U2227" s="31"/>
      <c r="V2227" s="31"/>
      <c r="W2227" s="31"/>
      <c r="X2227" s="31"/>
      <c r="Y2227" s="31"/>
      <c r="Z2227" s="31"/>
      <c r="AA2227" s="31"/>
      <c r="AB2227" s="31"/>
      <c r="AC2227" s="31"/>
      <c r="AD2227" s="31"/>
      <c r="AE2227" s="31"/>
      <c r="AF2227" s="31"/>
    </row>
    <row r="2228" spans="4:32" x14ac:dyDescent="0.2">
      <c r="D2228" s="31"/>
      <c r="E2228" s="31"/>
      <c r="F2228" s="31"/>
      <c r="G2228" s="31"/>
      <c r="H2228" s="31"/>
      <c r="I2228" s="31"/>
      <c r="J2228" s="31"/>
      <c r="K2228" s="31"/>
      <c r="L2228" s="31"/>
      <c r="M2228" s="31"/>
      <c r="N2228" s="31"/>
      <c r="O2228" s="31"/>
      <c r="P2228" s="31"/>
      <c r="Q2228" s="31"/>
      <c r="R2228" s="31"/>
      <c r="S2228" s="31"/>
      <c r="T2228" s="31"/>
      <c r="U2228" s="31"/>
      <c r="V2228" s="31"/>
      <c r="W2228" s="31"/>
      <c r="X2228" s="31"/>
      <c r="Y2228" s="31"/>
      <c r="Z2228" s="31"/>
      <c r="AA2228" s="31"/>
      <c r="AB2228" s="31"/>
      <c r="AC2228" s="31"/>
      <c r="AD2228" s="31"/>
      <c r="AE2228" s="31"/>
      <c r="AF2228" s="31"/>
    </row>
    <row r="2229" spans="4:32" x14ac:dyDescent="0.2">
      <c r="D2229" s="31"/>
      <c r="E2229" s="31"/>
      <c r="F2229" s="31"/>
      <c r="G2229" s="31"/>
      <c r="H2229" s="31"/>
      <c r="I2229" s="31"/>
      <c r="J2229" s="31"/>
      <c r="K2229" s="31"/>
      <c r="L2229" s="31"/>
      <c r="M2229" s="31"/>
      <c r="N2229" s="31"/>
      <c r="O2229" s="31"/>
      <c r="P2229" s="31"/>
      <c r="Q2229" s="31"/>
      <c r="R2229" s="31"/>
      <c r="S2229" s="31"/>
      <c r="T2229" s="31"/>
      <c r="U2229" s="31"/>
      <c r="V2229" s="31"/>
      <c r="W2229" s="31"/>
      <c r="X2229" s="31"/>
      <c r="Y2229" s="31"/>
      <c r="Z2229" s="31"/>
      <c r="AA2229" s="31"/>
      <c r="AB2229" s="31"/>
      <c r="AC2229" s="31"/>
      <c r="AD2229" s="31"/>
      <c r="AE2229" s="31"/>
      <c r="AF2229" s="31"/>
    </row>
    <row r="2230" spans="4:32" x14ac:dyDescent="0.2">
      <c r="D2230" s="31"/>
      <c r="E2230" s="31"/>
      <c r="F2230" s="31"/>
      <c r="G2230" s="31"/>
      <c r="H2230" s="31"/>
      <c r="I2230" s="31"/>
      <c r="J2230" s="31"/>
      <c r="K2230" s="31"/>
      <c r="L2230" s="31"/>
      <c r="M2230" s="31"/>
      <c r="N2230" s="31"/>
      <c r="O2230" s="31"/>
      <c r="P2230" s="31"/>
      <c r="Q2230" s="31"/>
      <c r="R2230" s="31"/>
      <c r="S2230" s="31"/>
      <c r="T2230" s="31"/>
      <c r="U2230" s="31"/>
      <c r="V2230" s="31"/>
      <c r="W2230" s="31"/>
      <c r="X2230" s="31"/>
      <c r="Y2230" s="31"/>
      <c r="Z2230" s="31"/>
      <c r="AA2230" s="31"/>
      <c r="AB2230" s="31"/>
      <c r="AC2230" s="31"/>
      <c r="AD2230" s="31"/>
      <c r="AE2230" s="31"/>
      <c r="AF2230" s="31"/>
    </row>
    <row r="2231" spans="4:32" x14ac:dyDescent="0.2">
      <c r="D2231" s="31"/>
      <c r="E2231" s="31"/>
      <c r="F2231" s="31"/>
      <c r="G2231" s="31"/>
      <c r="H2231" s="31"/>
      <c r="I2231" s="31"/>
      <c r="J2231" s="31"/>
      <c r="K2231" s="31"/>
      <c r="L2231" s="31"/>
      <c r="M2231" s="31"/>
      <c r="N2231" s="31"/>
      <c r="O2231" s="31"/>
      <c r="P2231" s="31"/>
      <c r="Q2231" s="31"/>
      <c r="R2231" s="31"/>
      <c r="S2231" s="31"/>
      <c r="T2231" s="31"/>
      <c r="U2231" s="31"/>
      <c r="V2231" s="31"/>
      <c r="W2231" s="31"/>
      <c r="X2231" s="31"/>
      <c r="Y2231" s="31"/>
      <c r="Z2231" s="31"/>
      <c r="AA2231" s="31"/>
      <c r="AB2231" s="31"/>
      <c r="AC2231" s="31"/>
      <c r="AD2231" s="31"/>
      <c r="AE2231" s="31"/>
      <c r="AF2231" s="31"/>
    </row>
    <row r="2232" spans="4:32" x14ac:dyDescent="0.2">
      <c r="D2232" s="31"/>
      <c r="E2232" s="31"/>
      <c r="F2232" s="31"/>
      <c r="G2232" s="31"/>
      <c r="H2232" s="31"/>
      <c r="I2232" s="31"/>
      <c r="J2232" s="31"/>
      <c r="K2232" s="31"/>
      <c r="L2232" s="31"/>
      <c r="M2232" s="31"/>
      <c r="N2232" s="31"/>
      <c r="O2232" s="31"/>
      <c r="P2232" s="31"/>
      <c r="Q2232" s="31"/>
      <c r="R2232" s="31"/>
      <c r="S2232" s="31"/>
      <c r="T2232" s="31"/>
      <c r="U2232" s="31"/>
      <c r="V2232" s="31"/>
      <c r="W2232" s="31"/>
      <c r="X2232" s="31"/>
      <c r="Y2232" s="31"/>
      <c r="Z2232" s="31"/>
      <c r="AA2232" s="31"/>
      <c r="AB2232" s="31"/>
      <c r="AC2232" s="31"/>
      <c r="AD2232" s="31"/>
      <c r="AE2232" s="31"/>
      <c r="AF2232" s="31"/>
    </row>
    <row r="2233" spans="4:32" x14ac:dyDescent="0.2">
      <c r="D2233" s="31"/>
      <c r="E2233" s="31"/>
      <c r="F2233" s="31"/>
      <c r="G2233" s="31"/>
      <c r="H2233" s="31"/>
      <c r="I2233" s="31"/>
      <c r="J2233" s="31"/>
      <c r="K2233" s="31"/>
      <c r="L2233" s="31"/>
      <c r="M2233" s="31"/>
      <c r="N2233" s="31"/>
      <c r="O2233" s="31"/>
      <c r="P2233" s="31"/>
      <c r="Q2233" s="31"/>
      <c r="R2233" s="31"/>
      <c r="S2233" s="31"/>
      <c r="T2233" s="31"/>
      <c r="U2233" s="31"/>
      <c r="V2233" s="31"/>
      <c r="W2233" s="31"/>
      <c r="X2233" s="31"/>
      <c r="Y2233" s="31"/>
      <c r="Z2233" s="31"/>
      <c r="AA2233" s="31"/>
      <c r="AB2233" s="31"/>
      <c r="AC2233" s="31"/>
      <c r="AD2233" s="31"/>
      <c r="AE2233" s="31"/>
      <c r="AF2233" s="31"/>
    </row>
    <row r="2234" spans="4:32" x14ac:dyDescent="0.2">
      <c r="D2234" s="31"/>
      <c r="E2234" s="31"/>
      <c r="F2234" s="31"/>
      <c r="G2234" s="31"/>
      <c r="H2234" s="31"/>
      <c r="I2234" s="31"/>
      <c r="J2234" s="31"/>
      <c r="K2234" s="31"/>
      <c r="L2234" s="31"/>
      <c r="M2234" s="31"/>
      <c r="N2234" s="31"/>
      <c r="O2234" s="31"/>
      <c r="P2234" s="31"/>
      <c r="Q2234" s="31"/>
      <c r="R2234" s="31"/>
      <c r="S2234" s="31"/>
      <c r="T2234" s="31"/>
      <c r="U2234" s="31"/>
      <c r="V2234" s="31"/>
      <c r="W2234" s="31"/>
      <c r="X2234" s="31"/>
      <c r="Y2234" s="31"/>
      <c r="Z2234" s="31"/>
      <c r="AA2234" s="31"/>
      <c r="AB2234" s="31"/>
      <c r="AC2234" s="31"/>
      <c r="AD2234" s="31"/>
      <c r="AE2234" s="31"/>
      <c r="AF2234" s="31"/>
    </row>
    <row r="2235" spans="4:32" x14ac:dyDescent="0.2">
      <c r="D2235" s="31"/>
      <c r="E2235" s="31"/>
      <c r="F2235" s="31"/>
      <c r="G2235" s="31"/>
      <c r="H2235" s="31"/>
      <c r="I2235" s="31"/>
      <c r="J2235" s="31"/>
      <c r="K2235" s="31"/>
      <c r="L2235" s="31"/>
      <c r="M2235" s="31"/>
      <c r="N2235" s="31"/>
      <c r="O2235" s="31"/>
      <c r="P2235" s="31"/>
      <c r="Q2235" s="31"/>
      <c r="R2235" s="31"/>
      <c r="S2235" s="31"/>
      <c r="T2235" s="31"/>
      <c r="U2235" s="31"/>
      <c r="V2235" s="31"/>
      <c r="W2235" s="31"/>
      <c r="X2235" s="31"/>
      <c r="Y2235" s="31"/>
      <c r="Z2235" s="31"/>
      <c r="AA2235" s="31"/>
      <c r="AB2235" s="31"/>
      <c r="AC2235" s="31"/>
      <c r="AD2235" s="31"/>
      <c r="AE2235" s="31"/>
      <c r="AF2235" s="31"/>
    </row>
    <row r="2236" spans="4:32" x14ac:dyDescent="0.2">
      <c r="D2236" s="31"/>
      <c r="E2236" s="31"/>
      <c r="F2236" s="31"/>
      <c r="G2236" s="31"/>
      <c r="H2236" s="31"/>
      <c r="I2236" s="31"/>
      <c r="J2236" s="31"/>
      <c r="K2236" s="31"/>
      <c r="L2236" s="31"/>
      <c r="M2236" s="31"/>
      <c r="N2236" s="31"/>
      <c r="O2236" s="31"/>
      <c r="P2236" s="31"/>
      <c r="Q2236" s="31"/>
      <c r="R2236" s="31"/>
      <c r="S2236" s="31"/>
      <c r="T2236" s="31"/>
      <c r="U2236" s="31"/>
      <c r="V2236" s="31"/>
      <c r="W2236" s="31"/>
      <c r="X2236" s="31"/>
      <c r="Y2236" s="31"/>
      <c r="Z2236" s="31"/>
      <c r="AA2236" s="31"/>
      <c r="AB2236" s="31"/>
      <c r="AC2236" s="31"/>
      <c r="AD2236" s="31"/>
      <c r="AE2236" s="31"/>
      <c r="AF2236" s="31"/>
    </row>
    <row r="2237" spans="4:32" x14ac:dyDescent="0.2">
      <c r="D2237" s="31"/>
      <c r="E2237" s="31"/>
      <c r="F2237" s="31"/>
      <c r="G2237" s="31"/>
      <c r="H2237" s="31"/>
      <c r="I2237" s="31"/>
      <c r="J2237" s="31"/>
      <c r="K2237" s="31"/>
      <c r="L2237" s="31"/>
      <c r="M2237" s="31"/>
      <c r="N2237" s="31"/>
      <c r="O2237" s="31"/>
      <c r="P2237" s="31"/>
      <c r="Q2237" s="31"/>
      <c r="R2237" s="31"/>
      <c r="S2237" s="31"/>
      <c r="T2237" s="31"/>
      <c r="U2237" s="31"/>
      <c r="V2237" s="31"/>
      <c r="W2237" s="31"/>
      <c r="X2237" s="31"/>
      <c r="Y2237" s="31"/>
      <c r="Z2237" s="31"/>
      <c r="AA2237" s="31"/>
      <c r="AB2237" s="31"/>
      <c r="AC2237" s="31"/>
      <c r="AD2237" s="31"/>
      <c r="AE2237" s="31"/>
      <c r="AF2237" s="31"/>
    </row>
    <row r="2238" spans="4:32" x14ac:dyDescent="0.2">
      <c r="D2238" s="31"/>
      <c r="E2238" s="31"/>
      <c r="F2238" s="31"/>
      <c r="G2238" s="31"/>
      <c r="H2238" s="31"/>
      <c r="I2238" s="31"/>
      <c r="J2238" s="31"/>
      <c r="K2238" s="31"/>
      <c r="L2238" s="31"/>
      <c r="M2238" s="31"/>
      <c r="N2238" s="31"/>
      <c r="O2238" s="31"/>
      <c r="P2238" s="31"/>
      <c r="Q2238" s="31"/>
      <c r="R2238" s="31"/>
      <c r="S2238" s="31"/>
      <c r="T2238" s="31"/>
      <c r="U2238" s="31"/>
      <c r="V2238" s="31"/>
      <c r="W2238" s="31"/>
      <c r="X2238" s="31"/>
      <c r="Y2238" s="31"/>
      <c r="Z2238" s="31"/>
      <c r="AA2238" s="31"/>
      <c r="AB2238" s="31"/>
      <c r="AC2238" s="31"/>
      <c r="AD2238" s="31"/>
      <c r="AE2238" s="31"/>
      <c r="AF2238" s="31"/>
    </row>
    <row r="2239" spans="4:32" x14ac:dyDescent="0.2">
      <c r="D2239" s="31"/>
      <c r="E2239" s="31"/>
      <c r="F2239" s="31"/>
      <c r="G2239" s="31"/>
      <c r="H2239" s="31"/>
      <c r="I2239" s="31"/>
      <c r="J2239" s="31"/>
      <c r="K2239" s="31"/>
      <c r="L2239" s="31"/>
      <c r="M2239" s="31"/>
      <c r="N2239" s="31"/>
      <c r="O2239" s="31"/>
      <c r="P2239" s="31"/>
      <c r="Q2239" s="31"/>
      <c r="R2239" s="31"/>
      <c r="S2239" s="31"/>
      <c r="T2239" s="31"/>
      <c r="U2239" s="31"/>
      <c r="V2239" s="31"/>
      <c r="W2239" s="31"/>
      <c r="X2239" s="31"/>
      <c r="Y2239" s="31"/>
      <c r="Z2239" s="31"/>
      <c r="AA2239" s="31"/>
      <c r="AB2239" s="31"/>
      <c r="AC2239" s="31"/>
      <c r="AD2239" s="31"/>
      <c r="AE2239" s="31"/>
      <c r="AF2239" s="31"/>
    </row>
    <row r="2240" spans="4:32" x14ac:dyDescent="0.2">
      <c r="D2240" s="31"/>
      <c r="E2240" s="31"/>
      <c r="F2240" s="31"/>
      <c r="G2240" s="31"/>
      <c r="H2240" s="31"/>
      <c r="I2240" s="31"/>
      <c r="J2240" s="31"/>
      <c r="K2240" s="31"/>
      <c r="L2240" s="31"/>
      <c r="M2240" s="31"/>
      <c r="N2240" s="31"/>
      <c r="O2240" s="31"/>
      <c r="P2240" s="31"/>
      <c r="Q2240" s="31"/>
      <c r="R2240" s="31"/>
      <c r="S2240" s="31"/>
      <c r="T2240" s="31"/>
      <c r="U2240" s="31"/>
      <c r="V2240" s="31"/>
      <c r="W2240" s="31"/>
      <c r="X2240" s="31"/>
      <c r="Y2240" s="31"/>
      <c r="Z2240" s="31"/>
      <c r="AA2240" s="31"/>
      <c r="AB2240" s="31"/>
      <c r="AC2240" s="31"/>
      <c r="AD2240" s="31"/>
      <c r="AE2240" s="31"/>
      <c r="AF2240" s="31"/>
    </row>
    <row r="2241" spans="4:32" x14ac:dyDescent="0.2">
      <c r="D2241" s="31"/>
      <c r="E2241" s="31"/>
      <c r="F2241" s="31"/>
      <c r="G2241" s="31"/>
      <c r="H2241" s="31"/>
      <c r="I2241" s="31"/>
      <c r="J2241" s="31"/>
      <c r="K2241" s="31"/>
      <c r="L2241" s="31"/>
      <c r="M2241" s="31"/>
      <c r="N2241" s="31"/>
      <c r="O2241" s="31"/>
      <c r="P2241" s="31"/>
      <c r="Q2241" s="31"/>
      <c r="R2241" s="31"/>
      <c r="S2241" s="31"/>
      <c r="T2241" s="31"/>
      <c r="U2241" s="31"/>
      <c r="V2241" s="31"/>
      <c r="W2241" s="31"/>
      <c r="X2241" s="31"/>
      <c r="Y2241" s="31"/>
      <c r="Z2241" s="31"/>
      <c r="AA2241" s="31"/>
      <c r="AB2241" s="31"/>
      <c r="AC2241" s="31"/>
      <c r="AD2241" s="31"/>
      <c r="AE2241" s="31"/>
      <c r="AF2241" s="31"/>
    </row>
    <row r="2242" spans="4:32" x14ac:dyDescent="0.2">
      <c r="D2242" s="31"/>
      <c r="E2242" s="31"/>
      <c r="F2242" s="31"/>
      <c r="G2242" s="31"/>
      <c r="H2242" s="31"/>
      <c r="I2242" s="31"/>
      <c r="J2242" s="31"/>
      <c r="K2242" s="31"/>
      <c r="L2242" s="31"/>
      <c r="M2242" s="31"/>
      <c r="N2242" s="31"/>
      <c r="O2242" s="31"/>
      <c r="P2242" s="31"/>
      <c r="Q2242" s="31"/>
      <c r="R2242" s="31"/>
      <c r="S2242" s="31"/>
      <c r="T2242" s="31"/>
      <c r="U2242" s="31"/>
      <c r="V2242" s="31"/>
      <c r="W2242" s="31"/>
      <c r="X2242" s="31"/>
      <c r="Y2242" s="31"/>
      <c r="Z2242" s="31"/>
      <c r="AA2242" s="31"/>
      <c r="AB2242" s="31"/>
      <c r="AC2242" s="31"/>
      <c r="AD2242" s="31"/>
      <c r="AE2242" s="31"/>
      <c r="AF2242" s="31"/>
    </row>
    <row r="2243" spans="4:32" x14ac:dyDescent="0.2">
      <c r="D2243" s="31"/>
      <c r="E2243" s="31"/>
      <c r="F2243" s="31"/>
      <c r="G2243" s="31"/>
      <c r="H2243" s="31"/>
      <c r="I2243" s="31"/>
      <c r="J2243" s="31"/>
      <c r="K2243" s="31"/>
      <c r="L2243" s="31"/>
      <c r="M2243" s="31"/>
      <c r="N2243" s="31"/>
      <c r="O2243" s="31"/>
      <c r="P2243" s="31"/>
      <c r="Q2243" s="31"/>
      <c r="R2243" s="31"/>
      <c r="S2243" s="31"/>
      <c r="T2243" s="31"/>
      <c r="U2243" s="31"/>
      <c r="V2243" s="31"/>
      <c r="W2243" s="31"/>
      <c r="X2243" s="31"/>
      <c r="Y2243" s="31"/>
      <c r="Z2243" s="31"/>
      <c r="AA2243" s="31"/>
      <c r="AB2243" s="31"/>
      <c r="AC2243" s="31"/>
      <c r="AD2243" s="31"/>
      <c r="AE2243" s="31"/>
      <c r="AF2243" s="31"/>
    </row>
    <row r="2244" spans="4:32" x14ac:dyDescent="0.2">
      <c r="D2244" s="31"/>
      <c r="E2244" s="31"/>
      <c r="F2244" s="31"/>
      <c r="G2244" s="31"/>
      <c r="H2244" s="31"/>
      <c r="I2244" s="31"/>
      <c r="J2244" s="31"/>
      <c r="K2244" s="31"/>
      <c r="L2244" s="31"/>
      <c r="M2244" s="31"/>
      <c r="N2244" s="31"/>
      <c r="O2244" s="31"/>
      <c r="P2244" s="31"/>
      <c r="Q2244" s="31"/>
      <c r="R2244" s="31"/>
      <c r="S2244" s="31"/>
      <c r="T2244" s="31"/>
      <c r="U2244" s="31"/>
      <c r="V2244" s="31"/>
      <c r="W2244" s="31"/>
      <c r="X2244" s="31"/>
      <c r="Y2244" s="31"/>
      <c r="Z2244" s="31"/>
      <c r="AA2244" s="31"/>
      <c r="AB2244" s="31"/>
      <c r="AC2244" s="31"/>
      <c r="AD2244" s="31"/>
      <c r="AE2244" s="31"/>
      <c r="AF2244" s="31"/>
    </row>
    <row r="2245" spans="4:32" x14ac:dyDescent="0.2">
      <c r="D2245" s="31"/>
      <c r="E2245" s="31"/>
      <c r="F2245" s="31"/>
      <c r="G2245" s="31"/>
      <c r="H2245" s="31"/>
      <c r="I2245" s="31"/>
      <c r="J2245" s="31"/>
      <c r="K2245" s="31"/>
      <c r="L2245" s="31"/>
      <c r="M2245" s="31"/>
      <c r="N2245" s="31"/>
      <c r="O2245" s="31"/>
      <c r="P2245" s="31"/>
      <c r="Q2245" s="31"/>
      <c r="R2245" s="31"/>
      <c r="S2245" s="31"/>
      <c r="T2245" s="31"/>
      <c r="U2245" s="31"/>
      <c r="V2245" s="31"/>
      <c r="W2245" s="31"/>
      <c r="X2245" s="31"/>
      <c r="Y2245" s="31"/>
      <c r="Z2245" s="31"/>
      <c r="AA2245" s="31"/>
      <c r="AB2245" s="31"/>
      <c r="AC2245" s="31"/>
      <c r="AD2245" s="31"/>
      <c r="AE2245" s="31"/>
      <c r="AF2245" s="31"/>
    </row>
    <row r="2246" spans="4:32" x14ac:dyDescent="0.2">
      <c r="D2246" s="31"/>
      <c r="E2246" s="31"/>
      <c r="F2246" s="31"/>
      <c r="G2246" s="31"/>
      <c r="H2246" s="31"/>
      <c r="I2246" s="31"/>
      <c r="J2246" s="31"/>
      <c r="K2246" s="31"/>
      <c r="L2246" s="31"/>
      <c r="M2246" s="31"/>
      <c r="N2246" s="31"/>
      <c r="O2246" s="31"/>
      <c r="P2246" s="31"/>
      <c r="Q2246" s="31"/>
      <c r="R2246" s="31"/>
      <c r="S2246" s="31"/>
      <c r="T2246" s="31"/>
      <c r="U2246" s="31"/>
      <c r="V2246" s="31"/>
      <c r="W2246" s="31"/>
      <c r="X2246" s="31"/>
      <c r="Y2246" s="31"/>
      <c r="Z2246" s="31"/>
      <c r="AA2246" s="31"/>
      <c r="AB2246" s="31"/>
      <c r="AC2246" s="31"/>
      <c r="AD2246" s="31"/>
      <c r="AE2246" s="31"/>
      <c r="AF2246" s="31"/>
    </row>
    <row r="2247" spans="4:32" x14ac:dyDescent="0.2">
      <c r="D2247" s="31"/>
      <c r="E2247" s="31"/>
      <c r="F2247" s="31"/>
      <c r="G2247" s="31"/>
      <c r="H2247" s="31"/>
      <c r="I2247" s="31"/>
      <c r="J2247" s="31"/>
      <c r="K2247" s="31"/>
      <c r="L2247" s="31"/>
      <c r="M2247" s="31"/>
      <c r="N2247" s="31"/>
      <c r="O2247" s="31"/>
      <c r="P2247" s="31"/>
      <c r="Q2247" s="31"/>
      <c r="R2247" s="31"/>
      <c r="S2247" s="31"/>
      <c r="T2247" s="31"/>
      <c r="U2247" s="31"/>
      <c r="V2247" s="31"/>
      <c r="W2247" s="31"/>
      <c r="X2247" s="31"/>
      <c r="Y2247" s="31"/>
      <c r="Z2247" s="31"/>
      <c r="AA2247" s="31"/>
      <c r="AB2247" s="31"/>
      <c r="AC2247" s="31"/>
      <c r="AD2247" s="31"/>
      <c r="AE2247" s="31"/>
      <c r="AF2247" s="31"/>
    </row>
    <row r="2248" spans="4:32" x14ac:dyDescent="0.2">
      <c r="D2248" s="31"/>
      <c r="E2248" s="31"/>
      <c r="F2248" s="31"/>
      <c r="G2248" s="31"/>
      <c r="H2248" s="31"/>
      <c r="I2248" s="31"/>
      <c r="J2248" s="31"/>
      <c r="K2248" s="31"/>
      <c r="L2248" s="31"/>
      <c r="M2248" s="31"/>
      <c r="N2248" s="31"/>
      <c r="O2248" s="31"/>
      <c r="P2248" s="31"/>
      <c r="Q2248" s="31"/>
      <c r="R2248" s="31"/>
      <c r="S2248" s="31"/>
      <c r="T2248" s="31"/>
      <c r="U2248" s="31"/>
      <c r="V2248" s="31"/>
      <c r="W2248" s="31"/>
      <c r="X2248" s="31"/>
      <c r="Y2248" s="31"/>
      <c r="Z2248" s="31"/>
      <c r="AA2248" s="31"/>
      <c r="AB2248" s="31"/>
      <c r="AC2248" s="31"/>
      <c r="AD2248" s="31"/>
      <c r="AE2248" s="31"/>
      <c r="AF2248" s="31"/>
    </row>
    <row r="2249" spans="4:32" x14ac:dyDescent="0.2">
      <c r="D2249" s="31"/>
      <c r="E2249" s="31"/>
      <c r="F2249" s="31"/>
      <c r="G2249" s="31"/>
      <c r="H2249" s="31"/>
      <c r="I2249" s="31"/>
      <c r="J2249" s="31"/>
      <c r="K2249" s="31"/>
      <c r="L2249" s="31"/>
      <c r="M2249" s="31"/>
      <c r="N2249" s="31"/>
      <c r="O2249" s="31"/>
      <c r="P2249" s="31"/>
      <c r="Q2249" s="31"/>
      <c r="R2249" s="31"/>
      <c r="S2249" s="31"/>
      <c r="T2249" s="31"/>
      <c r="U2249" s="31"/>
      <c r="V2249" s="31"/>
      <c r="W2249" s="31"/>
      <c r="X2249" s="31"/>
      <c r="Y2249" s="31"/>
      <c r="Z2249" s="31"/>
      <c r="AA2249" s="31"/>
      <c r="AB2249" s="31"/>
      <c r="AC2249" s="31"/>
      <c r="AD2249" s="31"/>
      <c r="AE2249" s="31"/>
      <c r="AF2249" s="31"/>
    </row>
    <row r="2250" spans="4:32" x14ac:dyDescent="0.2">
      <c r="D2250" s="31"/>
      <c r="E2250" s="31"/>
      <c r="F2250" s="31"/>
      <c r="G2250" s="31"/>
      <c r="H2250" s="31"/>
      <c r="I2250" s="31"/>
      <c r="J2250" s="31"/>
      <c r="K2250" s="31"/>
      <c r="L2250" s="31"/>
      <c r="M2250" s="31"/>
      <c r="N2250" s="31"/>
      <c r="O2250" s="31"/>
      <c r="P2250" s="31"/>
      <c r="Q2250" s="31"/>
      <c r="R2250" s="31"/>
      <c r="S2250" s="31"/>
      <c r="T2250" s="31"/>
      <c r="U2250" s="31"/>
      <c r="V2250" s="31"/>
      <c r="W2250" s="31"/>
      <c r="X2250" s="31"/>
      <c r="Y2250" s="31"/>
      <c r="Z2250" s="31"/>
      <c r="AA2250" s="31"/>
      <c r="AB2250" s="31"/>
      <c r="AC2250" s="31"/>
      <c r="AD2250" s="31"/>
      <c r="AE2250" s="31"/>
      <c r="AF2250" s="31"/>
    </row>
    <row r="2251" spans="4:32" x14ac:dyDescent="0.2">
      <c r="D2251" s="31"/>
      <c r="E2251" s="31"/>
      <c r="F2251" s="31"/>
      <c r="G2251" s="31"/>
      <c r="H2251" s="31"/>
      <c r="I2251" s="31"/>
      <c r="J2251" s="31"/>
      <c r="K2251" s="31"/>
      <c r="L2251" s="31"/>
      <c r="M2251" s="31"/>
      <c r="N2251" s="31"/>
      <c r="O2251" s="31"/>
      <c r="P2251" s="31"/>
      <c r="Q2251" s="31"/>
      <c r="R2251" s="31"/>
      <c r="S2251" s="31"/>
      <c r="T2251" s="31"/>
      <c r="U2251" s="31"/>
      <c r="V2251" s="31"/>
      <c r="W2251" s="31"/>
      <c r="X2251" s="31"/>
      <c r="Y2251" s="31"/>
      <c r="Z2251" s="31"/>
      <c r="AA2251" s="31"/>
      <c r="AB2251" s="31"/>
      <c r="AC2251" s="31"/>
      <c r="AD2251" s="31"/>
      <c r="AE2251" s="31"/>
      <c r="AF2251" s="31"/>
    </row>
    <row r="2252" spans="4:32" x14ac:dyDescent="0.2">
      <c r="D2252" s="31"/>
      <c r="E2252" s="31"/>
      <c r="F2252" s="31"/>
      <c r="G2252" s="31"/>
      <c r="H2252" s="31"/>
      <c r="I2252" s="31"/>
      <c r="J2252" s="31"/>
      <c r="K2252" s="31"/>
      <c r="L2252" s="31"/>
      <c r="M2252" s="31"/>
      <c r="N2252" s="31"/>
      <c r="O2252" s="31"/>
      <c r="P2252" s="31"/>
      <c r="Q2252" s="31"/>
      <c r="R2252" s="31"/>
      <c r="S2252" s="31"/>
      <c r="T2252" s="31"/>
      <c r="U2252" s="31"/>
      <c r="V2252" s="31"/>
      <c r="W2252" s="31"/>
      <c r="X2252" s="31"/>
      <c r="Y2252" s="31"/>
      <c r="Z2252" s="31"/>
      <c r="AA2252" s="31"/>
      <c r="AB2252" s="31"/>
      <c r="AC2252" s="31"/>
      <c r="AD2252" s="31"/>
      <c r="AE2252" s="31"/>
      <c r="AF2252" s="31"/>
    </row>
    <row r="2253" spans="4:32" x14ac:dyDescent="0.2">
      <c r="D2253" s="31"/>
      <c r="E2253" s="31"/>
      <c r="F2253" s="31"/>
      <c r="G2253" s="31"/>
      <c r="H2253" s="31"/>
      <c r="I2253" s="31"/>
      <c r="J2253" s="31"/>
      <c r="K2253" s="31"/>
      <c r="L2253" s="31"/>
      <c r="M2253" s="31"/>
      <c r="N2253" s="31"/>
      <c r="O2253" s="31"/>
      <c r="P2253" s="31"/>
      <c r="Q2253" s="31"/>
      <c r="R2253" s="31"/>
      <c r="S2253" s="31"/>
      <c r="T2253" s="31"/>
      <c r="U2253" s="31"/>
      <c r="V2253" s="31"/>
      <c r="W2253" s="31"/>
      <c r="X2253" s="31"/>
      <c r="Y2253" s="31"/>
      <c r="Z2253" s="31"/>
      <c r="AA2253" s="31"/>
      <c r="AB2253" s="31"/>
      <c r="AC2253" s="31"/>
      <c r="AD2253" s="31"/>
      <c r="AE2253" s="31"/>
      <c r="AF2253" s="31"/>
    </row>
    <row r="2254" spans="4:32" x14ac:dyDescent="0.2">
      <c r="D2254" s="31"/>
      <c r="E2254" s="31"/>
      <c r="F2254" s="31"/>
      <c r="G2254" s="31"/>
      <c r="H2254" s="31"/>
      <c r="I2254" s="31"/>
      <c r="J2254" s="31"/>
      <c r="K2254" s="31"/>
      <c r="L2254" s="31"/>
      <c r="M2254" s="31"/>
      <c r="N2254" s="31"/>
      <c r="O2254" s="31"/>
      <c r="P2254" s="31"/>
      <c r="Q2254" s="31"/>
      <c r="R2254" s="31"/>
      <c r="S2254" s="31"/>
      <c r="T2254" s="31"/>
      <c r="U2254" s="31"/>
      <c r="V2254" s="31"/>
      <c r="W2254" s="31"/>
      <c r="X2254" s="31"/>
      <c r="Y2254" s="31"/>
      <c r="Z2254" s="31"/>
      <c r="AA2254" s="31"/>
      <c r="AB2254" s="31"/>
      <c r="AC2254" s="31"/>
      <c r="AD2254" s="31"/>
      <c r="AE2254" s="31"/>
      <c r="AF2254" s="31"/>
    </row>
    <row r="2255" spans="4:32" x14ac:dyDescent="0.2">
      <c r="D2255" s="31"/>
      <c r="E2255" s="31"/>
      <c r="F2255" s="31"/>
      <c r="G2255" s="31"/>
      <c r="H2255" s="31"/>
      <c r="I2255" s="31"/>
      <c r="J2255" s="31"/>
      <c r="K2255" s="31"/>
      <c r="L2255" s="31"/>
      <c r="M2255" s="31"/>
      <c r="N2255" s="31"/>
      <c r="O2255" s="31"/>
      <c r="P2255" s="31"/>
      <c r="Q2255" s="31"/>
      <c r="R2255" s="31"/>
      <c r="S2255" s="31"/>
      <c r="T2255" s="31"/>
      <c r="U2255" s="31"/>
      <c r="V2255" s="31"/>
      <c r="W2255" s="31"/>
      <c r="X2255" s="31"/>
      <c r="Y2255" s="31"/>
      <c r="Z2255" s="31"/>
      <c r="AA2255" s="31"/>
      <c r="AB2255" s="31"/>
      <c r="AC2255" s="31"/>
      <c r="AD2255" s="31"/>
      <c r="AE2255" s="31"/>
      <c r="AF2255" s="31"/>
    </row>
    <row r="2256" spans="4:32" x14ac:dyDescent="0.2">
      <c r="D2256" s="31"/>
      <c r="E2256" s="31"/>
      <c r="F2256" s="31"/>
      <c r="G2256" s="31"/>
      <c r="H2256" s="31"/>
      <c r="I2256" s="31"/>
      <c r="J2256" s="31"/>
      <c r="K2256" s="31"/>
      <c r="L2256" s="31"/>
      <c r="M2256" s="31"/>
      <c r="N2256" s="31"/>
      <c r="O2256" s="31"/>
      <c r="P2256" s="31"/>
      <c r="Q2256" s="31"/>
      <c r="R2256" s="31"/>
      <c r="S2256" s="31"/>
      <c r="T2256" s="31"/>
      <c r="U2256" s="31"/>
      <c r="V2256" s="31"/>
      <c r="W2256" s="31"/>
      <c r="X2256" s="31"/>
      <c r="Y2256" s="31"/>
      <c r="Z2256" s="31"/>
      <c r="AA2256" s="31"/>
      <c r="AB2256" s="31"/>
      <c r="AC2256" s="31"/>
      <c r="AD2256" s="31"/>
      <c r="AE2256" s="31"/>
      <c r="AF2256" s="31"/>
    </row>
    <row r="2257" spans="4:32" x14ac:dyDescent="0.2">
      <c r="D2257" s="31"/>
      <c r="E2257" s="31"/>
      <c r="F2257" s="31"/>
      <c r="G2257" s="31"/>
      <c r="H2257" s="31"/>
      <c r="I2257" s="31"/>
      <c r="J2257" s="31"/>
      <c r="K2257" s="31"/>
      <c r="L2257" s="31"/>
      <c r="M2257" s="31"/>
      <c r="N2257" s="31"/>
      <c r="O2257" s="31"/>
      <c r="P2257" s="31"/>
      <c r="Q2257" s="31"/>
      <c r="R2257" s="31"/>
      <c r="S2257" s="31"/>
      <c r="T2257" s="31"/>
      <c r="U2257" s="31"/>
      <c r="V2257" s="31"/>
      <c r="W2257" s="31"/>
      <c r="X2257" s="31"/>
      <c r="Y2257" s="31"/>
      <c r="Z2257" s="31"/>
      <c r="AA2257" s="31"/>
      <c r="AB2257" s="31"/>
      <c r="AC2257" s="31"/>
      <c r="AD2257" s="31"/>
      <c r="AE2257" s="31"/>
      <c r="AF2257" s="31"/>
    </row>
    <row r="2258" spans="4:32" x14ac:dyDescent="0.2">
      <c r="D2258" s="31"/>
      <c r="E2258" s="31"/>
      <c r="F2258" s="31"/>
      <c r="G2258" s="31"/>
      <c r="H2258" s="31"/>
      <c r="I2258" s="31"/>
      <c r="J2258" s="31"/>
      <c r="K2258" s="31"/>
      <c r="L2258" s="31"/>
      <c r="M2258" s="31"/>
      <c r="N2258" s="31"/>
      <c r="O2258" s="31"/>
      <c r="P2258" s="31"/>
      <c r="Q2258" s="31"/>
      <c r="R2258" s="31"/>
      <c r="S2258" s="31"/>
      <c r="T2258" s="31"/>
      <c r="U2258" s="31"/>
      <c r="V2258" s="31"/>
      <c r="W2258" s="31"/>
      <c r="X2258" s="31"/>
      <c r="Y2258" s="31"/>
      <c r="Z2258" s="31"/>
      <c r="AA2258" s="31"/>
      <c r="AB2258" s="31"/>
      <c r="AC2258" s="31"/>
      <c r="AD2258" s="31"/>
      <c r="AE2258" s="31"/>
      <c r="AF2258" s="31"/>
    </row>
    <row r="2259" spans="4:32" x14ac:dyDescent="0.2">
      <c r="D2259" s="31"/>
      <c r="E2259" s="31"/>
      <c r="F2259" s="31"/>
      <c r="G2259" s="31"/>
      <c r="H2259" s="31"/>
      <c r="I2259" s="31"/>
      <c r="J2259" s="31"/>
      <c r="K2259" s="31"/>
      <c r="L2259" s="31"/>
      <c r="M2259" s="31"/>
      <c r="N2259" s="31"/>
      <c r="O2259" s="31"/>
      <c r="P2259" s="31"/>
      <c r="Q2259" s="31"/>
      <c r="R2259" s="31"/>
      <c r="S2259" s="31"/>
      <c r="T2259" s="31"/>
      <c r="U2259" s="31"/>
      <c r="V2259" s="31"/>
      <c r="W2259" s="31"/>
      <c r="X2259" s="31"/>
      <c r="Y2259" s="31"/>
      <c r="Z2259" s="31"/>
      <c r="AA2259" s="31"/>
      <c r="AB2259" s="31"/>
      <c r="AC2259" s="31"/>
      <c r="AD2259" s="31"/>
      <c r="AE2259" s="31"/>
      <c r="AF2259" s="31"/>
    </row>
    <row r="2260" spans="4:32" x14ac:dyDescent="0.2">
      <c r="D2260" s="31"/>
      <c r="E2260" s="31"/>
      <c r="F2260" s="31"/>
      <c r="G2260" s="31"/>
      <c r="H2260" s="31"/>
      <c r="I2260" s="31"/>
      <c r="J2260" s="31"/>
      <c r="K2260" s="31"/>
      <c r="L2260" s="31"/>
      <c r="M2260" s="31"/>
      <c r="N2260" s="31"/>
      <c r="O2260" s="31"/>
      <c r="P2260" s="31"/>
      <c r="Q2260" s="31"/>
      <c r="R2260" s="31"/>
      <c r="S2260" s="31"/>
      <c r="T2260" s="31"/>
      <c r="U2260" s="31"/>
      <c r="V2260" s="31"/>
      <c r="W2260" s="31"/>
      <c r="X2260" s="31"/>
      <c r="Y2260" s="31"/>
      <c r="Z2260" s="31"/>
      <c r="AA2260" s="31"/>
      <c r="AB2260" s="31"/>
      <c r="AC2260" s="31"/>
      <c r="AD2260" s="31"/>
      <c r="AE2260" s="31"/>
      <c r="AF2260" s="31"/>
    </row>
    <row r="2261" spans="4:32" x14ac:dyDescent="0.2">
      <c r="D2261" s="31"/>
      <c r="E2261" s="31"/>
      <c r="F2261" s="31"/>
      <c r="G2261" s="31"/>
      <c r="H2261" s="31"/>
      <c r="I2261" s="31"/>
      <c r="J2261" s="31"/>
      <c r="K2261" s="31"/>
      <c r="L2261" s="31"/>
      <c r="M2261" s="31"/>
      <c r="N2261" s="31"/>
      <c r="O2261" s="31"/>
      <c r="P2261" s="31"/>
      <c r="Q2261" s="31"/>
      <c r="R2261" s="31"/>
      <c r="S2261" s="31"/>
      <c r="T2261" s="31"/>
      <c r="U2261" s="31"/>
      <c r="V2261" s="31"/>
      <c r="W2261" s="31"/>
      <c r="X2261" s="31"/>
      <c r="Y2261" s="31"/>
      <c r="Z2261" s="31"/>
      <c r="AA2261" s="31"/>
      <c r="AB2261" s="31"/>
      <c r="AC2261" s="31"/>
      <c r="AD2261" s="31"/>
      <c r="AE2261" s="31"/>
      <c r="AF2261" s="31"/>
    </row>
    <row r="2262" spans="4:32" x14ac:dyDescent="0.2">
      <c r="D2262" s="31"/>
      <c r="E2262" s="31"/>
      <c r="F2262" s="31"/>
      <c r="G2262" s="31"/>
      <c r="H2262" s="31"/>
      <c r="I2262" s="31"/>
      <c r="J2262" s="31"/>
      <c r="K2262" s="31"/>
      <c r="L2262" s="31"/>
      <c r="M2262" s="31"/>
      <c r="N2262" s="31"/>
      <c r="O2262" s="31"/>
      <c r="P2262" s="31"/>
      <c r="Q2262" s="31"/>
      <c r="R2262" s="31"/>
      <c r="S2262" s="31"/>
      <c r="T2262" s="31"/>
      <c r="U2262" s="31"/>
      <c r="V2262" s="31"/>
      <c r="W2262" s="31"/>
      <c r="X2262" s="31"/>
      <c r="Y2262" s="31"/>
      <c r="Z2262" s="31"/>
      <c r="AA2262" s="31"/>
      <c r="AB2262" s="31"/>
      <c r="AC2262" s="31"/>
      <c r="AD2262" s="31"/>
      <c r="AE2262" s="31"/>
      <c r="AF2262" s="31"/>
    </row>
    <row r="2263" spans="4:32" x14ac:dyDescent="0.2">
      <c r="D2263" s="31"/>
      <c r="E2263" s="31"/>
      <c r="F2263" s="31"/>
      <c r="G2263" s="31"/>
      <c r="H2263" s="31"/>
      <c r="I2263" s="31"/>
      <c r="J2263" s="31"/>
      <c r="K2263" s="31"/>
      <c r="L2263" s="31"/>
      <c r="M2263" s="31"/>
      <c r="N2263" s="31"/>
      <c r="O2263" s="31"/>
      <c r="P2263" s="31"/>
      <c r="Q2263" s="31"/>
      <c r="R2263" s="31"/>
      <c r="S2263" s="31"/>
      <c r="T2263" s="31"/>
      <c r="U2263" s="31"/>
      <c r="V2263" s="31"/>
      <c r="W2263" s="31"/>
      <c r="X2263" s="31"/>
      <c r="Y2263" s="31"/>
      <c r="Z2263" s="31"/>
      <c r="AA2263" s="31"/>
      <c r="AB2263" s="31"/>
      <c r="AC2263" s="31"/>
      <c r="AD2263" s="31"/>
      <c r="AE2263" s="31"/>
      <c r="AF2263" s="31"/>
    </row>
    <row r="2264" spans="4:32" x14ac:dyDescent="0.2">
      <c r="D2264" s="31"/>
      <c r="E2264" s="31"/>
      <c r="F2264" s="31"/>
      <c r="G2264" s="31"/>
      <c r="H2264" s="31"/>
      <c r="I2264" s="31"/>
      <c r="J2264" s="31"/>
      <c r="K2264" s="31"/>
      <c r="L2264" s="31"/>
      <c r="M2264" s="31"/>
      <c r="N2264" s="31"/>
      <c r="O2264" s="31"/>
      <c r="P2264" s="31"/>
      <c r="Q2264" s="31"/>
      <c r="R2264" s="31"/>
      <c r="S2264" s="31"/>
      <c r="T2264" s="31"/>
      <c r="U2264" s="31"/>
      <c r="V2264" s="31"/>
      <c r="W2264" s="31"/>
      <c r="X2264" s="31"/>
      <c r="Y2264" s="31"/>
      <c r="Z2264" s="31"/>
      <c r="AA2264" s="31"/>
      <c r="AB2264" s="31"/>
      <c r="AC2264" s="31"/>
      <c r="AD2264" s="31"/>
      <c r="AE2264" s="31"/>
      <c r="AF2264" s="31"/>
    </row>
    <row r="2265" spans="4:32" x14ac:dyDescent="0.2">
      <c r="D2265" s="31"/>
      <c r="E2265" s="31"/>
      <c r="F2265" s="31"/>
      <c r="G2265" s="31"/>
      <c r="H2265" s="31"/>
      <c r="I2265" s="31"/>
      <c r="J2265" s="31"/>
      <c r="K2265" s="31"/>
      <c r="L2265" s="31"/>
      <c r="M2265" s="31"/>
      <c r="N2265" s="31"/>
      <c r="O2265" s="31"/>
      <c r="P2265" s="31"/>
      <c r="Q2265" s="31"/>
      <c r="R2265" s="31"/>
      <c r="S2265" s="31"/>
      <c r="T2265" s="31"/>
      <c r="U2265" s="31"/>
      <c r="V2265" s="31"/>
      <c r="W2265" s="31"/>
      <c r="X2265" s="31"/>
      <c r="Y2265" s="31"/>
      <c r="Z2265" s="31"/>
      <c r="AA2265" s="31"/>
      <c r="AB2265" s="31"/>
      <c r="AC2265" s="31"/>
      <c r="AD2265" s="31"/>
      <c r="AE2265" s="31"/>
      <c r="AF2265" s="31"/>
    </row>
    <row r="2266" spans="4:32" x14ac:dyDescent="0.2">
      <c r="D2266" s="31"/>
      <c r="E2266" s="31"/>
      <c r="F2266" s="31"/>
      <c r="G2266" s="31"/>
      <c r="H2266" s="31"/>
      <c r="I2266" s="31"/>
      <c r="J2266" s="31"/>
      <c r="K2266" s="31"/>
      <c r="L2266" s="31"/>
      <c r="M2266" s="31"/>
      <c r="N2266" s="31"/>
      <c r="O2266" s="31"/>
      <c r="P2266" s="31"/>
      <c r="Q2266" s="31"/>
      <c r="R2266" s="31"/>
      <c r="S2266" s="31"/>
      <c r="T2266" s="31"/>
      <c r="U2266" s="31"/>
      <c r="V2266" s="31"/>
      <c r="W2266" s="31"/>
      <c r="X2266" s="31"/>
      <c r="Y2266" s="31"/>
      <c r="Z2266" s="31"/>
      <c r="AA2266" s="31"/>
      <c r="AB2266" s="31"/>
      <c r="AC2266" s="31"/>
      <c r="AD2266" s="31"/>
      <c r="AE2266" s="31"/>
      <c r="AF2266" s="31"/>
    </row>
    <row r="2267" spans="4:32" x14ac:dyDescent="0.2">
      <c r="D2267" s="31"/>
      <c r="E2267" s="31"/>
      <c r="F2267" s="31"/>
      <c r="G2267" s="31"/>
      <c r="H2267" s="31"/>
      <c r="I2267" s="31"/>
      <c r="J2267" s="31"/>
      <c r="K2267" s="31"/>
      <c r="L2267" s="31"/>
      <c r="M2267" s="31"/>
      <c r="N2267" s="31"/>
      <c r="O2267" s="31"/>
      <c r="P2267" s="31"/>
      <c r="Q2267" s="31"/>
      <c r="R2267" s="31"/>
      <c r="S2267" s="31"/>
      <c r="T2267" s="31"/>
      <c r="U2267" s="31"/>
      <c r="V2267" s="31"/>
      <c r="W2267" s="31"/>
      <c r="X2267" s="31"/>
      <c r="Y2267" s="31"/>
      <c r="Z2267" s="31"/>
      <c r="AA2267" s="31"/>
      <c r="AB2267" s="31"/>
      <c r="AC2267" s="31"/>
      <c r="AD2267" s="31"/>
      <c r="AE2267" s="31"/>
      <c r="AF2267" s="31"/>
    </row>
    <row r="2268" spans="4:32" x14ac:dyDescent="0.2">
      <c r="D2268" s="31"/>
      <c r="E2268" s="31"/>
      <c r="F2268" s="31"/>
      <c r="G2268" s="31"/>
      <c r="H2268" s="31"/>
      <c r="I2268" s="31"/>
      <c r="J2268" s="31"/>
      <c r="K2268" s="31"/>
      <c r="L2268" s="31"/>
      <c r="M2268" s="31"/>
      <c r="N2268" s="31"/>
      <c r="O2268" s="31"/>
      <c r="P2268" s="31"/>
      <c r="Q2268" s="31"/>
      <c r="R2268" s="31"/>
      <c r="S2268" s="31"/>
      <c r="T2268" s="31"/>
      <c r="U2268" s="31"/>
      <c r="V2268" s="31"/>
      <c r="W2268" s="31"/>
      <c r="X2268" s="31"/>
      <c r="Y2268" s="31"/>
      <c r="Z2268" s="31"/>
      <c r="AA2268" s="31"/>
      <c r="AB2268" s="31"/>
      <c r="AC2268" s="31"/>
      <c r="AD2268" s="31"/>
      <c r="AE2268" s="31"/>
      <c r="AF2268" s="31"/>
    </row>
    <row r="2269" spans="4:32" x14ac:dyDescent="0.2">
      <c r="D2269" s="31"/>
      <c r="E2269" s="31"/>
      <c r="F2269" s="31"/>
      <c r="G2269" s="31"/>
      <c r="H2269" s="31"/>
      <c r="I2269" s="31"/>
      <c r="J2269" s="31"/>
      <c r="K2269" s="31"/>
      <c r="L2269" s="31"/>
      <c r="M2269" s="31"/>
      <c r="N2269" s="31"/>
      <c r="O2269" s="31"/>
      <c r="P2269" s="31"/>
      <c r="Q2269" s="31"/>
      <c r="R2269" s="31"/>
      <c r="S2269" s="31"/>
      <c r="T2269" s="31"/>
      <c r="U2269" s="31"/>
      <c r="V2269" s="31"/>
      <c r="W2269" s="31"/>
      <c r="X2269" s="31"/>
      <c r="Y2269" s="31"/>
      <c r="Z2269" s="31"/>
      <c r="AA2269" s="31"/>
      <c r="AB2269" s="31"/>
      <c r="AC2269" s="31"/>
      <c r="AD2269" s="31"/>
      <c r="AE2269" s="31"/>
      <c r="AF2269" s="31"/>
    </row>
    <row r="2270" spans="4:32" x14ac:dyDescent="0.2">
      <c r="D2270" s="31"/>
      <c r="E2270" s="31"/>
      <c r="F2270" s="31"/>
      <c r="G2270" s="31"/>
      <c r="H2270" s="31"/>
      <c r="I2270" s="31"/>
      <c r="J2270" s="31"/>
      <c r="K2270" s="31"/>
      <c r="L2270" s="31"/>
      <c r="M2270" s="31"/>
      <c r="N2270" s="31"/>
      <c r="O2270" s="31"/>
      <c r="P2270" s="31"/>
      <c r="Q2270" s="31"/>
      <c r="R2270" s="31"/>
      <c r="S2270" s="31"/>
      <c r="T2270" s="31"/>
      <c r="U2270" s="31"/>
      <c r="V2270" s="31"/>
      <c r="W2270" s="31"/>
      <c r="X2270" s="31"/>
      <c r="Y2270" s="31"/>
      <c r="Z2270" s="31"/>
      <c r="AA2270" s="31"/>
      <c r="AB2270" s="31"/>
      <c r="AC2270" s="31"/>
      <c r="AD2270" s="31"/>
      <c r="AE2270" s="31"/>
      <c r="AF2270" s="31"/>
    </row>
    <row r="2271" spans="4:32" x14ac:dyDescent="0.2">
      <c r="D2271" s="31"/>
      <c r="E2271" s="31"/>
      <c r="F2271" s="31"/>
      <c r="G2271" s="31"/>
      <c r="H2271" s="31"/>
      <c r="I2271" s="31"/>
      <c r="J2271" s="31"/>
      <c r="K2271" s="31"/>
      <c r="L2271" s="31"/>
      <c r="M2271" s="31"/>
      <c r="N2271" s="31"/>
      <c r="O2271" s="31"/>
      <c r="P2271" s="31"/>
      <c r="Q2271" s="31"/>
      <c r="R2271" s="31"/>
      <c r="S2271" s="31"/>
      <c r="T2271" s="31"/>
      <c r="U2271" s="31"/>
      <c r="V2271" s="31"/>
      <c r="W2271" s="31"/>
      <c r="X2271" s="31"/>
      <c r="Y2271" s="31"/>
      <c r="Z2271" s="31"/>
      <c r="AA2271" s="31"/>
      <c r="AB2271" s="31"/>
      <c r="AC2271" s="31"/>
      <c r="AD2271" s="31"/>
      <c r="AE2271" s="31"/>
      <c r="AF2271" s="31"/>
    </row>
    <row r="2272" spans="4:32" x14ac:dyDescent="0.2">
      <c r="D2272" s="31"/>
      <c r="E2272" s="31"/>
      <c r="F2272" s="31"/>
      <c r="G2272" s="31"/>
      <c r="H2272" s="31"/>
      <c r="I2272" s="31"/>
      <c r="J2272" s="31"/>
      <c r="K2272" s="31"/>
      <c r="L2272" s="31"/>
      <c r="M2272" s="31"/>
      <c r="N2272" s="31"/>
      <c r="O2272" s="31"/>
      <c r="P2272" s="31"/>
      <c r="Q2272" s="31"/>
      <c r="R2272" s="31"/>
      <c r="S2272" s="31"/>
      <c r="T2272" s="31"/>
      <c r="U2272" s="31"/>
      <c r="V2272" s="31"/>
      <c r="W2272" s="31"/>
      <c r="X2272" s="31"/>
      <c r="Y2272" s="31"/>
      <c r="Z2272" s="31"/>
      <c r="AA2272" s="31"/>
      <c r="AB2272" s="31"/>
      <c r="AC2272" s="31"/>
      <c r="AD2272" s="31"/>
      <c r="AE2272" s="31"/>
      <c r="AF2272" s="31"/>
    </row>
    <row r="2273" spans="4:32" x14ac:dyDescent="0.2">
      <c r="D2273" s="31"/>
      <c r="E2273" s="31"/>
      <c r="F2273" s="31"/>
      <c r="G2273" s="31"/>
      <c r="H2273" s="31"/>
      <c r="I2273" s="31"/>
      <c r="J2273" s="31"/>
      <c r="K2273" s="31"/>
      <c r="L2273" s="31"/>
      <c r="M2273" s="31"/>
      <c r="N2273" s="31"/>
      <c r="O2273" s="31"/>
      <c r="P2273" s="31"/>
      <c r="Q2273" s="31"/>
      <c r="R2273" s="31"/>
      <c r="S2273" s="31"/>
      <c r="T2273" s="31"/>
      <c r="U2273" s="31"/>
      <c r="V2273" s="31"/>
      <c r="W2273" s="31"/>
      <c r="X2273" s="31"/>
      <c r="Y2273" s="31"/>
      <c r="Z2273" s="31"/>
      <c r="AA2273" s="31"/>
      <c r="AB2273" s="31"/>
      <c r="AC2273" s="31"/>
      <c r="AD2273" s="31"/>
      <c r="AE2273" s="31"/>
      <c r="AF2273" s="31"/>
    </row>
    <row r="2274" spans="4:32" x14ac:dyDescent="0.2">
      <c r="D2274" s="31"/>
      <c r="E2274" s="31"/>
      <c r="F2274" s="31"/>
      <c r="G2274" s="31"/>
      <c r="H2274" s="31"/>
      <c r="I2274" s="31"/>
      <c r="J2274" s="31"/>
      <c r="K2274" s="31"/>
      <c r="L2274" s="31"/>
      <c r="M2274" s="31"/>
      <c r="N2274" s="31"/>
      <c r="O2274" s="31"/>
      <c r="P2274" s="31"/>
      <c r="Q2274" s="31"/>
      <c r="R2274" s="31"/>
      <c r="S2274" s="31"/>
      <c r="T2274" s="31"/>
      <c r="U2274" s="31"/>
      <c r="V2274" s="31"/>
      <c r="W2274" s="31"/>
      <c r="X2274" s="31"/>
      <c r="Y2274" s="31"/>
      <c r="Z2274" s="31"/>
      <c r="AA2274" s="31"/>
      <c r="AB2274" s="31"/>
      <c r="AC2274" s="31"/>
      <c r="AD2274" s="31"/>
      <c r="AE2274" s="31"/>
      <c r="AF2274" s="31"/>
    </row>
    <row r="2275" spans="4:32" x14ac:dyDescent="0.2">
      <c r="D2275" s="31"/>
      <c r="E2275" s="31"/>
      <c r="F2275" s="31"/>
      <c r="G2275" s="31"/>
      <c r="H2275" s="31"/>
      <c r="I2275" s="31"/>
      <c r="J2275" s="31"/>
      <c r="K2275" s="31"/>
      <c r="L2275" s="31"/>
      <c r="M2275" s="31"/>
      <c r="N2275" s="31"/>
      <c r="O2275" s="31"/>
      <c r="P2275" s="31"/>
      <c r="Q2275" s="31"/>
      <c r="R2275" s="31"/>
      <c r="S2275" s="31"/>
      <c r="T2275" s="31"/>
      <c r="U2275" s="31"/>
      <c r="V2275" s="31"/>
      <c r="W2275" s="31"/>
      <c r="X2275" s="31"/>
      <c r="Y2275" s="31"/>
      <c r="Z2275" s="31"/>
      <c r="AA2275" s="31"/>
      <c r="AB2275" s="31"/>
      <c r="AC2275" s="31"/>
      <c r="AD2275" s="31"/>
      <c r="AE2275" s="31"/>
      <c r="AF2275" s="31"/>
    </row>
    <row r="2276" spans="4:32" x14ac:dyDescent="0.2">
      <c r="D2276" s="31"/>
      <c r="E2276" s="31"/>
      <c r="F2276" s="31"/>
      <c r="G2276" s="31"/>
      <c r="H2276" s="31"/>
      <c r="I2276" s="31"/>
      <c r="J2276" s="31"/>
      <c r="K2276" s="31"/>
      <c r="L2276" s="31"/>
      <c r="M2276" s="31"/>
      <c r="N2276" s="31"/>
      <c r="O2276" s="31"/>
      <c r="P2276" s="31"/>
      <c r="Q2276" s="31"/>
      <c r="R2276" s="31"/>
      <c r="S2276" s="31"/>
      <c r="T2276" s="31"/>
      <c r="U2276" s="31"/>
      <c r="V2276" s="31"/>
      <c r="W2276" s="31"/>
      <c r="X2276" s="31"/>
      <c r="Y2276" s="31"/>
      <c r="Z2276" s="31"/>
      <c r="AA2276" s="31"/>
      <c r="AB2276" s="31"/>
      <c r="AC2276" s="31"/>
      <c r="AD2276" s="31"/>
      <c r="AE2276" s="31"/>
      <c r="AF2276" s="31"/>
    </row>
    <row r="2277" spans="4:32" x14ac:dyDescent="0.2">
      <c r="D2277" s="31"/>
      <c r="E2277" s="31"/>
      <c r="F2277" s="31"/>
      <c r="G2277" s="31"/>
      <c r="H2277" s="31"/>
      <c r="I2277" s="31"/>
      <c r="J2277" s="31"/>
      <c r="K2277" s="31"/>
      <c r="L2277" s="31"/>
      <c r="M2277" s="31"/>
      <c r="N2277" s="31"/>
      <c r="O2277" s="31"/>
      <c r="P2277" s="31"/>
      <c r="Q2277" s="31"/>
      <c r="R2277" s="31"/>
      <c r="S2277" s="31"/>
      <c r="T2277" s="31"/>
      <c r="U2277" s="31"/>
      <c r="V2277" s="31"/>
      <c r="W2277" s="31"/>
      <c r="X2277" s="31"/>
      <c r="Y2277" s="31"/>
      <c r="Z2277" s="31"/>
      <c r="AA2277" s="31"/>
      <c r="AB2277" s="31"/>
      <c r="AC2277" s="31"/>
      <c r="AD2277" s="31"/>
      <c r="AE2277" s="31"/>
      <c r="AF2277" s="31"/>
    </row>
    <row r="2278" spans="4:32" x14ac:dyDescent="0.2">
      <c r="D2278" s="31"/>
      <c r="E2278" s="31"/>
      <c r="F2278" s="31"/>
      <c r="G2278" s="31"/>
      <c r="H2278" s="31"/>
      <c r="I2278" s="31"/>
      <c r="J2278" s="31"/>
      <c r="K2278" s="31"/>
      <c r="L2278" s="31"/>
      <c r="M2278" s="31"/>
      <c r="N2278" s="31"/>
      <c r="O2278" s="31"/>
      <c r="P2278" s="31"/>
      <c r="Q2278" s="31"/>
      <c r="R2278" s="31"/>
      <c r="S2278" s="31"/>
      <c r="T2278" s="31"/>
      <c r="U2278" s="31"/>
      <c r="V2278" s="31"/>
      <c r="W2278" s="31"/>
      <c r="X2278" s="31"/>
      <c r="Y2278" s="31"/>
      <c r="Z2278" s="31"/>
      <c r="AA2278" s="31"/>
      <c r="AB2278" s="31"/>
      <c r="AC2278" s="31"/>
      <c r="AD2278" s="31"/>
      <c r="AE2278" s="31"/>
      <c r="AF2278" s="31"/>
    </row>
    <row r="2279" spans="4:32" x14ac:dyDescent="0.2">
      <c r="D2279" s="31"/>
      <c r="E2279" s="31"/>
      <c r="F2279" s="31"/>
      <c r="G2279" s="31"/>
      <c r="H2279" s="31"/>
      <c r="I2279" s="31"/>
      <c r="J2279" s="31"/>
      <c r="K2279" s="31"/>
      <c r="L2279" s="31"/>
      <c r="M2279" s="31"/>
      <c r="N2279" s="31"/>
      <c r="O2279" s="31"/>
      <c r="P2279" s="31"/>
      <c r="Q2279" s="31"/>
      <c r="R2279" s="31"/>
      <c r="S2279" s="31"/>
      <c r="T2279" s="31"/>
      <c r="U2279" s="31"/>
      <c r="V2279" s="31"/>
      <c r="W2279" s="31"/>
      <c r="X2279" s="31"/>
      <c r="Y2279" s="31"/>
      <c r="Z2279" s="31"/>
      <c r="AA2279" s="31"/>
      <c r="AB2279" s="31"/>
      <c r="AC2279" s="31"/>
      <c r="AD2279" s="31"/>
      <c r="AE2279" s="31"/>
      <c r="AF2279" s="31"/>
    </row>
    <row r="2280" spans="4:32" x14ac:dyDescent="0.2">
      <c r="D2280" s="31"/>
      <c r="E2280" s="31"/>
      <c r="F2280" s="31"/>
      <c r="G2280" s="31"/>
      <c r="H2280" s="31"/>
      <c r="I2280" s="31"/>
      <c r="J2280" s="31"/>
      <c r="K2280" s="31"/>
      <c r="L2280" s="31"/>
      <c r="M2280" s="31"/>
      <c r="N2280" s="31"/>
      <c r="O2280" s="31"/>
      <c r="P2280" s="31"/>
      <c r="Q2280" s="31"/>
      <c r="R2280" s="31"/>
      <c r="S2280" s="31"/>
      <c r="T2280" s="31"/>
      <c r="U2280" s="31"/>
      <c r="V2280" s="31"/>
      <c r="W2280" s="31"/>
      <c r="X2280" s="31"/>
      <c r="Y2280" s="31"/>
      <c r="Z2280" s="31"/>
      <c r="AA2280" s="31"/>
      <c r="AB2280" s="31"/>
      <c r="AC2280" s="31"/>
      <c r="AD2280" s="31"/>
      <c r="AE2280" s="31"/>
      <c r="AF2280" s="31"/>
    </row>
    <row r="2281" spans="4:32" x14ac:dyDescent="0.2">
      <c r="D2281" s="31"/>
      <c r="E2281" s="31"/>
      <c r="F2281" s="31"/>
      <c r="G2281" s="31"/>
      <c r="H2281" s="31"/>
      <c r="I2281" s="31"/>
      <c r="J2281" s="31"/>
      <c r="K2281" s="31"/>
      <c r="L2281" s="31"/>
      <c r="M2281" s="31"/>
      <c r="N2281" s="31"/>
      <c r="O2281" s="31"/>
      <c r="P2281" s="31"/>
      <c r="Q2281" s="31"/>
      <c r="R2281" s="31"/>
      <c r="S2281" s="31"/>
      <c r="T2281" s="31"/>
      <c r="U2281" s="31"/>
      <c r="V2281" s="31"/>
      <c r="W2281" s="31"/>
      <c r="X2281" s="31"/>
      <c r="Y2281" s="31"/>
      <c r="Z2281" s="31"/>
      <c r="AA2281" s="31"/>
      <c r="AB2281" s="31"/>
      <c r="AC2281" s="31"/>
      <c r="AD2281" s="31"/>
      <c r="AE2281" s="31"/>
      <c r="AF2281" s="31"/>
    </row>
    <row r="2282" spans="4:32" x14ac:dyDescent="0.2">
      <c r="D2282" s="31"/>
      <c r="E2282" s="31"/>
      <c r="F2282" s="31"/>
      <c r="G2282" s="31"/>
      <c r="H2282" s="31"/>
      <c r="I2282" s="31"/>
      <c r="J2282" s="31"/>
      <c r="K2282" s="31"/>
      <c r="L2282" s="31"/>
      <c r="M2282" s="31"/>
      <c r="N2282" s="31"/>
      <c r="O2282" s="31"/>
      <c r="P2282" s="31"/>
      <c r="Q2282" s="31"/>
      <c r="R2282" s="31"/>
      <c r="S2282" s="31"/>
      <c r="T2282" s="31"/>
      <c r="U2282" s="31"/>
      <c r="V2282" s="31"/>
      <c r="W2282" s="31"/>
      <c r="X2282" s="31"/>
      <c r="Y2282" s="31"/>
      <c r="Z2282" s="31"/>
      <c r="AA2282" s="31"/>
      <c r="AB2282" s="31"/>
      <c r="AC2282" s="31"/>
      <c r="AD2282" s="31"/>
      <c r="AE2282" s="31"/>
      <c r="AF2282" s="31"/>
    </row>
    <row r="2283" spans="4:32" x14ac:dyDescent="0.2">
      <c r="D2283" s="31"/>
      <c r="E2283" s="31"/>
      <c r="F2283" s="31"/>
      <c r="G2283" s="31"/>
      <c r="H2283" s="31"/>
      <c r="I2283" s="31"/>
      <c r="J2283" s="31"/>
      <c r="K2283" s="31"/>
      <c r="L2283" s="31"/>
      <c r="M2283" s="31"/>
      <c r="N2283" s="31"/>
      <c r="O2283" s="31"/>
      <c r="P2283" s="31"/>
      <c r="Q2283" s="31"/>
      <c r="R2283" s="31"/>
      <c r="S2283" s="31"/>
      <c r="T2283" s="31"/>
      <c r="U2283" s="31"/>
      <c r="V2283" s="31"/>
      <c r="W2283" s="31"/>
      <c r="X2283" s="31"/>
      <c r="Y2283" s="31"/>
      <c r="Z2283" s="31"/>
      <c r="AA2283" s="31"/>
      <c r="AB2283" s="31"/>
      <c r="AC2283" s="31"/>
      <c r="AD2283" s="31"/>
      <c r="AE2283" s="31"/>
      <c r="AF2283" s="31"/>
    </row>
    <row r="2284" spans="4:32" x14ac:dyDescent="0.2">
      <c r="D2284" s="31"/>
      <c r="E2284" s="31"/>
      <c r="F2284" s="31"/>
      <c r="G2284" s="31"/>
      <c r="H2284" s="31"/>
      <c r="I2284" s="31"/>
      <c r="J2284" s="31"/>
      <c r="K2284" s="31"/>
      <c r="L2284" s="31"/>
      <c r="M2284" s="31"/>
      <c r="N2284" s="31"/>
      <c r="O2284" s="31"/>
      <c r="P2284" s="31"/>
      <c r="Q2284" s="31"/>
      <c r="R2284" s="31"/>
      <c r="S2284" s="31"/>
      <c r="T2284" s="31"/>
      <c r="U2284" s="31"/>
      <c r="V2284" s="31"/>
      <c r="W2284" s="31"/>
      <c r="X2284" s="31"/>
      <c r="Y2284" s="31"/>
      <c r="Z2284" s="31"/>
      <c r="AA2284" s="31"/>
      <c r="AB2284" s="31"/>
      <c r="AC2284" s="31"/>
      <c r="AD2284" s="31"/>
      <c r="AE2284" s="31"/>
      <c r="AF2284" s="31"/>
    </row>
    <row r="2285" spans="4:32" x14ac:dyDescent="0.2">
      <c r="D2285" s="31"/>
      <c r="E2285" s="31"/>
      <c r="F2285" s="31"/>
      <c r="G2285" s="31"/>
      <c r="H2285" s="31"/>
      <c r="I2285" s="31"/>
      <c r="J2285" s="31"/>
      <c r="K2285" s="31"/>
      <c r="L2285" s="31"/>
      <c r="M2285" s="31"/>
      <c r="N2285" s="31"/>
      <c r="O2285" s="31"/>
      <c r="P2285" s="31"/>
      <c r="Q2285" s="31"/>
      <c r="R2285" s="31"/>
      <c r="S2285" s="31"/>
      <c r="T2285" s="31"/>
      <c r="U2285" s="31"/>
      <c r="V2285" s="31"/>
      <c r="W2285" s="31"/>
      <c r="X2285" s="31"/>
      <c r="Y2285" s="31"/>
      <c r="Z2285" s="31"/>
      <c r="AA2285" s="31"/>
      <c r="AB2285" s="31"/>
      <c r="AC2285" s="31"/>
      <c r="AD2285" s="31"/>
      <c r="AE2285" s="31"/>
      <c r="AF2285" s="31"/>
    </row>
    <row r="2286" spans="4:32" x14ac:dyDescent="0.2">
      <c r="D2286" s="31"/>
      <c r="E2286" s="31"/>
      <c r="F2286" s="31"/>
      <c r="G2286" s="31"/>
      <c r="H2286" s="31"/>
      <c r="I2286" s="31"/>
      <c r="J2286" s="31"/>
      <c r="K2286" s="31"/>
      <c r="L2286" s="31"/>
      <c r="M2286" s="31"/>
      <c r="N2286" s="31"/>
      <c r="O2286" s="31"/>
      <c r="P2286" s="31"/>
      <c r="Q2286" s="31"/>
      <c r="R2286" s="31"/>
      <c r="S2286" s="31"/>
      <c r="T2286" s="31"/>
      <c r="U2286" s="31"/>
      <c r="V2286" s="31"/>
      <c r="W2286" s="31"/>
      <c r="X2286" s="31"/>
      <c r="Y2286" s="31"/>
      <c r="Z2286" s="31"/>
      <c r="AA2286" s="31"/>
      <c r="AB2286" s="31"/>
      <c r="AC2286" s="31"/>
      <c r="AD2286" s="31"/>
      <c r="AE2286" s="31"/>
      <c r="AF2286" s="31"/>
    </row>
    <row r="2287" spans="4:32" x14ac:dyDescent="0.2">
      <c r="D2287" s="31"/>
      <c r="E2287" s="31"/>
      <c r="F2287" s="31"/>
      <c r="G2287" s="31"/>
      <c r="H2287" s="31"/>
      <c r="I2287" s="31"/>
      <c r="J2287" s="31"/>
      <c r="K2287" s="31"/>
      <c r="L2287" s="31"/>
      <c r="M2287" s="31"/>
      <c r="N2287" s="31"/>
      <c r="O2287" s="31"/>
      <c r="P2287" s="31"/>
      <c r="Q2287" s="31"/>
      <c r="R2287" s="31"/>
      <c r="S2287" s="31"/>
      <c r="T2287" s="31"/>
      <c r="U2287" s="31"/>
      <c r="V2287" s="31"/>
      <c r="W2287" s="31"/>
      <c r="X2287" s="31"/>
      <c r="Y2287" s="31"/>
      <c r="Z2287" s="31"/>
      <c r="AA2287" s="31"/>
      <c r="AB2287" s="31"/>
      <c r="AC2287" s="31"/>
      <c r="AD2287" s="31"/>
      <c r="AE2287" s="31"/>
      <c r="AF2287" s="31"/>
    </row>
    <row r="2288" spans="4:32" x14ac:dyDescent="0.2">
      <c r="D2288" s="31"/>
      <c r="E2288" s="31"/>
      <c r="F2288" s="31"/>
      <c r="G2288" s="31"/>
      <c r="H2288" s="31"/>
      <c r="I2288" s="31"/>
      <c r="J2288" s="31"/>
      <c r="K2288" s="31"/>
      <c r="L2288" s="31"/>
      <c r="M2288" s="31"/>
      <c r="N2288" s="31"/>
      <c r="O2288" s="31"/>
      <c r="P2288" s="31"/>
      <c r="Q2288" s="31"/>
      <c r="R2288" s="31"/>
      <c r="S2288" s="31"/>
      <c r="T2288" s="31"/>
      <c r="U2288" s="31"/>
      <c r="V2288" s="31"/>
      <c r="W2288" s="31"/>
      <c r="X2288" s="31"/>
      <c r="Y2288" s="31"/>
      <c r="Z2288" s="31"/>
      <c r="AA2288" s="31"/>
      <c r="AB2288" s="31"/>
      <c r="AC2288" s="31"/>
      <c r="AD2288" s="31"/>
      <c r="AE2288" s="31"/>
      <c r="AF2288" s="31"/>
    </row>
    <row r="2289" spans="4:32" x14ac:dyDescent="0.2">
      <c r="D2289" s="31"/>
      <c r="E2289" s="31"/>
      <c r="F2289" s="31"/>
      <c r="G2289" s="31"/>
      <c r="H2289" s="31"/>
      <c r="I2289" s="31"/>
      <c r="J2289" s="31"/>
      <c r="K2289" s="31"/>
      <c r="L2289" s="31"/>
      <c r="M2289" s="31"/>
      <c r="N2289" s="31"/>
      <c r="O2289" s="31"/>
      <c r="P2289" s="31"/>
      <c r="Q2289" s="31"/>
      <c r="R2289" s="31"/>
      <c r="S2289" s="31"/>
      <c r="T2289" s="31"/>
      <c r="U2289" s="31"/>
      <c r="V2289" s="31"/>
      <c r="W2289" s="31"/>
      <c r="X2289" s="31"/>
      <c r="Y2289" s="31"/>
      <c r="Z2289" s="31"/>
      <c r="AA2289" s="31"/>
      <c r="AB2289" s="31"/>
      <c r="AC2289" s="31"/>
      <c r="AD2289" s="31"/>
      <c r="AE2289" s="31"/>
      <c r="AF2289" s="31"/>
    </row>
    <row r="2290" spans="4:32" x14ac:dyDescent="0.2">
      <c r="D2290" s="31"/>
      <c r="E2290" s="31"/>
      <c r="F2290" s="31"/>
      <c r="G2290" s="31"/>
      <c r="H2290" s="31"/>
      <c r="I2290" s="31"/>
      <c r="J2290" s="31"/>
      <c r="K2290" s="31"/>
      <c r="L2290" s="31"/>
      <c r="M2290" s="31"/>
      <c r="N2290" s="31"/>
      <c r="O2290" s="31"/>
      <c r="P2290" s="31"/>
      <c r="Q2290" s="31"/>
      <c r="R2290" s="31"/>
      <c r="S2290" s="31"/>
      <c r="T2290" s="31"/>
      <c r="U2290" s="31"/>
      <c r="V2290" s="31"/>
      <c r="W2290" s="31"/>
      <c r="X2290" s="31"/>
      <c r="Y2290" s="31"/>
      <c r="Z2290" s="31"/>
      <c r="AA2290" s="31"/>
      <c r="AB2290" s="31"/>
      <c r="AC2290" s="31"/>
      <c r="AD2290" s="31"/>
      <c r="AE2290" s="31"/>
      <c r="AF2290" s="31"/>
    </row>
    <row r="2291" spans="4:32" x14ac:dyDescent="0.2">
      <c r="D2291" s="31"/>
      <c r="E2291" s="31"/>
      <c r="F2291" s="31"/>
      <c r="G2291" s="31"/>
      <c r="H2291" s="31"/>
      <c r="I2291" s="31"/>
      <c r="J2291" s="31"/>
      <c r="K2291" s="31"/>
      <c r="L2291" s="31"/>
      <c r="M2291" s="31"/>
      <c r="N2291" s="31"/>
      <c r="O2291" s="31"/>
      <c r="P2291" s="31"/>
      <c r="Q2291" s="31"/>
      <c r="R2291" s="31"/>
      <c r="S2291" s="31"/>
      <c r="T2291" s="31"/>
      <c r="U2291" s="31"/>
      <c r="V2291" s="31"/>
      <c r="W2291" s="31"/>
      <c r="X2291" s="31"/>
      <c r="Y2291" s="31"/>
      <c r="Z2291" s="31"/>
      <c r="AA2291" s="31"/>
      <c r="AB2291" s="31"/>
      <c r="AC2291" s="31"/>
      <c r="AD2291" s="31"/>
      <c r="AE2291" s="31"/>
      <c r="AF2291" s="31"/>
    </row>
    <row r="2292" spans="4:32" x14ac:dyDescent="0.2">
      <c r="D2292" s="31"/>
      <c r="E2292" s="31"/>
      <c r="F2292" s="31"/>
      <c r="G2292" s="31"/>
      <c r="H2292" s="31"/>
      <c r="I2292" s="31"/>
      <c r="J2292" s="31"/>
      <c r="K2292" s="31"/>
      <c r="L2292" s="31"/>
      <c r="M2292" s="31"/>
      <c r="N2292" s="31"/>
      <c r="O2292" s="31"/>
      <c r="P2292" s="31"/>
      <c r="Q2292" s="31"/>
      <c r="R2292" s="31"/>
      <c r="S2292" s="31"/>
      <c r="T2292" s="31"/>
      <c r="U2292" s="31"/>
      <c r="V2292" s="31"/>
      <c r="W2292" s="31"/>
      <c r="X2292" s="31"/>
      <c r="Y2292" s="31"/>
      <c r="Z2292" s="31"/>
      <c r="AA2292" s="31"/>
      <c r="AB2292" s="31"/>
      <c r="AC2292" s="31"/>
      <c r="AD2292" s="31"/>
      <c r="AE2292" s="31"/>
      <c r="AF2292" s="31"/>
    </row>
    <row r="2293" spans="4:32" x14ac:dyDescent="0.2">
      <c r="D2293" s="31"/>
      <c r="E2293" s="31"/>
      <c r="F2293" s="31"/>
      <c r="G2293" s="31"/>
      <c r="H2293" s="31"/>
      <c r="I2293" s="31"/>
      <c r="J2293" s="31"/>
      <c r="K2293" s="31"/>
      <c r="L2293" s="31"/>
      <c r="M2293" s="31"/>
      <c r="N2293" s="31"/>
      <c r="O2293" s="31"/>
      <c r="P2293" s="31"/>
      <c r="Q2293" s="31"/>
      <c r="R2293" s="31"/>
      <c r="S2293" s="31"/>
      <c r="T2293" s="31"/>
      <c r="U2293" s="31"/>
      <c r="V2293" s="31"/>
      <c r="W2293" s="31"/>
      <c r="X2293" s="31"/>
      <c r="Y2293" s="31"/>
      <c r="Z2293" s="31"/>
      <c r="AA2293" s="31"/>
      <c r="AB2293" s="31"/>
      <c r="AC2293" s="31"/>
      <c r="AD2293" s="31"/>
      <c r="AE2293" s="31"/>
      <c r="AF2293" s="31"/>
    </row>
    <row r="2294" spans="4:32" x14ac:dyDescent="0.2">
      <c r="D2294" s="31"/>
      <c r="E2294" s="31"/>
      <c r="F2294" s="31"/>
      <c r="G2294" s="31"/>
      <c r="H2294" s="31"/>
      <c r="I2294" s="31"/>
      <c r="J2294" s="31"/>
      <c r="K2294" s="31"/>
      <c r="L2294" s="31"/>
      <c r="M2294" s="31"/>
      <c r="N2294" s="31"/>
      <c r="O2294" s="31"/>
      <c r="P2294" s="31"/>
      <c r="Q2294" s="31"/>
      <c r="R2294" s="31"/>
      <c r="S2294" s="31"/>
      <c r="T2294" s="31"/>
      <c r="U2294" s="31"/>
      <c r="V2294" s="31"/>
      <c r="W2294" s="31"/>
      <c r="X2294" s="31"/>
      <c r="Y2294" s="31"/>
      <c r="Z2294" s="31"/>
      <c r="AA2294" s="31"/>
      <c r="AB2294" s="31"/>
      <c r="AC2294" s="31"/>
      <c r="AD2294" s="31"/>
      <c r="AE2294" s="31"/>
      <c r="AF2294" s="31"/>
    </row>
    <row r="2295" spans="4:32" x14ac:dyDescent="0.2">
      <c r="D2295" s="31"/>
      <c r="E2295" s="31"/>
      <c r="F2295" s="31"/>
      <c r="G2295" s="31"/>
      <c r="H2295" s="31"/>
      <c r="I2295" s="31"/>
      <c r="J2295" s="31"/>
      <c r="K2295" s="31"/>
      <c r="L2295" s="31"/>
      <c r="M2295" s="31"/>
      <c r="N2295" s="31"/>
      <c r="O2295" s="31"/>
      <c r="P2295" s="31"/>
      <c r="Q2295" s="31"/>
      <c r="R2295" s="31"/>
      <c r="S2295" s="31"/>
      <c r="T2295" s="31"/>
      <c r="U2295" s="31"/>
      <c r="V2295" s="31"/>
      <c r="W2295" s="31"/>
      <c r="X2295" s="31"/>
      <c r="Y2295" s="31"/>
      <c r="Z2295" s="31"/>
      <c r="AA2295" s="31"/>
      <c r="AB2295" s="31"/>
      <c r="AC2295" s="31"/>
      <c r="AD2295" s="31"/>
      <c r="AE2295" s="31"/>
      <c r="AF2295" s="31"/>
    </row>
    <row r="2296" spans="4:32" x14ac:dyDescent="0.2">
      <c r="D2296" s="31"/>
      <c r="E2296" s="31"/>
      <c r="F2296" s="31"/>
      <c r="G2296" s="31"/>
      <c r="H2296" s="31"/>
      <c r="I2296" s="31"/>
      <c r="J2296" s="31"/>
      <c r="K2296" s="31"/>
      <c r="L2296" s="31"/>
      <c r="M2296" s="31"/>
      <c r="N2296" s="31"/>
      <c r="O2296" s="31"/>
      <c r="P2296" s="31"/>
      <c r="Q2296" s="31"/>
      <c r="R2296" s="31"/>
      <c r="S2296" s="31"/>
      <c r="T2296" s="31"/>
      <c r="U2296" s="31"/>
      <c r="V2296" s="31"/>
      <c r="W2296" s="31"/>
      <c r="X2296" s="31"/>
      <c r="Y2296" s="31"/>
      <c r="Z2296" s="31"/>
      <c r="AA2296" s="31"/>
      <c r="AB2296" s="31"/>
      <c r="AC2296" s="31"/>
      <c r="AD2296" s="31"/>
      <c r="AE2296" s="31"/>
      <c r="AF2296" s="31"/>
    </row>
    <row r="2297" spans="4:32" x14ac:dyDescent="0.2">
      <c r="D2297" s="31"/>
      <c r="E2297" s="31"/>
      <c r="F2297" s="31"/>
      <c r="G2297" s="31"/>
      <c r="H2297" s="31"/>
      <c r="I2297" s="31"/>
      <c r="J2297" s="31"/>
      <c r="K2297" s="31"/>
      <c r="L2297" s="31"/>
      <c r="M2297" s="31"/>
      <c r="N2297" s="31"/>
      <c r="O2297" s="31"/>
      <c r="P2297" s="31"/>
      <c r="Q2297" s="31"/>
      <c r="R2297" s="31"/>
      <c r="S2297" s="31"/>
      <c r="T2297" s="31"/>
      <c r="U2297" s="31"/>
      <c r="V2297" s="31"/>
      <c r="W2297" s="31"/>
      <c r="X2297" s="31"/>
      <c r="Y2297" s="31"/>
      <c r="Z2297" s="31"/>
      <c r="AA2297" s="31"/>
      <c r="AB2297" s="31"/>
      <c r="AC2297" s="31"/>
      <c r="AD2297" s="31"/>
      <c r="AE2297" s="31"/>
      <c r="AF2297" s="31"/>
    </row>
    <row r="2298" spans="4:32" x14ac:dyDescent="0.2">
      <c r="D2298" s="31"/>
      <c r="E2298" s="31"/>
      <c r="F2298" s="31"/>
      <c r="G2298" s="31"/>
      <c r="H2298" s="31"/>
      <c r="I2298" s="31"/>
      <c r="J2298" s="31"/>
      <c r="K2298" s="31"/>
      <c r="L2298" s="31"/>
      <c r="M2298" s="31"/>
      <c r="N2298" s="31"/>
      <c r="O2298" s="31"/>
      <c r="P2298" s="31"/>
      <c r="Q2298" s="31"/>
      <c r="R2298" s="31"/>
      <c r="S2298" s="31"/>
      <c r="T2298" s="31"/>
      <c r="U2298" s="31"/>
      <c r="V2298" s="31"/>
      <c r="W2298" s="31"/>
      <c r="X2298" s="31"/>
      <c r="Y2298" s="31"/>
      <c r="Z2298" s="31"/>
      <c r="AA2298" s="31"/>
      <c r="AB2298" s="31"/>
      <c r="AC2298" s="31"/>
      <c r="AD2298" s="31"/>
      <c r="AE2298" s="31"/>
      <c r="AF2298" s="31"/>
    </row>
    <row r="2299" spans="4:32" x14ac:dyDescent="0.2">
      <c r="D2299" s="31"/>
      <c r="E2299" s="31"/>
      <c r="F2299" s="31"/>
      <c r="G2299" s="31"/>
      <c r="H2299" s="31"/>
      <c r="I2299" s="31"/>
      <c r="J2299" s="31"/>
      <c r="K2299" s="31"/>
      <c r="L2299" s="31"/>
      <c r="M2299" s="31"/>
      <c r="N2299" s="31"/>
      <c r="O2299" s="31"/>
      <c r="P2299" s="31"/>
      <c r="Q2299" s="31"/>
      <c r="R2299" s="31"/>
      <c r="S2299" s="31"/>
      <c r="T2299" s="31"/>
      <c r="U2299" s="31"/>
      <c r="V2299" s="31"/>
      <c r="W2299" s="31"/>
      <c r="X2299" s="31"/>
      <c r="Y2299" s="31"/>
      <c r="Z2299" s="31"/>
      <c r="AA2299" s="31"/>
      <c r="AB2299" s="31"/>
      <c r="AC2299" s="31"/>
      <c r="AD2299" s="31"/>
      <c r="AE2299" s="31"/>
      <c r="AF2299" s="31"/>
    </row>
    <row r="2300" spans="4:32" x14ac:dyDescent="0.2">
      <c r="D2300" s="31"/>
      <c r="E2300" s="31"/>
      <c r="F2300" s="31"/>
      <c r="G2300" s="31"/>
      <c r="H2300" s="31"/>
      <c r="I2300" s="31"/>
      <c r="J2300" s="31"/>
      <c r="K2300" s="31"/>
      <c r="L2300" s="31"/>
      <c r="M2300" s="31"/>
      <c r="N2300" s="31"/>
      <c r="O2300" s="31"/>
      <c r="P2300" s="31"/>
      <c r="Q2300" s="31"/>
      <c r="R2300" s="31"/>
      <c r="S2300" s="31"/>
      <c r="T2300" s="31"/>
      <c r="U2300" s="31"/>
      <c r="V2300" s="31"/>
      <c r="W2300" s="31"/>
      <c r="X2300" s="31"/>
      <c r="Y2300" s="31"/>
      <c r="Z2300" s="31"/>
      <c r="AA2300" s="31"/>
      <c r="AB2300" s="31"/>
      <c r="AC2300" s="31"/>
      <c r="AD2300" s="31"/>
      <c r="AE2300" s="31"/>
      <c r="AF2300" s="31"/>
    </row>
    <row r="2301" spans="4:32" x14ac:dyDescent="0.2">
      <c r="D2301" s="31"/>
      <c r="E2301" s="31"/>
      <c r="F2301" s="31"/>
      <c r="G2301" s="31"/>
      <c r="H2301" s="31"/>
      <c r="I2301" s="31"/>
      <c r="J2301" s="31"/>
      <c r="K2301" s="31"/>
      <c r="L2301" s="31"/>
      <c r="M2301" s="31"/>
      <c r="N2301" s="31"/>
      <c r="O2301" s="31"/>
      <c r="P2301" s="31"/>
      <c r="Q2301" s="31"/>
      <c r="R2301" s="31"/>
      <c r="S2301" s="31"/>
      <c r="T2301" s="31"/>
      <c r="U2301" s="31"/>
      <c r="V2301" s="31"/>
      <c r="W2301" s="31"/>
      <c r="X2301" s="31"/>
      <c r="Y2301" s="31"/>
      <c r="Z2301" s="31"/>
      <c r="AA2301" s="31"/>
      <c r="AB2301" s="31"/>
      <c r="AC2301" s="31"/>
      <c r="AD2301" s="31"/>
      <c r="AE2301" s="31"/>
      <c r="AF2301" s="31"/>
    </row>
    <row r="2302" spans="4:32" x14ac:dyDescent="0.2">
      <c r="D2302" s="31"/>
      <c r="E2302" s="31"/>
      <c r="F2302" s="31"/>
      <c r="G2302" s="31"/>
      <c r="H2302" s="31"/>
      <c r="I2302" s="31"/>
      <c r="J2302" s="31"/>
      <c r="K2302" s="31"/>
      <c r="L2302" s="31"/>
      <c r="M2302" s="31"/>
      <c r="N2302" s="31"/>
      <c r="O2302" s="31"/>
      <c r="P2302" s="31"/>
      <c r="Q2302" s="31"/>
      <c r="R2302" s="31"/>
      <c r="S2302" s="31"/>
      <c r="T2302" s="31"/>
      <c r="U2302" s="31"/>
      <c r="V2302" s="31"/>
      <c r="W2302" s="31"/>
      <c r="X2302" s="31"/>
      <c r="Y2302" s="31"/>
      <c r="Z2302" s="31"/>
      <c r="AA2302" s="31"/>
      <c r="AB2302" s="31"/>
      <c r="AC2302" s="31"/>
      <c r="AD2302" s="31"/>
      <c r="AE2302" s="31"/>
      <c r="AF2302" s="31"/>
    </row>
    <row r="2303" spans="4:32" x14ac:dyDescent="0.2">
      <c r="D2303" s="31"/>
      <c r="E2303" s="31"/>
      <c r="F2303" s="31"/>
      <c r="G2303" s="31"/>
      <c r="H2303" s="31"/>
      <c r="I2303" s="31"/>
      <c r="J2303" s="31"/>
      <c r="K2303" s="31"/>
      <c r="L2303" s="31"/>
      <c r="M2303" s="31"/>
      <c r="N2303" s="31"/>
      <c r="O2303" s="31"/>
      <c r="P2303" s="31"/>
      <c r="Q2303" s="31"/>
      <c r="R2303" s="31"/>
      <c r="S2303" s="31"/>
      <c r="T2303" s="31"/>
      <c r="U2303" s="31"/>
      <c r="V2303" s="31"/>
      <c r="W2303" s="31"/>
      <c r="X2303" s="31"/>
      <c r="Y2303" s="31"/>
      <c r="Z2303" s="31"/>
      <c r="AA2303" s="31"/>
      <c r="AB2303" s="31"/>
      <c r="AC2303" s="31"/>
      <c r="AD2303" s="31"/>
      <c r="AE2303" s="31"/>
      <c r="AF2303" s="31"/>
    </row>
    <row r="2304" spans="4:32" x14ac:dyDescent="0.2">
      <c r="D2304" s="31"/>
      <c r="E2304" s="31"/>
      <c r="F2304" s="31"/>
      <c r="G2304" s="31"/>
      <c r="H2304" s="31"/>
      <c r="I2304" s="31"/>
      <c r="J2304" s="31"/>
      <c r="K2304" s="31"/>
      <c r="L2304" s="31"/>
      <c r="M2304" s="31"/>
      <c r="N2304" s="31"/>
      <c r="O2304" s="31"/>
      <c r="P2304" s="31"/>
      <c r="Q2304" s="31"/>
      <c r="R2304" s="31"/>
      <c r="S2304" s="31"/>
      <c r="T2304" s="31"/>
      <c r="U2304" s="31"/>
      <c r="V2304" s="31"/>
      <c r="W2304" s="31"/>
      <c r="X2304" s="31"/>
      <c r="Y2304" s="31"/>
      <c r="Z2304" s="31"/>
      <c r="AA2304" s="31"/>
      <c r="AB2304" s="31"/>
      <c r="AC2304" s="31"/>
      <c r="AD2304" s="31"/>
      <c r="AE2304" s="31"/>
      <c r="AF2304" s="31"/>
    </row>
    <row r="2305" spans="4:32" x14ac:dyDescent="0.2">
      <c r="D2305" s="31"/>
      <c r="E2305" s="31"/>
      <c r="F2305" s="31"/>
      <c r="G2305" s="31"/>
      <c r="H2305" s="31"/>
      <c r="I2305" s="31"/>
      <c r="J2305" s="31"/>
      <c r="K2305" s="31"/>
      <c r="L2305" s="31"/>
      <c r="M2305" s="31"/>
      <c r="N2305" s="31"/>
      <c r="O2305" s="31"/>
      <c r="P2305" s="31"/>
      <c r="Q2305" s="31"/>
      <c r="R2305" s="31"/>
      <c r="S2305" s="31"/>
      <c r="T2305" s="31"/>
      <c r="U2305" s="31"/>
      <c r="V2305" s="31"/>
      <c r="W2305" s="31"/>
      <c r="X2305" s="31"/>
      <c r="Y2305" s="31"/>
      <c r="Z2305" s="31"/>
      <c r="AA2305" s="31"/>
      <c r="AB2305" s="31"/>
      <c r="AC2305" s="31"/>
      <c r="AD2305" s="31"/>
      <c r="AE2305" s="31"/>
      <c r="AF2305" s="31"/>
    </row>
    <row r="2306" spans="4:32" x14ac:dyDescent="0.2">
      <c r="D2306" s="31"/>
      <c r="E2306" s="31"/>
      <c r="F2306" s="31"/>
      <c r="G2306" s="31"/>
      <c r="H2306" s="31"/>
      <c r="I2306" s="31"/>
      <c r="J2306" s="31"/>
      <c r="K2306" s="31"/>
      <c r="L2306" s="31"/>
      <c r="M2306" s="31"/>
      <c r="N2306" s="31"/>
      <c r="O2306" s="31"/>
      <c r="P2306" s="31"/>
      <c r="Q2306" s="31"/>
      <c r="R2306" s="31"/>
      <c r="S2306" s="31"/>
      <c r="T2306" s="31"/>
      <c r="U2306" s="31"/>
      <c r="V2306" s="31"/>
      <c r="W2306" s="31"/>
      <c r="X2306" s="31"/>
      <c r="Y2306" s="31"/>
      <c r="Z2306" s="31"/>
      <c r="AA2306" s="31"/>
      <c r="AB2306" s="31"/>
      <c r="AC2306" s="31"/>
      <c r="AD2306" s="31"/>
      <c r="AE2306" s="31"/>
      <c r="AF2306" s="31"/>
    </row>
    <row r="2307" spans="4:32" x14ac:dyDescent="0.2">
      <c r="D2307" s="31"/>
      <c r="E2307" s="31"/>
      <c r="F2307" s="31"/>
      <c r="G2307" s="31"/>
      <c r="H2307" s="31"/>
      <c r="I2307" s="31"/>
      <c r="J2307" s="31"/>
      <c r="K2307" s="31"/>
      <c r="L2307" s="31"/>
      <c r="M2307" s="31"/>
      <c r="N2307" s="31"/>
      <c r="O2307" s="31"/>
      <c r="P2307" s="31"/>
      <c r="Q2307" s="31"/>
      <c r="R2307" s="31"/>
      <c r="S2307" s="31"/>
      <c r="T2307" s="31"/>
      <c r="U2307" s="31"/>
      <c r="V2307" s="31"/>
      <c r="W2307" s="31"/>
      <c r="X2307" s="31"/>
      <c r="Y2307" s="31"/>
      <c r="Z2307" s="31"/>
      <c r="AA2307" s="31"/>
      <c r="AB2307" s="31"/>
      <c r="AC2307" s="31"/>
      <c r="AD2307" s="31"/>
      <c r="AE2307" s="31"/>
      <c r="AF2307" s="31"/>
    </row>
    <row r="2308" spans="4:32" x14ac:dyDescent="0.2">
      <c r="D2308" s="31"/>
      <c r="E2308" s="31"/>
      <c r="F2308" s="31"/>
      <c r="G2308" s="31"/>
      <c r="H2308" s="31"/>
      <c r="I2308" s="31"/>
      <c r="J2308" s="31"/>
      <c r="K2308" s="31"/>
      <c r="L2308" s="31"/>
      <c r="M2308" s="31"/>
      <c r="N2308" s="31"/>
      <c r="O2308" s="31"/>
      <c r="P2308" s="31"/>
      <c r="Q2308" s="31"/>
      <c r="R2308" s="31"/>
      <c r="S2308" s="31"/>
      <c r="T2308" s="31"/>
      <c r="U2308" s="31"/>
      <c r="V2308" s="31"/>
      <c r="W2308" s="31"/>
      <c r="X2308" s="31"/>
      <c r="Y2308" s="31"/>
      <c r="Z2308" s="31"/>
      <c r="AA2308" s="31"/>
      <c r="AB2308" s="31"/>
      <c r="AC2308" s="31"/>
      <c r="AD2308" s="31"/>
      <c r="AE2308" s="31"/>
      <c r="AF2308" s="31"/>
    </row>
    <row r="2309" spans="4:32" x14ac:dyDescent="0.2">
      <c r="D2309" s="31"/>
      <c r="E2309" s="31"/>
      <c r="F2309" s="31"/>
      <c r="G2309" s="31"/>
      <c r="H2309" s="31"/>
      <c r="I2309" s="31"/>
      <c r="J2309" s="31"/>
      <c r="K2309" s="31"/>
      <c r="L2309" s="31"/>
      <c r="M2309" s="31"/>
      <c r="N2309" s="31"/>
      <c r="O2309" s="31"/>
      <c r="P2309" s="31"/>
      <c r="Q2309" s="31"/>
      <c r="R2309" s="31"/>
      <c r="S2309" s="31"/>
      <c r="T2309" s="31"/>
      <c r="U2309" s="31"/>
      <c r="V2309" s="31"/>
      <c r="W2309" s="31"/>
      <c r="X2309" s="31"/>
      <c r="Y2309" s="31"/>
      <c r="Z2309" s="31"/>
      <c r="AA2309" s="31"/>
      <c r="AB2309" s="31"/>
      <c r="AC2309" s="31"/>
      <c r="AD2309" s="31"/>
      <c r="AE2309" s="31"/>
      <c r="AF2309" s="31"/>
    </row>
    <row r="2310" spans="4:32" x14ac:dyDescent="0.2">
      <c r="D2310" s="31"/>
      <c r="E2310" s="31"/>
      <c r="F2310" s="31"/>
      <c r="G2310" s="31"/>
      <c r="H2310" s="31"/>
      <c r="I2310" s="31"/>
      <c r="J2310" s="31"/>
      <c r="K2310" s="31"/>
      <c r="L2310" s="31"/>
      <c r="M2310" s="31"/>
      <c r="N2310" s="31"/>
      <c r="O2310" s="31"/>
      <c r="P2310" s="31"/>
      <c r="Q2310" s="31"/>
      <c r="R2310" s="31"/>
      <c r="S2310" s="31"/>
      <c r="T2310" s="31"/>
      <c r="U2310" s="31"/>
      <c r="V2310" s="31"/>
      <c r="W2310" s="31"/>
      <c r="X2310" s="31"/>
      <c r="Y2310" s="31"/>
      <c r="Z2310" s="31"/>
      <c r="AA2310" s="31"/>
      <c r="AB2310" s="31"/>
      <c r="AC2310" s="31"/>
      <c r="AD2310" s="31"/>
      <c r="AE2310" s="31"/>
      <c r="AF2310" s="31"/>
    </row>
    <row r="2311" spans="4:32" x14ac:dyDescent="0.2">
      <c r="D2311" s="31"/>
      <c r="E2311" s="31"/>
      <c r="F2311" s="31"/>
      <c r="G2311" s="31"/>
      <c r="H2311" s="31"/>
      <c r="I2311" s="31"/>
      <c r="J2311" s="31"/>
      <c r="K2311" s="31"/>
      <c r="L2311" s="31"/>
      <c r="M2311" s="31"/>
      <c r="N2311" s="31"/>
      <c r="O2311" s="31"/>
      <c r="P2311" s="31"/>
      <c r="Q2311" s="31"/>
      <c r="R2311" s="31"/>
      <c r="S2311" s="31"/>
      <c r="T2311" s="31"/>
      <c r="U2311" s="31"/>
      <c r="V2311" s="31"/>
      <c r="W2311" s="31"/>
      <c r="X2311" s="31"/>
      <c r="Y2311" s="31"/>
      <c r="Z2311" s="31"/>
      <c r="AA2311" s="31"/>
      <c r="AB2311" s="31"/>
      <c r="AC2311" s="31"/>
      <c r="AD2311" s="31"/>
      <c r="AE2311" s="31"/>
      <c r="AF2311" s="31"/>
    </row>
    <row r="2312" spans="4:32" x14ac:dyDescent="0.2">
      <c r="D2312" s="31"/>
      <c r="E2312" s="31"/>
      <c r="F2312" s="31"/>
      <c r="G2312" s="31"/>
      <c r="H2312" s="31"/>
      <c r="I2312" s="31"/>
      <c r="J2312" s="31"/>
      <c r="K2312" s="31"/>
      <c r="L2312" s="31"/>
      <c r="M2312" s="31"/>
      <c r="N2312" s="31"/>
      <c r="O2312" s="31"/>
      <c r="P2312" s="31"/>
      <c r="Q2312" s="31"/>
      <c r="R2312" s="31"/>
      <c r="S2312" s="31"/>
      <c r="T2312" s="31"/>
      <c r="U2312" s="31"/>
      <c r="V2312" s="31"/>
      <c r="W2312" s="31"/>
      <c r="X2312" s="31"/>
      <c r="Y2312" s="31"/>
      <c r="Z2312" s="31"/>
      <c r="AA2312" s="31"/>
      <c r="AB2312" s="31"/>
      <c r="AC2312" s="31"/>
      <c r="AD2312" s="31"/>
      <c r="AE2312" s="31"/>
      <c r="AF2312" s="31"/>
    </row>
    <row r="2313" spans="4:32" x14ac:dyDescent="0.2">
      <c r="D2313" s="31"/>
      <c r="E2313" s="31"/>
      <c r="F2313" s="31"/>
      <c r="G2313" s="31"/>
      <c r="H2313" s="31"/>
      <c r="I2313" s="31"/>
      <c r="J2313" s="31"/>
      <c r="K2313" s="31"/>
      <c r="L2313" s="31"/>
      <c r="M2313" s="31"/>
      <c r="N2313" s="31"/>
      <c r="O2313" s="31"/>
      <c r="P2313" s="31"/>
      <c r="Q2313" s="31"/>
      <c r="R2313" s="31"/>
      <c r="S2313" s="31"/>
      <c r="T2313" s="31"/>
      <c r="U2313" s="31"/>
      <c r="V2313" s="31"/>
      <c r="W2313" s="31"/>
      <c r="X2313" s="31"/>
      <c r="Y2313" s="31"/>
      <c r="Z2313" s="31"/>
      <c r="AA2313" s="31"/>
      <c r="AB2313" s="31"/>
      <c r="AC2313" s="31"/>
      <c r="AD2313" s="31"/>
      <c r="AE2313" s="31"/>
      <c r="AF2313" s="31"/>
    </row>
    <row r="2314" spans="4:32" x14ac:dyDescent="0.2">
      <c r="D2314" s="31"/>
      <c r="E2314" s="31"/>
      <c r="F2314" s="31"/>
      <c r="G2314" s="31"/>
      <c r="H2314" s="31"/>
      <c r="I2314" s="31"/>
      <c r="J2314" s="31"/>
      <c r="K2314" s="31"/>
      <c r="L2314" s="31"/>
      <c r="M2314" s="31"/>
      <c r="N2314" s="31"/>
      <c r="O2314" s="31"/>
      <c r="P2314" s="31"/>
      <c r="Q2314" s="31"/>
      <c r="R2314" s="31"/>
      <c r="S2314" s="31"/>
      <c r="T2314" s="31"/>
      <c r="U2314" s="31"/>
      <c r="V2314" s="31"/>
      <c r="W2314" s="31"/>
      <c r="X2314" s="31"/>
      <c r="Y2314" s="31"/>
      <c r="Z2314" s="31"/>
      <c r="AA2314" s="31"/>
      <c r="AB2314" s="31"/>
      <c r="AC2314" s="31"/>
      <c r="AD2314" s="31"/>
      <c r="AE2314" s="31"/>
      <c r="AF2314" s="31"/>
    </row>
    <row r="2315" spans="4:32" x14ac:dyDescent="0.2">
      <c r="D2315" s="31"/>
      <c r="E2315" s="31"/>
      <c r="F2315" s="31"/>
      <c r="G2315" s="31"/>
      <c r="H2315" s="31"/>
      <c r="I2315" s="31"/>
      <c r="J2315" s="31"/>
      <c r="K2315" s="31"/>
      <c r="L2315" s="31"/>
      <c r="M2315" s="31"/>
      <c r="N2315" s="31"/>
      <c r="O2315" s="31"/>
      <c r="P2315" s="31"/>
      <c r="Q2315" s="31"/>
      <c r="R2315" s="31"/>
      <c r="S2315" s="31"/>
      <c r="T2315" s="31"/>
      <c r="U2315" s="31"/>
      <c r="V2315" s="31"/>
      <c r="W2315" s="31"/>
      <c r="X2315" s="31"/>
      <c r="Y2315" s="31"/>
      <c r="Z2315" s="31"/>
      <c r="AA2315" s="31"/>
      <c r="AB2315" s="31"/>
      <c r="AC2315" s="31"/>
      <c r="AD2315" s="31"/>
      <c r="AE2315" s="31"/>
      <c r="AF2315" s="31"/>
    </row>
    <row r="2316" spans="4:32" x14ac:dyDescent="0.2">
      <c r="D2316" s="31"/>
      <c r="E2316" s="31"/>
      <c r="F2316" s="31"/>
      <c r="G2316" s="31"/>
      <c r="H2316" s="31"/>
      <c r="I2316" s="31"/>
      <c r="J2316" s="31"/>
      <c r="K2316" s="31"/>
      <c r="L2316" s="31"/>
      <c r="M2316" s="31"/>
      <c r="N2316" s="31"/>
      <c r="O2316" s="31"/>
      <c r="P2316" s="31"/>
      <c r="Q2316" s="31"/>
      <c r="R2316" s="31"/>
      <c r="S2316" s="31"/>
      <c r="T2316" s="31"/>
      <c r="U2316" s="31"/>
      <c r="V2316" s="31"/>
      <c r="W2316" s="31"/>
      <c r="X2316" s="31"/>
      <c r="Y2316" s="31"/>
      <c r="Z2316" s="31"/>
      <c r="AA2316" s="31"/>
      <c r="AB2316" s="31"/>
      <c r="AC2316" s="31"/>
      <c r="AD2316" s="31"/>
      <c r="AE2316" s="31"/>
      <c r="AF2316" s="31"/>
    </row>
    <row r="2317" spans="4:32" x14ac:dyDescent="0.2">
      <c r="D2317" s="31"/>
      <c r="E2317" s="31"/>
      <c r="F2317" s="31"/>
      <c r="G2317" s="31"/>
      <c r="H2317" s="31"/>
      <c r="I2317" s="31"/>
      <c r="J2317" s="31"/>
      <c r="K2317" s="31"/>
      <c r="L2317" s="31"/>
      <c r="M2317" s="31"/>
      <c r="N2317" s="31"/>
      <c r="O2317" s="31"/>
      <c r="P2317" s="31"/>
      <c r="Q2317" s="31"/>
      <c r="R2317" s="31"/>
      <c r="S2317" s="31"/>
      <c r="T2317" s="31"/>
      <c r="U2317" s="31"/>
      <c r="V2317" s="31"/>
      <c r="W2317" s="31"/>
      <c r="X2317" s="31"/>
      <c r="Y2317" s="31"/>
      <c r="Z2317" s="31"/>
      <c r="AA2317" s="31"/>
      <c r="AB2317" s="31"/>
      <c r="AC2317" s="31"/>
      <c r="AD2317" s="31"/>
      <c r="AE2317" s="31"/>
      <c r="AF2317" s="31"/>
    </row>
    <row r="2318" spans="4:32" x14ac:dyDescent="0.2">
      <c r="D2318" s="31"/>
      <c r="E2318" s="31"/>
      <c r="F2318" s="31"/>
      <c r="G2318" s="31"/>
      <c r="H2318" s="31"/>
      <c r="I2318" s="31"/>
      <c r="J2318" s="31"/>
      <c r="K2318" s="31"/>
      <c r="L2318" s="31"/>
      <c r="M2318" s="31"/>
      <c r="N2318" s="31"/>
      <c r="O2318" s="31"/>
      <c r="P2318" s="31"/>
      <c r="Q2318" s="31"/>
      <c r="R2318" s="31"/>
      <c r="S2318" s="31"/>
      <c r="T2318" s="31"/>
      <c r="U2318" s="31"/>
      <c r="V2318" s="31"/>
      <c r="W2318" s="31"/>
      <c r="X2318" s="31"/>
      <c r="Y2318" s="31"/>
      <c r="Z2318" s="31"/>
      <c r="AA2318" s="31"/>
      <c r="AB2318" s="31"/>
      <c r="AC2318" s="31"/>
      <c r="AD2318" s="31"/>
      <c r="AE2318" s="31"/>
      <c r="AF2318" s="31"/>
    </row>
    <row r="2319" spans="4:32" x14ac:dyDescent="0.2">
      <c r="D2319" s="31"/>
      <c r="E2319" s="31"/>
      <c r="F2319" s="31"/>
      <c r="G2319" s="31"/>
      <c r="H2319" s="31"/>
      <c r="I2319" s="31"/>
      <c r="J2319" s="31"/>
      <c r="K2319" s="31"/>
      <c r="L2319" s="31"/>
      <c r="M2319" s="31"/>
      <c r="N2319" s="31"/>
      <c r="O2319" s="31"/>
      <c r="P2319" s="31"/>
      <c r="Q2319" s="31"/>
      <c r="R2319" s="31"/>
      <c r="S2319" s="31"/>
      <c r="T2319" s="31"/>
      <c r="U2319" s="31"/>
      <c r="V2319" s="31"/>
      <c r="W2319" s="31"/>
      <c r="X2319" s="31"/>
      <c r="Y2319" s="31"/>
      <c r="Z2319" s="31"/>
      <c r="AA2319" s="31"/>
      <c r="AB2319" s="31"/>
      <c r="AC2319" s="31"/>
      <c r="AD2319" s="31"/>
      <c r="AE2319" s="31"/>
      <c r="AF2319" s="31"/>
    </row>
    <row r="2320" spans="4:32" x14ac:dyDescent="0.2">
      <c r="D2320" s="31"/>
      <c r="E2320" s="31"/>
      <c r="F2320" s="31"/>
      <c r="G2320" s="31"/>
      <c r="H2320" s="31"/>
      <c r="I2320" s="31"/>
      <c r="J2320" s="31"/>
      <c r="K2320" s="31"/>
      <c r="L2320" s="31"/>
      <c r="M2320" s="31"/>
      <c r="N2320" s="31"/>
      <c r="O2320" s="31"/>
      <c r="P2320" s="31"/>
      <c r="Q2320" s="31"/>
      <c r="R2320" s="31"/>
      <c r="S2320" s="31"/>
      <c r="T2320" s="31"/>
      <c r="U2320" s="31"/>
      <c r="V2320" s="31"/>
      <c r="W2320" s="31"/>
      <c r="X2320" s="31"/>
      <c r="Y2320" s="31"/>
      <c r="Z2320" s="31"/>
      <c r="AA2320" s="31"/>
      <c r="AB2320" s="31"/>
      <c r="AC2320" s="31"/>
      <c r="AD2320" s="31"/>
      <c r="AE2320" s="31"/>
      <c r="AF2320" s="31"/>
    </row>
    <row r="2321" spans="4:32" x14ac:dyDescent="0.2">
      <c r="D2321" s="31"/>
      <c r="E2321" s="31"/>
      <c r="F2321" s="31"/>
      <c r="G2321" s="31"/>
      <c r="H2321" s="31"/>
      <c r="I2321" s="31"/>
      <c r="J2321" s="31"/>
      <c r="K2321" s="31"/>
      <c r="L2321" s="31"/>
      <c r="M2321" s="31"/>
      <c r="N2321" s="31"/>
      <c r="O2321" s="31"/>
      <c r="P2321" s="31"/>
      <c r="Q2321" s="31"/>
      <c r="R2321" s="31"/>
      <c r="S2321" s="31"/>
      <c r="T2321" s="31"/>
      <c r="U2321" s="31"/>
      <c r="V2321" s="31"/>
      <c r="W2321" s="31"/>
      <c r="X2321" s="31"/>
      <c r="Y2321" s="31"/>
      <c r="Z2321" s="31"/>
      <c r="AA2321" s="31"/>
      <c r="AB2321" s="31"/>
      <c r="AC2321" s="31"/>
      <c r="AD2321" s="31"/>
      <c r="AE2321" s="31"/>
      <c r="AF2321" s="31"/>
    </row>
    <row r="2322" spans="4:32" x14ac:dyDescent="0.2">
      <c r="D2322" s="31"/>
      <c r="E2322" s="31"/>
      <c r="F2322" s="31"/>
      <c r="G2322" s="31"/>
      <c r="H2322" s="31"/>
      <c r="I2322" s="31"/>
      <c r="J2322" s="31"/>
      <c r="K2322" s="31"/>
      <c r="L2322" s="31"/>
      <c r="M2322" s="31"/>
      <c r="N2322" s="31"/>
      <c r="O2322" s="31"/>
      <c r="P2322" s="31"/>
      <c r="Q2322" s="31"/>
      <c r="R2322" s="31"/>
      <c r="S2322" s="31"/>
      <c r="T2322" s="31"/>
      <c r="U2322" s="31"/>
      <c r="V2322" s="31"/>
      <c r="W2322" s="31"/>
      <c r="X2322" s="31"/>
      <c r="Y2322" s="31"/>
      <c r="Z2322" s="31"/>
      <c r="AA2322" s="31"/>
      <c r="AB2322" s="31"/>
      <c r="AC2322" s="31"/>
      <c r="AD2322" s="31"/>
      <c r="AE2322" s="31"/>
      <c r="AF2322" s="31"/>
    </row>
    <row r="2323" spans="4:32" x14ac:dyDescent="0.2">
      <c r="D2323" s="31"/>
      <c r="E2323" s="31"/>
      <c r="F2323" s="31"/>
      <c r="G2323" s="31"/>
      <c r="H2323" s="31"/>
      <c r="I2323" s="31"/>
      <c r="J2323" s="31"/>
      <c r="K2323" s="31"/>
      <c r="L2323" s="31"/>
      <c r="M2323" s="31"/>
      <c r="N2323" s="31"/>
      <c r="O2323" s="31"/>
      <c r="P2323" s="31"/>
      <c r="Q2323" s="31"/>
      <c r="R2323" s="31"/>
      <c r="S2323" s="31"/>
      <c r="T2323" s="31"/>
      <c r="U2323" s="31"/>
      <c r="V2323" s="31"/>
      <c r="W2323" s="31"/>
      <c r="X2323" s="31"/>
      <c r="Y2323" s="31"/>
      <c r="Z2323" s="31"/>
      <c r="AA2323" s="31"/>
      <c r="AB2323" s="31"/>
      <c r="AC2323" s="31"/>
      <c r="AD2323" s="31"/>
      <c r="AE2323" s="31"/>
      <c r="AF2323" s="31"/>
    </row>
    <row r="2324" spans="4:32" x14ac:dyDescent="0.2">
      <c r="D2324" s="31"/>
      <c r="E2324" s="31"/>
      <c r="F2324" s="31"/>
      <c r="G2324" s="31"/>
      <c r="H2324" s="31"/>
      <c r="I2324" s="31"/>
      <c r="J2324" s="31"/>
      <c r="K2324" s="31"/>
      <c r="L2324" s="31"/>
      <c r="M2324" s="31"/>
      <c r="N2324" s="31"/>
      <c r="O2324" s="31"/>
      <c r="P2324" s="31"/>
      <c r="Q2324" s="31"/>
      <c r="R2324" s="31"/>
      <c r="S2324" s="31"/>
      <c r="T2324" s="31"/>
      <c r="U2324" s="31"/>
      <c r="V2324" s="31"/>
      <c r="W2324" s="31"/>
      <c r="X2324" s="31"/>
      <c r="Y2324" s="31"/>
      <c r="Z2324" s="31"/>
      <c r="AA2324" s="31"/>
      <c r="AB2324" s="31"/>
      <c r="AC2324" s="31"/>
      <c r="AD2324" s="31"/>
      <c r="AE2324" s="31"/>
      <c r="AF2324" s="31"/>
    </row>
    <row r="2325" spans="4:32" x14ac:dyDescent="0.2">
      <c r="D2325" s="31"/>
      <c r="E2325" s="31"/>
      <c r="F2325" s="31"/>
      <c r="G2325" s="31"/>
      <c r="H2325" s="31"/>
      <c r="I2325" s="31"/>
      <c r="J2325" s="31"/>
      <c r="K2325" s="31"/>
      <c r="L2325" s="31"/>
      <c r="M2325" s="31"/>
      <c r="N2325" s="31"/>
      <c r="O2325" s="31"/>
      <c r="P2325" s="31"/>
      <c r="Q2325" s="31"/>
      <c r="R2325" s="31"/>
      <c r="S2325" s="31"/>
      <c r="T2325" s="31"/>
      <c r="U2325" s="31"/>
      <c r="V2325" s="31"/>
      <c r="W2325" s="31"/>
      <c r="X2325" s="31"/>
      <c r="Y2325" s="31"/>
      <c r="Z2325" s="31"/>
      <c r="AA2325" s="31"/>
      <c r="AB2325" s="31"/>
      <c r="AC2325" s="31"/>
      <c r="AD2325" s="31"/>
      <c r="AE2325" s="31"/>
      <c r="AF2325" s="31"/>
    </row>
    <row r="2326" spans="4:32" x14ac:dyDescent="0.2">
      <c r="D2326" s="31"/>
      <c r="E2326" s="31"/>
      <c r="F2326" s="31"/>
      <c r="G2326" s="31"/>
      <c r="H2326" s="31"/>
      <c r="I2326" s="31"/>
      <c r="J2326" s="31"/>
      <c r="K2326" s="31"/>
      <c r="L2326" s="31"/>
      <c r="M2326" s="31"/>
      <c r="N2326" s="31"/>
      <c r="O2326" s="31"/>
      <c r="P2326" s="31"/>
      <c r="Q2326" s="31"/>
      <c r="R2326" s="31"/>
      <c r="S2326" s="31"/>
      <c r="T2326" s="31"/>
      <c r="U2326" s="31"/>
      <c r="V2326" s="31"/>
      <c r="W2326" s="31"/>
      <c r="X2326" s="31"/>
      <c r="Y2326" s="31"/>
      <c r="Z2326" s="31"/>
      <c r="AA2326" s="31"/>
      <c r="AB2326" s="31"/>
      <c r="AC2326" s="31"/>
      <c r="AD2326" s="31"/>
      <c r="AE2326" s="31"/>
      <c r="AF2326" s="31"/>
    </row>
    <row r="2327" spans="4:32" x14ac:dyDescent="0.2">
      <c r="D2327" s="31"/>
      <c r="E2327" s="31"/>
      <c r="F2327" s="31"/>
      <c r="G2327" s="31"/>
      <c r="H2327" s="31"/>
      <c r="I2327" s="31"/>
      <c r="J2327" s="31"/>
      <c r="K2327" s="31"/>
      <c r="L2327" s="31"/>
      <c r="M2327" s="31"/>
      <c r="N2327" s="31"/>
      <c r="O2327" s="31"/>
      <c r="P2327" s="31"/>
      <c r="Q2327" s="31"/>
      <c r="R2327" s="31"/>
      <c r="S2327" s="31"/>
      <c r="T2327" s="31"/>
      <c r="U2327" s="31"/>
      <c r="V2327" s="31"/>
      <c r="W2327" s="31"/>
      <c r="X2327" s="31"/>
      <c r="Y2327" s="31"/>
      <c r="Z2327" s="31"/>
      <c r="AA2327" s="31"/>
      <c r="AB2327" s="31"/>
      <c r="AC2327" s="31"/>
      <c r="AD2327" s="31"/>
      <c r="AE2327" s="31"/>
      <c r="AF2327" s="31"/>
    </row>
    <row r="2328" spans="4:32" x14ac:dyDescent="0.2">
      <c r="D2328" s="31"/>
      <c r="E2328" s="31"/>
      <c r="F2328" s="31"/>
      <c r="G2328" s="31"/>
      <c r="H2328" s="31"/>
      <c r="I2328" s="31"/>
      <c r="J2328" s="31"/>
      <c r="K2328" s="31"/>
      <c r="L2328" s="31"/>
      <c r="M2328" s="31"/>
      <c r="N2328" s="31"/>
      <c r="O2328" s="31"/>
      <c r="P2328" s="31"/>
      <c r="Q2328" s="31"/>
      <c r="R2328" s="31"/>
      <c r="S2328" s="31"/>
      <c r="T2328" s="31"/>
      <c r="U2328" s="31"/>
      <c r="V2328" s="31"/>
      <c r="W2328" s="31"/>
      <c r="X2328" s="31"/>
      <c r="Y2328" s="31"/>
      <c r="Z2328" s="31"/>
      <c r="AA2328" s="31"/>
      <c r="AB2328" s="31"/>
      <c r="AC2328" s="31"/>
      <c r="AD2328" s="31"/>
      <c r="AE2328" s="31"/>
      <c r="AF2328" s="31"/>
    </row>
    <row r="2329" spans="4:32" x14ac:dyDescent="0.2">
      <c r="D2329" s="31"/>
      <c r="E2329" s="31"/>
      <c r="F2329" s="31"/>
      <c r="G2329" s="31"/>
      <c r="H2329" s="31"/>
      <c r="I2329" s="31"/>
      <c r="J2329" s="31"/>
      <c r="K2329" s="31"/>
      <c r="L2329" s="31"/>
      <c r="M2329" s="31"/>
      <c r="N2329" s="31"/>
      <c r="O2329" s="31"/>
      <c r="P2329" s="31"/>
      <c r="Q2329" s="31"/>
      <c r="R2329" s="31"/>
      <c r="S2329" s="31"/>
      <c r="T2329" s="31"/>
      <c r="U2329" s="31"/>
      <c r="V2329" s="31"/>
      <c r="W2329" s="31"/>
      <c r="X2329" s="31"/>
      <c r="Y2329" s="31"/>
      <c r="Z2329" s="31"/>
      <c r="AA2329" s="31"/>
      <c r="AB2329" s="31"/>
      <c r="AC2329" s="31"/>
      <c r="AD2329" s="31"/>
      <c r="AE2329" s="31"/>
      <c r="AF2329" s="31"/>
    </row>
    <row r="2330" spans="4:32" x14ac:dyDescent="0.2">
      <c r="D2330" s="31"/>
      <c r="E2330" s="31"/>
      <c r="F2330" s="31"/>
      <c r="G2330" s="31"/>
      <c r="H2330" s="31"/>
      <c r="I2330" s="31"/>
      <c r="J2330" s="31"/>
      <c r="K2330" s="31"/>
      <c r="L2330" s="31"/>
      <c r="M2330" s="31"/>
      <c r="N2330" s="31"/>
      <c r="O2330" s="31"/>
      <c r="P2330" s="31"/>
      <c r="Q2330" s="31"/>
      <c r="R2330" s="31"/>
      <c r="S2330" s="31"/>
      <c r="T2330" s="31"/>
      <c r="U2330" s="31"/>
      <c r="V2330" s="31"/>
      <c r="W2330" s="31"/>
      <c r="X2330" s="31"/>
      <c r="Y2330" s="31"/>
      <c r="Z2330" s="31"/>
      <c r="AA2330" s="31"/>
      <c r="AB2330" s="31"/>
      <c r="AC2330" s="31"/>
      <c r="AD2330" s="31"/>
      <c r="AE2330" s="31"/>
      <c r="AF2330" s="31"/>
    </row>
    <row r="2331" spans="4:32" x14ac:dyDescent="0.2">
      <c r="D2331" s="31"/>
      <c r="E2331" s="31"/>
      <c r="F2331" s="31"/>
      <c r="G2331" s="31"/>
      <c r="H2331" s="31"/>
      <c r="I2331" s="31"/>
      <c r="J2331" s="31"/>
      <c r="K2331" s="31"/>
      <c r="L2331" s="31"/>
      <c r="M2331" s="31"/>
      <c r="N2331" s="31"/>
      <c r="O2331" s="31"/>
      <c r="P2331" s="31"/>
      <c r="Q2331" s="31"/>
      <c r="R2331" s="31"/>
      <c r="S2331" s="31"/>
      <c r="T2331" s="31"/>
      <c r="U2331" s="31"/>
      <c r="V2331" s="31"/>
      <c r="W2331" s="31"/>
      <c r="X2331" s="31"/>
      <c r="Y2331" s="31"/>
      <c r="Z2331" s="31"/>
      <c r="AA2331" s="31"/>
      <c r="AB2331" s="31"/>
      <c r="AC2331" s="31"/>
      <c r="AD2331" s="31"/>
      <c r="AE2331" s="31"/>
      <c r="AF2331" s="31"/>
    </row>
    <row r="2332" spans="4:32" x14ac:dyDescent="0.2">
      <c r="D2332" s="31"/>
      <c r="E2332" s="31"/>
      <c r="F2332" s="31"/>
      <c r="G2332" s="31"/>
      <c r="H2332" s="31"/>
      <c r="I2332" s="31"/>
      <c r="J2332" s="31"/>
      <c r="K2332" s="31"/>
      <c r="L2332" s="31"/>
      <c r="M2332" s="31"/>
      <c r="N2332" s="31"/>
      <c r="O2332" s="31"/>
      <c r="P2332" s="31"/>
      <c r="Q2332" s="31"/>
      <c r="R2332" s="31"/>
      <c r="S2332" s="31"/>
      <c r="T2332" s="31"/>
      <c r="U2332" s="31"/>
      <c r="V2332" s="31"/>
      <c r="W2332" s="31"/>
      <c r="X2332" s="31"/>
      <c r="Y2332" s="31"/>
      <c r="Z2332" s="31"/>
      <c r="AA2332" s="31"/>
      <c r="AB2332" s="31"/>
      <c r="AC2332" s="31"/>
      <c r="AD2332" s="31"/>
      <c r="AE2332" s="31"/>
      <c r="AF2332" s="31"/>
    </row>
    <row r="2333" spans="4:32" x14ac:dyDescent="0.2">
      <c r="D2333" s="31"/>
      <c r="E2333" s="31"/>
      <c r="F2333" s="31"/>
      <c r="G2333" s="31"/>
      <c r="H2333" s="31"/>
      <c r="I2333" s="31"/>
      <c r="J2333" s="31"/>
      <c r="K2333" s="31"/>
      <c r="L2333" s="31"/>
      <c r="M2333" s="31"/>
      <c r="N2333" s="31"/>
      <c r="O2333" s="31"/>
      <c r="P2333" s="31"/>
      <c r="Q2333" s="31"/>
      <c r="R2333" s="31"/>
      <c r="S2333" s="31"/>
      <c r="T2333" s="31"/>
      <c r="U2333" s="31"/>
      <c r="V2333" s="31"/>
      <c r="W2333" s="31"/>
      <c r="X2333" s="31"/>
      <c r="Y2333" s="31"/>
      <c r="Z2333" s="31"/>
      <c r="AA2333" s="31"/>
      <c r="AB2333" s="31"/>
      <c r="AC2333" s="31"/>
      <c r="AD2333" s="31"/>
      <c r="AE2333" s="31"/>
      <c r="AF2333" s="31"/>
    </row>
    <row r="2334" spans="4:32" x14ac:dyDescent="0.2">
      <c r="D2334" s="31"/>
      <c r="E2334" s="31"/>
      <c r="F2334" s="31"/>
      <c r="G2334" s="31"/>
      <c r="H2334" s="31"/>
      <c r="I2334" s="31"/>
      <c r="J2334" s="31"/>
      <c r="K2334" s="31"/>
      <c r="L2334" s="31"/>
      <c r="M2334" s="31"/>
      <c r="N2334" s="31"/>
      <c r="O2334" s="31"/>
      <c r="P2334" s="31"/>
      <c r="Q2334" s="31"/>
      <c r="R2334" s="31"/>
      <c r="S2334" s="31"/>
      <c r="T2334" s="31"/>
      <c r="U2334" s="31"/>
      <c r="V2334" s="31"/>
      <c r="W2334" s="31"/>
      <c r="X2334" s="31"/>
      <c r="Y2334" s="31"/>
      <c r="Z2334" s="31"/>
      <c r="AA2334" s="31"/>
      <c r="AB2334" s="31"/>
      <c r="AC2334" s="31"/>
      <c r="AD2334" s="31"/>
      <c r="AE2334" s="31"/>
      <c r="AF2334" s="31"/>
    </row>
    <row r="2335" spans="4:32" x14ac:dyDescent="0.2">
      <c r="D2335" s="31"/>
      <c r="E2335" s="31"/>
      <c r="F2335" s="31"/>
      <c r="G2335" s="31"/>
      <c r="H2335" s="31"/>
      <c r="I2335" s="31"/>
      <c r="J2335" s="31"/>
      <c r="K2335" s="31"/>
      <c r="L2335" s="31"/>
      <c r="M2335" s="31"/>
      <c r="N2335" s="31"/>
      <c r="O2335" s="31"/>
      <c r="P2335" s="31"/>
      <c r="Q2335" s="31"/>
      <c r="R2335" s="31"/>
      <c r="S2335" s="31"/>
      <c r="T2335" s="31"/>
      <c r="U2335" s="31"/>
      <c r="V2335" s="31"/>
      <c r="W2335" s="31"/>
      <c r="X2335" s="31"/>
      <c r="Y2335" s="31"/>
      <c r="Z2335" s="31"/>
      <c r="AA2335" s="31"/>
      <c r="AB2335" s="31"/>
      <c r="AC2335" s="31"/>
      <c r="AD2335" s="31"/>
      <c r="AE2335" s="31"/>
      <c r="AF2335" s="31"/>
    </row>
    <row r="2336" spans="4:32" x14ac:dyDescent="0.2">
      <c r="D2336" s="31"/>
      <c r="E2336" s="31"/>
      <c r="F2336" s="31"/>
      <c r="G2336" s="31"/>
      <c r="H2336" s="31"/>
      <c r="I2336" s="31"/>
      <c r="J2336" s="31"/>
      <c r="K2336" s="31"/>
      <c r="L2336" s="31"/>
      <c r="M2336" s="31"/>
      <c r="N2336" s="31"/>
      <c r="O2336" s="31"/>
      <c r="P2336" s="31"/>
      <c r="Q2336" s="31"/>
      <c r="R2336" s="31"/>
      <c r="S2336" s="31"/>
      <c r="T2336" s="31"/>
      <c r="U2336" s="31"/>
      <c r="V2336" s="31"/>
      <c r="W2336" s="31"/>
      <c r="X2336" s="31"/>
      <c r="Y2336" s="31"/>
      <c r="Z2336" s="31"/>
      <c r="AA2336" s="31"/>
      <c r="AB2336" s="31"/>
      <c r="AC2336" s="31"/>
      <c r="AD2336" s="31"/>
      <c r="AE2336" s="31"/>
      <c r="AF2336" s="31"/>
    </row>
    <row r="2337" spans="4:32" x14ac:dyDescent="0.2">
      <c r="D2337" s="31"/>
      <c r="E2337" s="31"/>
      <c r="F2337" s="31"/>
      <c r="G2337" s="31"/>
      <c r="H2337" s="31"/>
      <c r="I2337" s="31"/>
      <c r="J2337" s="31"/>
      <c r="K2337" s="31"/>
      <c r="L2337" s="31"/>
      <c r="M2337" s="31"/>
      <c r="N2337" s="31"/>
      <c r="O2337" s="31"/>
      <c r="P2337" s="31"/>
      <c r="Q2337" s="31"/>
      <c r="R2337" s="31"/>
      <c r="S2337" s="31"/>
      <c r="T2337" s="31"/>
      <c r="U2337" s="31"/>
      <c r="V2337" s="31"/>
      <c r="W2337" s="31"/>
      <c r="X2337" s="31"/>
      <c r="Y2337" s="31"/>
      <c r="Z2337" s="31"/>
      <c r="AA2337" s="31"/>
      <c r="AB2337" s="31"/>
      <c r="AC2337" s="31"/>
      <c r="AD2337" s="31"/>
      <c r="AE2337" s="31"/>
      <c r="AF2337" s="31"/>
    </row>
    <row r="2338" spans="4:32" x14ac:dyDescent="0.2">
      <c r="D2338" s="31"/>
      <c r="E2338" s="31"/>
      <c r="F2338" s="31"/>
      <c r="G2338" s="31"/>
      <c r="H2338" s="31"/>
      <c r="I2338" s="31"/>
      <c r="J2338" s="31"/>
      <c r="K2338" s="31"/>
      <c r="L2338" s="31"/>
      <c r="M2338" s="31"/>
      <c r="N2338" s="31"/>
      <c r="O2338" s="31"/>
      <c r="P2338" s="31"/>
      <c r="Q2338" s="31"/>
      <c r="R2338" s="31"/>
      <c r="S2338" s="31"/>
      <c r="T2338" s="31"/>
      <c r="U2338" s="31"/>
      <c r="V2338" s="31"/>
      <c r="W2338" s="31"/>
      <c r="X2338" s="31"/>
      <c r="Y2338" s="31"/>
      <c r="Z2338" s="31"/>
      <c r="AA2338" s="31"/>
      <c r="AB2338" s="31"/>
      <c r="AC2338" s="31"/>
      <c r="AD2338" s="31"/>
      <c r="AE2338" s="31"/>
      <c r="AF2338" s="31"/>
    </row>
    <row r="2339" spans="4:32" x14ac:dyDescent="0.2">
      <c r="D2339" s="31"/>
      <c r="E2339" s="31"/>
      <c r="F2339" s="31"/>
      <c r="G2339" s="31"/>
      <c r="H2339" s="31"/>
      <c r="I2339" s="31"/>
      <c r="J2339" s="31"/>
      <c r="K2339" s="31"/>
      <c r="L2339" s="31"/>
      <c r="M2339" s="31"/>
      <c r="N2339" s="31"/>
      <c r="O2339" s="31"/>
      <c r="P2339" s="31"/>
      <c r="Q2339" s="31"/>
      <c r="R2339" s="31"/>
      <c r="S2339" s="31"/>
      <c r="T2339" s="31"/>
      <c r="U2339" s="31"/>
      <c r="V2339" s="31"/>
      <c r="W2339" s="31"/>
      <c r="X2339" s="31"/>
      <c r="Y2339" s="31"/>
      <c r="Z2339" s="31"/>
      <c r="AA2339" s="31"/>
      <c r="AB2339" s="31"/>
      <c r="AC2339" s="31"/>
      <c r="AD2339" s="31"/>
      <c r="AE2339" s="31"/>
      <c r="AF2339" s="31"/>
    </row>
    <row r="2340" spans="4:32" x14ac:dyDescent="0.2">
      <c r="D2340" s="31"/>
      <c r="E2340" s="31"/>
      <c r="F2340" s="31"/>
      <c r="G2340" s="31"/>
      <c r="H2340" s="31"/>
      <c r="I2340" s="31"/>
      <c r="J2340" s="31"/>
      <c r="K2340" s="31"/>
      <c r="L2340" s="31"/>
      <c r="M2340" s="31"/>
      <c r="N2340" s="31"/>
      <c r="O2340" s="31"/>
      <c r="P2340" s="31"/>
      <c r="Q2340" s="31"/>
      <c r="R2340" s="31"/>
      <c r="S2340" s="31"/>
      <c r="T2340" s="31"/>
      <c r="U2340" s="31"/>
      <c r="V2340" s="31"/>
      <c r="W2340" s="31"/>
      <c r="X2340" s="31"/>
      <c r="Y2340" s="31"/>
      <c r="Z2340" s="31"/>
      <c r="AA2340" s="31"/>
      <c r="AB2340" s="31"/>
      <c r="AC2340" s="31"/>
      <c r="AD2340" s="31"/>
      <c r="AE2340" s="31"/>
      <c r="AF2340" s="31"/>
    </row>
    <row r="2341" spans="4:32" x14ac:dyDescent="0.2">
      <c r="D2341" s="31"/>
      <c r="E2341" s="31"/>
      <c r="F2341" s="31"/>
      <c r="G2341" s="31"/>
      <c r="H2341" s="31"/>
      <c r="I2341" s="31"/>
      <c r="J2341" s="31"/>
      <c r="K2341" s="31"/>
      <c r="L2341" s="31"/>
      <c r="M2341" s="31"/>
      <c r="N2341" s="31"/>
      <c r="O2341" s="31"/>
      <c r="P2341" s="31"/>
      <c r="Q2341" s="31"/>
      <c r="R2341" s="31"/>
      <c r="S2341" s="31"/>
      <c r="T2341" s="31"/>
      <c r="U2341" s="31"/>
      <c r="V2341" s="31"/>
      <c r="W2341" s="31"/>
      <c r="X2341" s="31"/>
      <c r="Y2341" s="31"/>
      <c r="Z2341" s="31"/>
      <c r="AA2341" s="31"/>
      <c r="AB2341" s="31"/>
      <c r="AC2341" s="31"/>
      <c r="AD2341" s="31"/>
      <c r="AE2341" s="31"/>
      <c r="AF2341" s="31"/>
    </row>
    <row r="2342" spans="4:32" x14ac:dyDescent="0.2">
      <c r="D2342" s="31"/>
      <c r="E2342" s="31"/>
      <c r="F2342" s="31"/>
      <c r="G2342" s="31"/>
      <c r="H2342" s="31"/>
      <c r="I2342" s="31"/>
      <c r="J2342" s="31"/>
      <c r="K2342" s="31"/>
      <c r="L2342" s="31"/>
      <c r="M2342" s="31"/>
      <c r="N2342" s="31"/>
      <c r="O2342" s="31"/>
      <c r="P2342" s="31"/>
      <c r="Q2342" s="31"/>
      <c r="R2342" s="31"/>
      <c r="S2342" s="31"/>
      <c r="T2342" s="31"/>
      <c r="U2342" s="31"/>
      <c r="V2342" s="31"/>
      <c r="W2342" s="31"/>
      <c r="X2342" s="31"/>
      <c r="Y2342" s="31"/>
      <c r="Z2342" s="31"/>
      <c r="AA2342" s="31"/>
      <c r="AB2342" s="31"/>
      <c r="AC2342" s="31"/>
      <c r="AD2342" s="31"/>
      <c r="AE2342" s="31"/>
      <c r="AF2342" s="31"/>
    </row>
    <row r="2343" spans="4:32" x14ac:dyDescent="0.2">
      <c r="D2343" s="31"/>
      <c r="E2343" s="31"/>
      <c r="F2343" s="31"/>
      <c r="G2343" s="31"/>
      <c r="H2343" s="31"/>
      <c r="I2343" s="31"/>
      <c r="J2343" s="31"/>
      <c r="K2343" s="31"/>
      <c r="L2343" s="31"/>
      <c r="M2343" s="31"/>
      <c r="N2343" s="31"/>
      <c r="O2343" s="31"/>
      <c r="P2343" s="31"/>
      <c r="Q2343" s="31"/>
      <c r="R2343" s="31"/>
      <c r="S2343" s="31"/>
      <c r="T2343" s="31"/>
      <c r="U2343" s="31"/>
      <c r="V2343" s="31"/>
      <c r="W2343" s="31"/>
      <c r="X2343" s="31"/>
      <c r="Y2343" s="31"/>
      <c r="Z2343" s="31"/>
      <c r="AA2343" s="31"/>
      <c r="AB2343" s="31"/>
      <c r="AC2343" s="31"/>
      <c r="AD2343" s="31"/>
      <c r="AE2343" s="31"/>
      <c r="AF2343" s="31"/>
    </row>
    <row r="2344" spans="4:32" x14ac:dyDescent="0.2">
      <c r="D2344" s="31"/>
      <c r="E2344" s="31"/>
      <c r="F2344" s="31"/>
      <c r="G2344" s="31"/>
      <c r="H2344" s="31"/>
      <c r="I2344" s="31"/>
      <c r="J2344" s="31"/>
      <c r="K2344" s="31"/>
      <c r="L2344" s="31"/>
      <c r="M2344" s="31"/>
      <c r="N2344" s="31"/>
      <c r="O2344" s="31"/>
      <c r="P2344" s="31"/>
      <c r="Q2344" s="31"/>
      <c r="R2344" s="31"/>
      <c r="S2344" s="31"/>
      <c r="T2344" s="31"/>
      <c r="U2344" s="31"/>
      <c r="V2344" s="31"/>
      <c r="W2344" s="31"/>
      <c r="X2344" s="31"/>
      <c r="Y2344" s="31"/>
      <c r="Z2344" s="31"/>
      <c r="AA2344" s="31"/>
      <c r="AB2344" s="31"/>
      <c r="AC2344" s="31"/>
      <c r="AD2344" s="31"/>
      <c r="AE2344" s="31"/>
      <c r="AF2344" s="31"/>
    </row>
    <row r="2345" spans="4:32" x14ac:dyDescent="0.2">
      <c r="D2345" s="31"/>
      <c r="E2345" s="31"/>
      <c r="F2345" s="31"/>
      <c r="G2345" s="31"/>
      <c r="H2345" s="31"/>
      <c r="I2345" s="31"/>
      <c r="J2345" s="31"/>
      <c r="K2345" s="31"/>
      <c r="L2345" s="31"/>
      <c r="M2345" s="31"/>
      <c r="N2345" s="31"/>
      <c r="O2345" s="31"/>
      <c r="P2345" s="31"/>
      <c r="Q2345" s="31"/>
      <c r="R2345" s="31"/>
      <c r="S2345" s="31"/>
      <c r="T2345" s="31"/>
      <c r="U2345" s="31"/>
      <c r="V2345" s="31"/>
      <c r="W2345" s="31"/>
      <c r="X2345" s="31"/>
      <c r="Y2345" s="31"/>
      <c r="Z2345" s="31"/>
      <c r="AA2345" s="31"/>
      <c r="AB2345" s="31"/>
      <c r="AC2345" s="31"/>
      <c r="AD2345" s="31"/>
      <c r="AE2345" s="31"/>
      <c r="AF2345" s="31"/>
    </row>
    <row r="2346" spans="4:32" x14ac:dyDescent="0.2">
      <c r="D2346" s="31"/>
      <c r="E2346" s="31"/>
      <c r="F2346" s="31"/>
      <c r="G2346" s="31"/>
      <c r="H2346" s="31"/>
      <c r="I2346" s="31"/>
      <c r="J2346" s="31"/>
      <c r="K2346" s="31"/>
      <c r="L2346" s="31"/>
      <c r="M2346" s="31"/>
      <c r="N2346" s="31"/>
      <c r="O2346" s="31"/>
      <c r="P2346" s="31"/>
      <c r="Q2346" s="31"/>
      <c r="R2346" s="31"/>
      <c r="S2346" s="31"/>
      <c r="T2346" s="31"/>
      <c r="U2346" s="31"/>
      <c r="V2346" s="31"/>
      <c r="W2346" s="31"/>
      <c r="X2346" s="31"/>
      <c r="Y2346" s="31"/>
      <c r="Z2346" s="31"/>
      <c r="AA2346" s="31"/>
      <c r="AB2346" s="31"/>
      <c r="AC2346" s="31"/>
      <c r="AD2346" s="31"/>
      <c r="AE2346" s="31"/>
      <c r="AF2346" s="31"/>
    </row>
    <row r="2347" spans="4:32" x14ac:dyDescent="0.2">
      <c r="D2347" s="31"/>
      <c r="E2347" s="31"/>
      <c r="F2347" s="31"/>
      <c r="G2347" s="31"/>
      <c r="H2347" s="31"/>
      <c r="I2347" s="31"/>
      <c r="J2347" s="31"/>
      <c r="K2347" s="31"/>
      <c r="L2347" s="31"/>
      <c r="M2347" s="31"/>
      <c r="N2347" s="31"/>
      <c r="O2347" s="31"/>
      <c r="P2347" s="31"/>
      <c r="Q2347" s="31"/>
      <c r="R2347" s="31"/>
      <c r="S2347" s="31"/>
      <c r="T2347" s="31"/>
      <c r="U2347" s="31"/>
      <c r="V2347" s="31"/>
      <c r="W2347" s="31"/>
      <c r="X2347" s="31"/>
      <c r="Y2347" s="31"/>
      <c r="Z2347" s="31"/>
      <c r="AA2347" s="31"/>
      <c r="AB2347" s="31"/>
      <c r="AC2347" s="31"/>
      <c r="AD2347" s="31"/>
      <c r="AE2347" s="31"/>
      <c r="AF2347" s="31"/>
    </row>
    <row r="2348" spans="4:32" x14ac:dyDescent="0.2">
      <c r="D2348" s="31"/>
      <c r="E2348" s="31"/>
      <c r="F2348" s="31"/>
      <c r="G2348" s="31"/>
      <c r="H2348" s="31"/>
      <c r="I2348" s="31"/>
      <c r="J2348" s="31"/>
      <c r="K2348" s="31"/>
      <c r="L2348" s="31"/>
      <c r="M2348" s="31"/>
      <c r="N2348" s="31"/>
      <c r="O2348" s="31"/>
      <c r="P2348" s="31"/>
      <c r="Q2348" s="31"/>
      <c r="R2348" s="31"/>
      <c r="S2348" s="31"/>
      <c r="T2348" s="31"/>
      <c r="U2348" s="31"/>
      <c r="V2348" s="31"/>
      <c r="W2348" s="31"/>
      <c r="X2348" s="31"/>
      <c r="Y2348" s="31"/>
      <c r="Z2348" s="31"/>
      <c r="AA2348" s="31"/>
      <c r="AB2348" s="31"/>
      <c r="AC2348" s="31"/>
      <c r="AD2348" s="31"/>
      <c r="AE2348" s="31"/>
      <c r="AF2348" s="31"/>
    </row>
    <row r="2349" spans="4:32" x14ac:dyDescent="0.2">
      <c r="D2349" s="31"/>
      <c r="E2349" s="31"/>
      <c r="F2349" s="31"/>
      <c r="G2349" s="31"/>
      <c r="H2349" s="31"/>
      <c r="I2349" s="31"/>
      <c r="J2349" s="31"/>
      <c r="K2349" s="31"/>
      <c r="L2349" s="31"/>
      <c r="M2349" s="31"/>
      <c r="N2349" s="31"/>
      <c r="O2349" s="31"/>
      <c r="P2349" s="31"/>
      <c r="Q2349" s="31"/>
      <c r="R2349" s="31"/>
      <c r="S2349" s="31"/>
      <c r="T2349" s="31"/>
      <c r="U2349" s="31"/>
      <c r="V2349" s="31"/>
      <c r="W2349" s="31"/>
      <c r="X2349" s="31"/>
      <c r="Y2349" s="31"/>
      <c r="Z2349" s="31"/>
      <c r="AA2349" s="31"/>
      <c r="AB2349" s="31"/>
      <c r="AC2349" s="31"/>
      <c r="AD2349" s="31"/>
      <c r="AE2349" s="31"/>
      <c r="AF2349" s="31"/>
    </row>
    <row r="2350" spans="4:32" x14ac:dyDescent="0.2">
      <c r="D2350" s="31"/>
      <c r="E2350" s="31"/>
      <c r="F2350" s="31"/>
      <c r="G2350" s="31"/>
      <c r="H2350" s="31"/>
      <c r="I2350" s="31"/>
      <c r="J2350" s="31"/>
      <c r="K2350" s="31"/>
      <c r="L2350" s="31"/>
      <c r="M2350" s="31"/>
      <c r="N2350" s="31"/>
      <c r="O2350" s="31"/>
      <c r="P2350" s="31"/>
      <c r="Q2350" s="31"/>
      <c r="R2350" s="31"/>
      <c r="S2350" s="31"/>
      <c r="T2350" s="31"/>
      <c r="U2350" s="31"/>
      <c r="V2350" s="31"/>
      <c r="W2350" s="31"/>
      <c r="X2350" s="31"/>
      <c r="Y2350" s="31"/>
      <c r="Z2350" s="31"/>
      <c r="AA2350" s="31"/>
      <c r="AB2350" s="31"/>
      <c r="AC2350" s="31"/>
      <c r="AD2350" s="31"/>
      <c r="AE2350" s="31"/>
      <c r="AF2350" s="31"/>
    </row>
    <row r="2351" spans="4:32" x14ac:dyDescent="0.2">
      <c r="D2351" s="31"/>
      <c r="E2351" s="31"/>
      <c r="F2351" s="31"/>
      <c r="G2351" s="31"/>
      <c r="H2351" s="31"/>
      <c r="I2351" s="31"/>
      <c r="J2351" s="31"/>
      <c r="K2351" s="31"/>
      <c r="L2351" s="31"/>
      <c r="M2351" s="31"/>
      <c r="N2351" s="31"/>
      <c r="O2351" s="31"/>
      <c r="P2351" s="31"/>
      <c r="Q2351" s="31"/>
      <c r="R2351" s="31"/>
      <c r="S2351" s="31"/>
      <c r="T2351" s="31"/>
      <c r="U2351" s="31"/>
      <c r="V2351" s="31"/>
      <c r="W2351" s="31"/>
      <c r="X2351" s="31"/>
      <c r="Y2351" s="31"/>
      <c r="Z2351" s="31"/>
      <c r="AA2351" s="31"/>
      <c r="AB2351" s="31"/>
      <c r="AC2351" s="31"/>
      <c r="AD2351" s="31"/>
      <c r="AE2351" s="31"/>
      <c r="AF2351" s="31"/>
    </row>
    <row r="2352" spans="4:32" x14ac:dyDescent="0.2">
      <c r="D2352" s="31"/>
      <c r="E2352" s="31"/>
      <c r="F2352" s="31"/>
      <c r="G2352" s="31"/>
      <c r="H2352" s="31"/>
      <c r="I2352" s="31"/>
      <c r="J2352" s="31"/>
      <c r="K2352" s="31"/>
      <c r="L2352" s="31"/>
      <c r="M2352" s="31"/>
      <c r="N2352" s="31"/>
      <c r="O2352" s="31"/>
      <c r="P2352" s="31"/>
      <c r="Q2352" s="31"/>
      <c r="R2352" s="31"/>
      <c r="S2352" s="31"/>
      <c r="T2352" s="31"/>
      <c r="U2352" s="31"/>
      <c r="V2352" s="31"/>
      <c r="W2352" s="31"/>
      <c r="X2352" s="31"/>
      <c r="Y2352" s="31"/>
      <c r="Z2352" s="31"/>
      <c r="AA2352" s="31"/>
      <c r="AB2352" s="31"/>
      <c r="AC2352" s="31"/>
      <c r="AD2352" s="31"/>
      <c r="AE2352" s="31"/>
      <c r="AF2352" s="31"/>
    </row>
    <row r="2353" spans="4:32" x14ac:dyDescent="0.2">
      <c r="D2353" s="31"/>
      <c r="E2353" s="31"/>
      <c r="F2353" s="31"/>
      <c r="G2353" s="31"/>
      <c r="H2353" s="31"/>
      <c r="I2353" s="31"/>
      <c r="J2353" s="31"/>
      <c r="K2353" s="31"/>
      <c r="L2353" s="31"/>
      <c r="M2353" s="31"/>
      <c r="N2353" s="31"/>
      <c r="O2353" s="31"/>
      <c r="P2353" s="31"/>
      <c r="Q2353" s="31"/>
      <c r="R2353" s="31"/>
      <c r="S2353" s="31"/>
      <c r="T2353" s="31"/>
      <c r="U2353" s="31"/>
      <c r="V2353" s="31"/>
      <c r="W2353" s="31"/>
      <c r="X2353" s="31"/>
      <c r="Y2353" s="31"/>
      <c r="Z2353" s="31"/>
      <c r="AA2353" s="31"/>
      <c r="AB2353" s="31"/>
      <c r="AC2353" s="31"/>
      <c r="AD2353" s="31"/>
      <c r="AE2353" s="31"/>
      <c r="AF2353" s="31"/>
    </row>
    <row r="2354" spans="4:32" x14ac:dyDescent="0.2">
      <c r="D2354" s="31"/>
      <c r="E2354" s="31"/>
      <c r="F2354" s="31"/>
      <c r="G2354" s="31"/>
      <c r="H2354" s="31"/>
      <c r="I2354" s="31"/>
      <c r="J2354" s="31"/>
      <c r="K2354" s="31"/>
      <c r="L2354" s="31"/>
      <c r="M2354" s="31"/>
      <c r="N2354" s="31"/>
      <c r="O2354" s="31"/>
      <c r="P2354" s="31"/>
      <c r="Q2354" s="31"/>
      <c r="R2354" s="31"/>
      <c r="S2354" s="31"/>
      <c r="T2354" s="31"/>
      <c r="U2354" s="31"/>
      <c r="V2354" s="31"/>
      <c r="W2354" s="31"/>
      <c r="X2354" s="31"/>
      <c r="Y2354" s="31"/>
      <c r="Z2354" s="31"/>
      <c r="AA2354" s="31"/>
      <c r="AB2354" s="31"/>
      <c r="AC2354" s="31"/>
      <c r="AD2354" s="31"/>
      <c r="AE2354" s="31"/>
      <c r="AF2354" s="31"/>
    </row>
    <row r="2355" spans="4:32" x14ac:dyDescent="0.2">
      <c r="D2355" s="31"/>
      <c r="E2355" s="31"/>
      <c r="F2355" s="31"/>
      <c r="G2355" s="31"/>
      <c r="H2355" s="31"/>
      <c r="I2355" s="31"/>
      <c r="J2355" s="31"/>
      <c r="K2355" s="31"/>
      <c r="L2355" s="31"/>
      <c r="M2355" s="31"/>
      <c r="N2355" s="31"/>
      <c r="O2355" s="31"/>
      <c r="P2355" s="31"/>
      <c r="Q2355" s="31"/>
      <c r="R2355" s="31"/>
      <c r="S2355" s="31"/>
      <c r="T2355" s="31"/>
      <c r="U2355" s="31"/>
      <c r="V2355" s="31"/>
      <c r="W2355" s="31"/>
      <c r="X2355" s="31"/>
      <c r="Y2355" s="31"/>
      <c r="Z2355" s="31"/>
      <c r="AA2355" s="31"/>
      <c r="AB2355" s="31"/>
      <c r="AC2355" s="31"/>
      <c r="AD2355" s="31"/>
      <c r="AE2355" s="31"/>
      <c r="AF2355" s="31"/>
    </row>
    <row r="2356" spans="4:32" x14ac:dyDescent="0.2">
      <c r="D2356" s="31"/>
      <c r="E2356" s="31"/>
      <c r="F2356" s="31"/>
      <c r="G2356" s="31"/>
      <c r="H2356" s="31"/>
      <c r="I2356" s="31"/>
      <c r="J2356" s="31"/>
      <c r="K2356" s="31"/>
      <c r="L2356" s="31"/>
      <c r="M2356" s="31"/>
      <c r="N2356" s="31"/>
      <c r="O2356" s="31"/>
      <c r="P2356" s="31"/>
      <c r="Q2356" s="31"/>
      <c r="R2356" s="31"/>
      <c r="S2356" s="31"/>
      <c r="T2356" s="31"/>
      <c r="U2356" s="31"/>
      <c r="V2356" s="31"/>
      <c r="W2356" s="31"/>
      <c r="X2356" s="31"/>
      <c r="Y2356" s="31"/>
      <c r="Z2356" s="31"/>
      <c r="AA2356" s="31"/>
      <c r="AB2356" s="31"/>
      <c r="AC2356" s="31"/>
      <c r="AD2356" s="31"/>
      <c r="AE2356" s="31"/>
      <c r="AF2356" s="31"/>
    </row>
    <row r="2357" spans="4:32" x14ac:dyDescent="0.2">
      <c r="D2357" s="31"/>
      <c r="E2357" s="31"/>
      <c r="F2357" s="31"/>
      <c r="G2357" s="31"/>
      <c r="H2357" s="31"/>
      <c r="I2357" s="31"/>
      <c r="J2357" s="31"/>
      <c r="K2357" s="31"/>
      <c r="L2357" s="31"/>
      <c r="M2357" s="31"/>
      <c r="N2357" s="31"/>
      <c r="O2357" s="31"/>
      <c r="P2357" s="31"/>
      <c r="Q2357" s="31"/>
      <c r="R2357" s="31"/>
      <c r="S2357" s="31"/>
      <c r="T2357" s="31"/>
      <c r="U2357" s="31"/>
      <c r="V2357" s="31"/>
      <c r="W2357" s="31"/>
      <c r="X2357" s="31"/>
      <c r="Y2357" s="31"/>
      <c r="Z2357" s="31"/>
      <c r="AA2357" s="31"/>
      <c r="AB2357" s="31"/>
      <c r="AC2357" s="31"/>
      <c r="AD2357" s="31"/>
      <c r="AE2357" s="31"/>
      <c r="AF2357" s="31"/>
    </row>
    <row r="2358" spans="4:32" x14ac:dyDescent="0.2">
      <c r="D2358" s="31"/>
      <c r="E2358" s="31"/>
      <c r="F2358" s="31"/>
      <c r="G2358" s="31"/>
      <c r="H2358" s="31"/>
      <c r="I2358" s="31"/>
      <c r="J2358" s="31"/>
      <c r="K2358" s="31"/>
      <c r="L2358" s="31"/>
      <c r="M2358" s="31"/>
      <c r="N2358" s="31"/>
      <c r="O2358" s="31"/>
      <c r="P2358" s="31"/>
      <c r="Q2358" s="31"/>
      <c r="R2358" s="31"/>
      <c r="S2358" s="31"/>
      <c r="T2358" s="31"/>
      <c r="U2358" s="31"/>
      <c r="V2358" s="31"/>
      <c r="W2358" s="31"/>
      <c r="X2358" s="31"/>
      <c r="Y2358" s="31"/>
      <c r="Z2358" s="31"/>
      <c r="AA2358" s="31"/>
      <c r="AB2358" s="31"/>
      <c r="AC2358" s="31"/>
      <c r="AD2358" s="31"/>
      <c r="AE2358" s="31"/>
      <c r="AF2358" s="31"/>
    </row>
    <row r="2359" spans="4:32" x14ac:dyDescent="0.2">
      <c r="D2359" s="31"/>
      <c r="E2359" s="31"/>
      <c r="F2359" s="31"/>
      <c r="G2359" s="31"/>
      <c r="H2359" s="31"/>
      <c r="I2359" s="31"/>
      <c r="J2359" s="31"/>
      <c r="K2359" s="31"/>
      <c r="L2359" s="31"/>
      <c r="M2359" s="31"/>
      <c r="N2359" s="31"/>
      <c r="O2359" s="31"/>
      <c r="P2359" s="31"/>
      <c r="Q2359" s="31"/>
      <c r="R2359" s="31"/>
      <c r="S2359" s="31"/>
      <c r="T2359" s="31"/>
      <c r="U2359" s="31"/>
      <c r="V2359" s="31"/>
      <c r="W2359" s="31"/>
      <c r="X2359" s="31"/>
      <c r="Y2359" s="31"/>
      <c r="Z2359" s="31"/>
      <c r="AA2359" s="31"/>
      <c r="AB2359" s="31"/>
      <c r="AC2359" s="31"/>
      <c r="AD2359" s="31"/>
      <c r="AE2359" s="31"/>
      <c r="AF2359" s="31"/>
    </row>
    <row r="2360" spans="4:32" x14ac:dyDescent="0.2">
      <c r="D2360" s="31"/>
      <c r="E2360" s="31"/>
      <c r="F2360" s="31"/>
      <c r="G2360" s="31"/>
      <c r="H2360" s="31"/>
      <c r="I2360" s="31"/>
      <c r="J2360" s="31"/>
      <c r="K2360" s="31"/>
      <c r="L2360" s="31"/>
      <c r="M2360" s="31"/>
      <c r="N2360" s="31"/>
      <c r="O2360" s="31"/>
      <c r="P2360" s="31"/>
      <c r="Q2360" s="31"/>
      <c r="R2360" s="31"/>
      <c r="S2360" s="31"/>
      <c r="T2360" s="31"/>
      <c r="U2360" s="31"/>
      <c r="V2360" s="31"/>
      <c r="W2360" s="31"/>
      <c r="X2360" s="31"/>
      <c r="Y2360" s="31"/>
      <c r="Z2360" s="31"/>
      <c r="AA2360" s="31"/>
      <c r="AB2360" s="31"/>
      <c r="AC2360" s="31"/>
      <c r="AD2360" s="31"/>
      <c r="AE2360" s="31"/>
      <c r="AF2360" s="31"/>
    </row>
    <row r="2361" spans="4:32" x14ac:dyDescent="0.2">
      <c r="D2361" s="31"/>
      <c r="E2361" s="31"/>
      <c r="F2361" s="31"/>
      <c r="G2361" s="31"/>
      <c r="H2361" s="31"/>
      <c r="I2361" s="31"/>
      <c r="J2361" s="31"/>
      <c r="K2361" s="31"/>
      <c r="L2361" s="31"/>
      <c r="M2361" s="31"/>
      <c r="N2361" s="31"/>
      <c r="O2361" s="31"/>
      <c r="P2361" s="31"/>
      <c r="Q2361" s="31"/>
      <c r="R2361" s="31"/>
      <c r="S2361" s="31"/>
      <c r="T2361" s="31"/>
      <c r="U2361" s="31"/>
      <c r="V2361" s="31"/>
      <c r="W2361" s="31"/>
      <c r="X2361" s="31"/>
      <c r="Y2361" s="31"/>
      <c r="Z2361" s="31"/>
      <c r="AA2361" s="31"/>
      <c r="AB2361" s="31"/>
      <c r="AC2361" s="31"/>
      <c r="AD2361" s="31"/>
      <c r="AE2361" s="31"/>
      <c r="AF2361" s="31"/>
    </row>
    <row r="2362" spans="4:32" x14ac:dyDescent="0.2">
      <c r="D2362" s="31"/>
      <c r="E2362" s="31"/>
      <c r="F2362" s="31"/>
      <c r="G2362" s="31"/>
      <c r="H2362" s="31"/>
      <c r="I2362" s="31"/>
      <c r="J2362" s="31"/>
      <c r="K2362" s="31"/>
      <c r="L2362" s="31"/>
      <c r="M2362" s="31"/>
      <c r="N2362" s="31"/>
      <c r="O2362" s="31"/>
      <c r="P2362" s="31"/>
      <c r="Q2362" s="31"/>
      <c r="R2362" s="31"/>
      <c r="S2362" s="31"/>
      <c r="T2362" s="31"/>
      <c r="U2362" s="31"/>
      <c r="V2362" s="31"/>
      <c r="W2362" s="31"/>
      <c r="X2362" s="31"/>
      <c r="Y2362" s="31"/>
      <c r="Z2362" s="31"/>
      <c r="AA2362" s="31"/>
      <c r="AB2362" s="31"/>
      <c r="AC2362" s="31"/>
      <c r="AD2362" s="31"/>
      <c r="AE2362" s="31"/>
      <c r="AF2362" s="31"/>
    </row>
    <row r="2363" spans="4:32" x14ac:dyDescent="0.2">
      <c r="D2363" s="31"/>
      <c r="E2363" s="31"/>
      <c r="F2363" s="31"/>
      <c r="G2363" s="31"/>
      <c r="H2363" s="31"/>
      <c r="I2363" s="31"/>
      <c r="J2363" s="31"/>
      <c r="K2363" s="31"/>
      <c r="L2363" s="31"/>
      <c r="M2363" s="31"/>
      <c r="N2363" s="31"/>
      <c r="O2363" s="31"/>
      <c r="P2363" s="31"/>
      <c r="Q2363" s="31"/>
      <c r="R2363" s="31"/>
      <c r="S2363" s="31"/>
      <c r="T2363" s="31"/>
      <c r="U2363" s="31"/>
      <c r="V2363" s="31"/>
      <c r="W2363" s="31"/>
      <c r="X2363" s="31"/>
      <c r="Y2363" s="31"/>
      <c r="Z2363" s="31"/>
      <c r="AA2363" s="31"/>
      <c r="AB2363" s="31"/>
      <c r="AC2363" s="31"/>
      <c r="AD2363" s="31"/>
      <c r="AE2363" s="31"/>
      <c r="AF2363" s="31"/>
    </row>
    <row r="2364" spans="4:32" x14ac:dyDescent="0.2">
      <c r="D2364" s="31"/>
      <c r="E2364" s="31"/>
      <c r="F2364" s="31"/>
      <c r="G2364" s="31"/>
      <c r="H2364" s="31"/>
      <c r="I2364" s="31"/>
      <c r="J2364" s="31"/>
      <c r="K2364" s="31"/>
      <c r="L2364" s="31"/>
      <c r="M2364" s="31"/>
      <c r="N2364" s="31"/>
      <c r="O2364" s="31"/>
      <c r="P2364" s="31"/>
      <c r="Q2364" s="31"/>
      <c r="R2364" s="31"/>
      <c r="S2364" s="31"/>
      <c r="T2364" s="31"/>
      <c r="U2364" s="31"/>
      <c r="V2364" s="31"/>
      <c r="W2364" s="31"/>
      <c r="X2364" s="31"/>
      <c r="Y2364" s="31"/>
      <c r="Z2364" s="31"/>
      <c r="AA2364" s="31"/>
      <c r="AB2364" s="31"/>
      <c r="AC2364" s="31"/>
      <c r="AD2364" s="31"/>
      <c r="AE2364" s="31"/>
      <c r="AF2364" s="31"/>
    </row>
    <row r="2365" spans="4:32" x14ac:dyDescent="0.2">
      <c r="D2365" s="31"/>
      <c r="E2365" s="31"/>
      <c r="F2365" s="31"/>
      <c r="G2365" s="31"/>
      <c r="H2365" s="31"/>
      <c r="I2365" s="31"/>
      <c r="J2365" s="31"/>
      <c r="K2365" s="31"/>
      <c r="L2365" s="31"/>
      <c r="M2365" s="31"/>
      <c r="N2365" s="31"/>
      <c r="O2365" s="31"/>
      <c r="P2365" s="31"/>
      <c r="Q2365" s="31"/>
      <c r="R2365" s="31"/>
      <c r="S2365" s="31"/>
      <c r="T2365" s="31"/>
      <c r="U2365" s="31"/>
      <c r="V2365" s="31"/>
      <c r="W2365" s="31"/>
      <c r="X2365" s="31"/>
      <c r="Y2365" s="31"/>
      <c r="Z2365" s="31"/>
      <c r="AA2365" s="31"/>
      <c r="AB2365" s="31"/>
      <c r="AC2365" s="31"/>
      <c r="AD2365" s="31"/>
      <c r="AE2365" s="31"/>
      <c r="AF2365" s="31"/>
    </row>
    <row r="2366" spans="4:32" x14ac:dyDescent="0.2">
      <c r="D2366" s="31"/>
      <c r="E2366" s="31"/>
      <c r="F2366" s="31"/>
      <c r="G2366" s="31"/>
      <c r="H2366" s="31"/>
      <c r="I2366" s="31"/>
      <c r="J2366" s="31"/>
      <c r="K2366" s="31"/>
      <c r="L2366" s="31"/>
      <c r="M2366" s="31"/>
      <c r="N2366" s="31"/>
      <c r="O2366" s="31"/>
      <c r="P2366" s="31"/>
      <c r="Q2366" s="31"/>
      <c r="R2366" s="31"/>
      <c r="S2366" s="31"/>
      <c r="T2366" s="31"/>
      <c r="U2366" s="31"/>
      <c r="V2366" s="31"/>
      <c r="W2366" s="31"/>
      <c r="X2366" s="31"/>
      <c r="Y2366" s="31"/>
      <c r="Z2366" s="31"/>
      <c r="AA2366" s="31"/>
      <c r="AB2366" s="31"/>
      <c r="AC2366" s="31"/>
      <c r="AD2366" s="31"/>
      <c r="AE2366" s="31"/>
      <c r="AF2366" s="31"/>
    </row>
    <row r="2367" spans="4:32" x14ac:dyDescent="0.2">
      <c r="D2367" s="31"/>
      <c r="E2367" s="31"/>
      <c r="F2367" s="31"/>
      <c r="G2367" s="31"/>
      <c r="H2367" s="31"/>
      <c r="I2367" s="31"/>
      <c r="J2367" s="31"/>
      <c r="K2367" s="31"/>
      <c r="L2367" s="31"/>
      <c r="M2367" s="31"/>
      <c r="N2367" s="31"/>
      <c r="O2367" s="31"/>
      <c r="P2367" s="31"/>
      <c r="Q2367" s="31"/>
      <c r="R2367" s="31"/>
      <c r="S2367" s="31"/>
      <c r="T2367" s="31"/>
      <c r="U2367" s="31"/>
      <c r="V2367" s="31"/>
      <c r="W2367" s="31"/>
      <c r="X2367" s="31"/>
      <c r="Y2367" s="31"/>
      <c r="Z2367" s="31"/>
      <c r="AA2367" s="31"/>
      <c r="AB2367" s="31"/>
      <c r="AC2367" s="31"/>
      <c r="AD2367" s="31"/>
      <c r="AE2367" s="31"/>
      <c r="AF2367" s="31"/>
    </row>
    <row r="2368" spans="4:32" x14ac:dyDescent="0.2">
      <c r="D2368" s="31"/>
      <c r="E2368" s="31"/>
      <c r="F2368" s="31"/>
      <c r="G2368" s="31"/>
      <c r="H2368" s="31"/>
      <c r="I2368" s="31"/>
      <c r="J2368" s="31"/>
      <c r="K2368" s="31"/>
      <c r="L2368" s="31"/>
      <c r="M2368" s="31"/>
      <c r="N2368" s="31"/>
      <c r="O2368" s="31"/>
      <c r="P2368" s="31"/>
      <c r="Q2368" s="31"/>
      <c r="R2368" s="31"/>
      <c r="S2368" s="31"/>
      <c r="T2368" s="31"/>
      <c r="U2368" s="31"/>
      <c r="V2368" s="31"/>
      <c r="W2368" s="31"/>
      <c r="X2368" s="31"/>
      <c r="Y2368" s="31"/>
      <c r="Z2368" s="31"/>
      <c r="AA2368" s="31"/>
      <c r="AB2368" s="31"/>
      <c r="AC2368" s="31"/>
      <c r="AD2368" s="31"/>
      <c r="AE2368" s="31"/>
      <c r="AF2368" s="31"/>
    </row>
    <row r="2369" spans="4:32" x14ac:dyDescent="0.2">
      <c r="D2369" s="31"/>
      <c r="E2369" s="31"/>
      <c r="F2369" s="31"/>
      <c r="G2369" s="31"/>
      <c r="H2369" s="31"/>
      <c r="I2369" s="31"/>
      <c r="J2369" s="31"/>
      <c r="K2369" s="31"/>
      <c r="L2369" s="31"/>
      <c r="M2369" s="31"/>
      <c r="N2369" s="31"/>
      <c r="O2369" s="31"/>
      <c r="P2369" s="31"/>
      <c r="Q2369" s="31"/>
      <c r="R2369" s="31"/>
      <c r="S2369" s="31"/>
      <c r="T2369" s="31"/>
      <c r="U2369" s="31"/>
      <c r="V2369" s="31"/>
      <c r="W2369" s="31"/>
      <c r="X2369" s="31"/>
      <c r="Y2369" s="31"/>
      <c r="Z2369" s="31"/>
      <c r="AA2369" s="31"/>
      <c r="AB2369" s="31"/>
      <c r="AC2369" s="31"/>
      <c r="AD2369" s="31"/>
      <c r="AE2369" s="31"/>
      <c r="AF2369" s="31"/>
    </row>
    <row r="2370" spans="4:32" x14ac:dyDescent="0.2">
      <c r="D2370" s="31"/>
      <c r="E2370" s="31"/>
      <c r="F2370" s="31"/>
      <c r="G2370" s="31"/>
      <c r="H2370" s="31"/>
      <c r="I2370" s="31"/>
      <c r="J2370" s="31"/>
      <c r="K2370" s="31"/>
      <c r="L2370" s="31"/>
      <c r="M2370" s="31"/>
      <c r="N2370" s="31"/>
      <c r="O2370" s="31"/>
      <c r="P2370" s="31"/>
      <c r="Q2370" s="31"/>
      <c r="R2370" s="31"/>
      <c r="S2370" s="31"/>
      <c r="T2370" s="31"/>
      <c r="U2370" s="31"/>
      <c r="V2370" s="31"/>
      <c r="W2370" s="31"/>
      <c r="X2370" s="31"/>
      <c r="Y2370" s="31"/>
      <c r="Z2370" s="31"/>
      <c r="AA2370" s="31"/>
      <c r="AB2370" s="31"/>
      <c r="AC2370" s="31"/>
      <c r="AD2370" s="31"/>
      <c r="AE2370" s="31"/>
      <c r="AF2370" s="31"/>
    </row>
    <row r="2371" spans="4:32" x14ac:dyDescent="0.2">
      <c r="D2371" s="31"/>
      <c r="E2371" s="31"/>
      <c r="F2371" s="31"/>
      <c r="G2371" s="31"/>
      <c r="H2371" s="31"/>
      <c r="I2371" s="31"/>
      <c r="J2371" s="31"/>
      <c r="K2371" s="31"/>
      <c r="L2371" s="31"/>
      <c r="M2371" s="31"/>
      <c r="N2371" s="31"/>
      <c r="O2371" s="31"/>
      <c r="P2371" s="31"/>
      <c r="Q2371" s="31"/>
      <c r="R2371" s="31"/>
      <c r="S2371" s="31"/>
      <c r="T2371" s="31"/>
      <c r="U2371" s="31"/>
      <c r="V2371" s="31"/>
      <c r="W2371" s="31"/>
      <c r="X2371" s="31"/>
      <c r="Y2371" s="31"/>
      <c r="Z2371" s="31"/>
      <c r="AA2371" s="31"/>
      <c r="AB2371" s="31"/>
      <c r="AC2371" s="31"/>
      <c r="AD2371" s="31"/>
      <c r="AE2371" s="31"/>
      <c r="AF2371" s="31"/>
    </row>
    <row r="2372" spans="4:32" x14ac:dyDescent="0.2">
      <c r="D2372" s="31"/>
      <c r="E2372" s="31"/>
      <c r="F2372" s="31"/>
      <c r="G2372" s="31"/>
      <c r="H2372" s="31"/>
      <c r="I2372" s="31"/>
      <c r="J2372" s="31"/>
      <c r="K2372" s="31"/>
      <c r="L2372" s="31"/>
      <c r="M2372" s="31"/>
      <c r="N2372" s="31"/>
      <c r="O2372" s="31"/>
      <c r="P2372" s="31"/>
      <c r="Q2372" s="31"/>
      <c r="R2372" s="31"/>
      <c r="S2372" s="31"/>
      <c r="T2372" s="31"/>
      <c r="U2372" s="31"/>
      <c r="V2372" s="31"/>
      <c r="W2372" s="31"/>
      <c r="X2372" s="31"/>
      <c r="Y2372" s="31"/>
      <c r="Z2372" s="31"/>
      <c r="AA2372" s="31"/>
      <c r="AB2372" s="31"/>
      <c r="AC2372" s="31"/>
      <c r="AD2372" s="31"/>
      <c r="AE2372" s="31"/>
      <c r="AF2372" s="31"/>
    </row>
    <row r="2373" spans="4:32" x14ac:dyDescent="0.2">
      <c r="D2373" s="31"/>
      <c r="E2373" s="31"/>
      <c r="F2373" s="31"/>
      <c r="G2373" s="31"/>
      <c r="H2373" s="31"/>
      <c r="I2373" s="31"/>
      <c r="J2373" s="31"/>
      <c r="K2373" s="31"/>
      <c r="L2373" s="31"/>
      <c r="M2373" s="31"/>
      <c r="N2373" s="31"/>
      <c r="O2373" s="31"/>
      <c r="P2373" s="31"/>
      <c r="Q2373" s="31"/>
      <c r="R2373" s="31"/>
      <c r="S2373" s="31"/>
      <c r="T2373" s="31"/>
      <c r="U2373" s="31"/>
      <c r="V2373" s="31"/>
      <c r="W2373" s="31"/>
      <c r="X2373" s="31"/>
      <c r="Y2373" s="31"/>
      <c r="Z2373" s="31"/>
      <c r="AA2373" s="31"/>
      <c r="AB2373" s="31"/>
      <c r="AC2373" s="31"/>
      <c r="AD2373" s="31"/>
      <c r="AE2373" s="31"/>
      <c r="AF2373" s="31"/>
    </row>
    <row r="2374" spans="4:32" x14ac:dyDescent="0.2">
      <c r="D2374" s="31"/>
      <c r="E2374" s="31"/>
      <c r="F2374" s="31"/>
      <c r="G2374" s="31"/>
      <c r="H2374" s="31"/>
      <c r="I2374" s="31"/>
      <c r="J2374" s="31"/>
      <c r="K2374" s="31"/>
      <c r="L2374" s="31"/>
      <c r="M2374" s="31"/>
      <c r="N2374" s="31"/>
      <c r="O2374" s="31"/>
      <c r="P2374" s="31"/>
      <c r="Q2374" s="31"/>
      <c r="R2374" s="31"/>
      <c r="S2374" s="31"/>
      <c r="T2374" s="31"/>
      <c r="U2374" s="31"/>
      <c r="V2374" s="31"/>
      <c r="W2374" s="31"/>
      <c r="X2374" s="31"/>
      <c r="Y2374" s="31"/>
      <c r="Z2374" s="31"/>
      <c r="AA2374" s="31"/>
      <c r="AB2374" s="31"/>
      <c r="AC2374" s="31"/>
      <c r="AD2374" s="31"/>
      <c r="AE2374" s="31"/>
      <c r="AF2374" s="31"/>
    </row>
    <row r="2375" spans="4:32" x14ac:dyDescent="0.2">
      <c r="D2375" s="31"/>
      <c r="E2375" s="31"/>
      <c r="F2375" s="31"/>
      <c r="G2375" s="31"/>
      <c r="H2375" s="31"/>
      <c r="I2375" s="31"/>
      <c r="J2375" s="31"/>
      <c r="K2375" s="31"/>
      <c r="L2375" s="31"/>
      <c r="M2375" s="31"/>
      <c r="N2375" s="31"/>
      <c r="O2375" s="31"/>
      <c r="P2375" s="31"/>
      <c r="Q2375" s="31"/>
      <c r="R2375" s="31"/>
      <c r="S2375" s="31"/>
      <c r="T2375" s="31"/>
      <c r="U2375" s="31"/>
      <c r="V2375" s="31"/>
      <c r="W2375" s="31"/>
      <c r="X2375" s="31"/>
      <c r="Y2375" s="31"/>
      <c r="Z2375" s="31"/>
      <c r="AA2375" s="31"/>
      <c r="AB2375" s="31"/>
      <c r="AC2375" s="31"/>
      <c r="AD2375" s="31"/>
      <c r="AE2375" s="31"/>
      <c r="AF2375" s="31"/>
    </row>
    <row r="2376" spans="4:32" x14ac:dyDescent="0.2">
      <c r="D2376" s="31"/>
      <c r="E2376" s="31"/>
      <c r="F2376" s="31"/>
      <c r="G2376" s="31"/>
      <c r="H2376" s="31"/>
      <c r="I2376" s="31"/>
      <c r="J2376" s="31"/>
      <c r="K2376" s="31"/>
      <c r="L2376" s="31"/>
      <c r="M2376" s="31"/>
      <c r="N2376" s="31"/>
      <c r="O2376" s="31"/>
      <c r="P2376" s="31"/>
      <c r="Q2376" s="31"/>
      <c r="R2376" s="31"/>
      <c r="S2376" s="31"/>
      <c r="T2376" s="31"/>
      <c r="U2376" s="31"/>
      <c r="V2376" s="31"/>
      <c r="W2376" s="31"/>
      <c r="X2376" s="31"/>
      <c r="Y2376" s="31"/>
      <c r="Z2376" s="31"/>
      <c r="AA2376" s="31"/>
      <c r="AB2376" s="31"/>
      <c r="AC2376" s="31"/>
      <c r="AD2376" s="31"/>
      <c r="AE2376" s="31"/>
      <c r="AF2376" s="31"/>
    </row>
    <row r="2377" spans="4:32" x14ac:dyDescent="0.2">
      <c r="D2377" s="31"/>
      <c r="E2377" s="31"/>
      <c r="F2377" s="31"/>
      <c r="G2377" s="31"/>
      <c r="H2377" s="31"/>
      <c r="I2377" s="31"/>
      <c r="J2377" s="31"/>
      <c r="K2377" s="31"/>
      <c r="L2377" s="31"/>
      <c r="M2377" s="31"/>
      <c r="N2377" s="31"/>
      <c r="O2377" s="31"/>
      <c r="P2377" s="31"/>
      <c r="Q2377" s="31"/>
      <c r="R2377" s="31"/>
      <c r="S2377" s="31"/>
      <c r="T2377" s="31"/>
      <c r="U2377" s="31"/>
      <c r="V2377" s="31"/>
      <c r="W2377" s="31"/>
      <c r="X2377" s="31"/>
      <c r="Y2377" s="31"/>
      <c r="Z2377" s="31"/>
      <c r="AA2377" s="31"/>
      <c r="AB2377" s="31"/>
      <c r="AC2377" s="31"/>
      <c r="AD2377" s="31"/>
      <c r="AE2377" s="31"/>
      <c r="AF2377" s="31"/>
    </row>
    <row r="2378" spans="4:32" x14ac:dyDescent="0.2">
      <c r="D2378" s="31"/>
      <c r="E2378" s="31"/>
      <c r="F2378" s="31"/>
      <c r="G2378" s="31"/>
      <c r="H2378" s="31"/>
      <c r="I2378" s="31"/>
      <c r="J2378" s="31"/>
      <c r="K2378" s="31"/>
      <c r="L2378" s="31"/>
      <c r="M2378" s="31"/>
      <c r="N2378" s="31"/>
      <c r="O2378" s="31"/>
      <c r="P2378" s="31"/>
      <c r="Q2378" s="31"/>
      <c r="R2378" s="31"/>
      <c r="S2378" s="31"/>
      <c r="T2378" s="31"/>
      <c r="U2378" s="31"/>
      <c r="V2378" s="31"/>
      <c r="W2378" s="31"/>
      <c r="X2378" s="31"/>
      <c r="Y2378" s="31"/>
      <c r="Z2378" s="31"/>
      <c r="AA2378" s="31"/>
      <c r="AB2378" s="31"/>
      <c r="AC2378" s="31"/>
      <c r="AD2378" s="31"/>
      <c r="AE2378" s="31"/>
      <c r="AF2378" s="31"/>
    </row>
    <row r="2379" spans="4:32" x14ac:dyDescent="0.2">
      <c r="D2379" s="31"/>
      <c r="E2379" s="31"/>
      <c r="F2379" s="31"/>
      <c r="G2379" s="31"/>
      <c r="H2379" s="31"/>
      <c r="I2379" s="31"/>
      <c r="J2379" s="31"/>
      <c r="K2379" s="31"/>
      <c r="L2379" s="31"/>
      <c r="M2379" s="31"/>
      <c r="N2379" s="31"/>
      <c r="O2379" s="31"/>
      <c r="P2379" s="31"/>
      <c r="Q2379" s="31"/>
      <c r="R2379" s="31"/>
      <c r="S2379" s="31"/>
      <c r="T2379" s="31"/>
      <c r="U2379" s="31"/>
      <c r="V2379" s="31"/>
      <c r="W2379" s="31"/>
      <c r="X2379" s="31"/>
      <c r="Y2379" s="31"/>
      <c r="Z2379" s="31"/>
      <c r="AA2379" s="31"/>
      <c r="AB2379" s="31"/>
      <c r="AC2379" s="31"/>
      <c r="AD2379" s="31"/>
      <c r="AE2379" s="31"/>
      <c r="AF2379" s="31"/>
    </row>
    <row r="2380" spans="4:32" x14ac:dyDescent="0.2">
      <c r="D2380" s="31"/>
      <c r="E2380" s="31"/>
      <c r="F2380" s="31"/>
      <c r="G2380" s="31"/>
      <c r="H2380" s="31"/>
      <c r="I2380" s="31"/>
      <c r="J2380" s="31"/>
      <c r="K2380" s="31"/>
      <c r="L2380" s="31"/>
      <c r="M2380" s="31"/>
      <c r="N2380" s="31"/>
      <c r="O2380" s="31"/>
      <c r="P2380" s="31"/>
      <c r="Q2380" s="31"/>
      <c r="R2380" s="31"/>
      <c r="S2380" s="31"/>
      <c r="T2380" s="31"/>
      <c r="U2380" s="31"/>
      <c r="V2380" s="31"/>
      <c r="W2380" s="31"/>
      <c r="X2380" s="31"/>
      <c r="Y2380" s="31"/>
      <c r="Z2380" s="31"/>
      <c r="AA2380" s="31"/>
      <c r="AB2380" s="31"/>
      <c r="AC2380" s="31"/>
      <c r="AD2380" s="31"/>
      <c r="AE2380" s="31"/>
      <c r="AF2380" s="31"/>
    </row>
    <row r="2381" spans="4:32" x14ac:dyDescent="0.2">
      <c r="D2381" s="31"/>
      <c r="E2381" s="31"/>
      <c r="F2381" s="31"/>
      <c r="G2381" s="31"/>
      <c r="H2381" s="31"/>
      <c r="I2381" s="31"/>
      <c r="J2381" s="31"/>
      <c r="K2381" s="31"/>
      <c r="L2381" s="31"/>
      <c r="M2381" s="31"/>
      <c r="N2381" s="31"/>
      <c r="O2381" s="31"/>
      <c r="P2381" s="31"/>
      <c r="Q2381" s="31"/>
      <c r="R2381" s="31"/>
      <c r="S2381" s="31"/>
      <c r="T2381" s="31"/>
      <c r="U2381" s="31"/>
      <c r="V2381" s="31"/>
      <c r="W2381" s="31"/>
      <c r="X2381" s="31"/>
      <c r="Y2381" s="31"/>
      <c r="Z2381" s="31"/>
      <c r="AA2381" s="31"/>
      <c r="AB2381" s="31"/>
      <c r="AC2381" s="31"/>
      <c r="AD2381" s="31"/>
      <c r="AE2381" s="31"/>
      <c r="AF2381" s="31"/>
    </row>
    <row r="2382" spans="4:32" x14ac:dyDescent="0.2">
      <c r="D2382" s="31"/>
      <c r="E2382" s="31"/>
      <c r="F2382" s="31"/>
      <c r="G2382" s="31"/>
      <c r="H2382" s="31"/>
      <c r="I2382" s="31"/>
      <c r="J2382" s="31"/>
      <c r="K2382" s="31"/>
      <c r="L2382" s="31"/>
      <c r="M2382" s="31"/>
      <c r="N2382" s="31"/>
      <c r="O2382" s="31"/>
      <c r="P2382" s="31"/>
      <c r="Q2382" s="31"/>
      <c r="R2382" s="31"/>
      <c r="S2382" s="31"/>
      <c r="T2382" s="31"/>
      <c r="U2382" s="31"/>
      <c r="V2382" s="31"/>
      <c r="W2382" s="31"/>
      <c r="X2382" s="31"/>
      <c r="Y2382" s="31"/>
      <c r="Z2382" s="31"/>
      <c r="AA2382" s="31"/>
      <c r="AB2382" s="31"/>
      <c r="AC2382" s="31"/>
      <c r="AD2382" s="31"/>
      <c r="AE2382" s="31"/>
      <c r="AF2382" s="31"/>
    </row>
    <row r="2383" spans="4:32" x14ac:dyDescent="0.2">
      <c r="D2383" s="31"/>
      <c r="E2383" s="31"/>
      <c r="F2383" s="31"/>
      <c r="G2383" s="31"/>
      <c r="H2383" s="31"/>
      <c r="I2383" s="31"/>
      <c r="J2383" s="31"/>
      <c r="K2383" s="31"/>
      <c r="L2383" s="31"/>
      <c r="M2383" s="31"/>
      <c r="N2383" s="31"/>
      <c r="O2383" s="31"/>
      <c r="P2383" s="31"/>
      <c r="Q2383" s="31"/>
      <c r="R2383" s="31"/>
      <c r="S2383" s="31"/>
      <c r="T2383" s="31"/>
      <c r="U2383" s="31"/>
      <c r="V2383" s="31"/>
      <c r="W2383" s="31"/>
      <c r="X2383" s="31"/>
      <c r="Y2383" s="31"/>
      <c r="Z2383" s="31"/>
      <c r="AA2383" s="31"/>
      <c r="AB2383" s="31"/>
      <c r="AC2383" s="31"/>
      <c r="AD2383" s="31"/>
      <c r="AE2383" s="31"/>
      <c r="AF2383" s="31"/>
    </row>
    <row r="2384" spans="4:32" x14ac:dyDescent="0.2">
      <c r="D2384" s="31"/>
      <c r="E2384" s="31"/>
      <c r="F2384" s="31"/>
      <c r="G2384" s="31"/>
      <c r="H2384" s="31"/>
      <c r="I2384" s="31"/>
      <c r="J2384" s="31"/>
      <c r="K2384" s="31"/>
      <c r="L2384" s="31"/>
      <c r="M2384" s="31"/>
      <c r="N2384" s="31"/>
      <c r="O2384" s="31"/>
      <c r="P2384" s="31"/>
      <c r="Q2384" s="31"/>
      <c r="R2384" s="31"/>
      <c r="S2384" s="31"/>
      <c r="T2384" s="31"/>
      <c r="U2384" s="31"/>
      <c r="V2384" s="31"/>
      <c r="W2384" s="31"/>
      <c r="X2384" s="31"/>
      <c r="Y2384" s="31"/>
      <c r="Z2384" s="31"/>
      <c r="AA2384" s="31"/>
      <c r="AB2384" s="31"/>
      <c r="AC2384" s="31"/>
      <c r="AD2384" s="31"/>
      <c r="AE2384" s="31"/>
      <c r="AF2384" s="31"/>
    </row>
    <row r="2385" spans="4:32" x14ac:dyDescent="0.2">
      <c r="D2385" s="31"/>
      <c r="E2385" s="31"/>
      <c r="F2385" s="31"/>
      <c r="G2385" s="31"/>
      <c r="H2385" s="31"/>
      <c r="I2385" s="31"/>
      <c r="J2385" s="31"/>
      <c r="K2385" s="31"/>
      <c r="L2385" s="31"/>
      <c r="M2385" s="31"/>
      <c r="N2385" s="31"/>
      <c r="O2385" s="31"/>
      <c r="P2385" s="31"/>
      <c r="Q2385" s="31"/>
      <c r="R2385" s="31"/>
      <c r="S2385" s="31"/>
      <c r="T2385" s="31"/>
      <c r="U2385" s="31"/>
      <c r="V2385" s="31"/>
      <c r="W2385" s="31"/>
      <c r="X2385" s="31"/>
      <c r="Y2385" s="31"/>
      <c r="Z2385" s="31"/>
      <c r="AA2385" s="31"/>
      <c r="AB2385" s="31"/>
      <c r="AC2385" s="31"/>
      <c r="AD2385" s="31"/>
      <c r="AE2385" s="31"/>
      <c r="AF2385" s="31"/>
    </row>
    <row r="2386" spans="4:32" x14ac:dyDescent="0.2">
      <c r="D2386" s="31"/>
      <c r="E2386" s="31"/>
      <c r="F2386" s="31"/>
      <c r="G2386" s="31"/>
      <c r="H2386" s="31"/>
      <c r="I2386" s="31"/>
      <c r="J2386" s="31"/>
      <c r="K2386" s="31"/>
      <c r="L2386" s="31"/>
      <c r="M2386" s="31"/>
      <c r="N2386" s="31"/>
      <c r="O2386" s="31"/>
      <c r="P2386" s="31"/>
      <c r="Q2386" s="31"/>
      <c r="R2386" s="31"/>
      <c r="S2386" s="31"/>
      <c r="T2386" s="31"/>
      <c r="U2386" s="31"/>
      <c r="V2386" s="31"/>
      <c r="W2386" s="31"/>
      <c r="X2386" s="31"/>
      <c r="Y2386" s="31"/>
      <c r="Z2386" s="31"/>
      <c r="AA2386" s="31"/>
      <c r="AB2386" s="31"/>
      <c r="AC2386" s="31"/>
      <c r="AD2386" s="31"/>
      <c r="AE2386" s="31"/>
      <c r="AF2386" s="31"/>
    </row>
    <row r="2387" spans="4:32" x14ac:dyDescent="0.2">
      <c r="D2387" s="31"/>
      <c r="E2387" s="31"/>
      <c r="F2387" s="31"/>
      <c r="G2387" s="31"/>
      <c r="H2387" s="31"/>
      <c r="I2387" s="31"/>
      <c r="J2387" s="31"/>
      <c r="K2387" s="31"/>
      <c r="L2387" s="31"/>
      <c r="M2387" s="31"/>
      <c r="N2387" s="31"/>
      <c r="O2387" s="31"/>
      <c r="P2387" s="31"/>
      <c r="Q2387" s="31"/>
      <c r="R2387" s="31"/>
      <c r="S2387" s="31"/>
      <c r="T2387" s="31"/>
      <c r="U2387" s="31"/>
      <c r="V2387" s="31"/>
      <c r="W2387" s="31"/>
      <c r="X2387" s="31"/>
      <c r="Y2387" s="31"/>
      <c r="Z2387" s="31"/>
      <c r="AA2387" s="31"/>
      <c r="AB2387" s="31"/>
      <c r="AC2387" s="31"/>
      <c r="AD2387" s="31"/>
      <c r="AE2387" s="31"/>
      <c r="AF2387" s="31"/>
    </row>
    <row r="2388" spans="4:32" x14ac:dyDescent="0.2">
      <c r="D2388" s="31"/>
      <c r="E2388" s="31"/>
      <c r="F2388" s="31"/>
      <c r="G2388" s="31"/>
      <c r="H2388" s="31"/>
      <c r="I2388" s="31"/>
      <c r="J2388" s="31"/>
      <c r="K2388" s="31"/>
      <c r="L2388" s="31"/>
      <c r="M2388" s="31"/>
      <c r="N2388" s="31"/>
      <c r="O2388" s="31"/>
      <c r="P2388" s="31"/>
      <c r="Q2388" s="31"/>
      <c r="R2388" s="31"/>
      <c r="S2388" s="31"/>
      <c r="T2388" s="31"/>
      <c r="U2388" s="31"/>
      <c r="V2388" s="31"/>
      <c r="W2388" s="31"/>
      <c r="X2388" s="31"/>
      <c r="Y2388" s="31"/>
      <c r="Z2388" s="31"/>
      <c r="AA2388" s="31"/>
      <c r="AB2388" s="31"/>
      <c r="AC2388" s="31"/>
      <c r="AD2388" s="31"/>
      <c r="AE2388" s="31"/>
      <c r="AF2388" s="31"/>
    </row>
    <row r="2389" spans="4:32" x14ac:dyDescent="0.2">
      <c r="D2389" s="31"/>
      <c r="E2389" s="31"/>
      <c r="F2389" s="31"/>
      <c r="G2389" s="31"/>
      <c r="H2389" s="31"/>
      <c r="I2389" s="31"/>
      <c r="J2389" s="31"/>
      <c r="K2389" s="31"/>
      <c r="L2389" s="31"/>
      <c r="M2389" s="31"/>
      <c r="N2389" s="31"/>
      <c r="O2389" s="31"/>
      <c r="P2389" s="31"/>
      <c r="Q2389" s="31"/>
      <c r="R2389" s="31"/>
      <c r="S2389" s="31"/>
      <c r="T2389" s="31"/>
      <c r="U2389" s="31"/>
      <c r="V2389" s="31"/>
      <c r="W2389" s="31"/>
      <c r="X2389" s="31"/>
      <c r="Y2389" s="31"/>
      <c r="Z2389" s="31"/>
      <c r="AA2389" s="31"/>
      <c r="AB2389" s="31"/>
      <c r="AC2389" s="31"/>
      <c r="AD2389" s="31"/>
      <c r="AE2389" s="31"/>
      <c r="AF2389" s="31"/>
    </row>
    <row r="2390" spans="4:32" x14ac:dyDescent="0.2">
      <c r="D2390" s="31"/>
      <c r="E2390" s="31"/>
      <c r="F2390" s="31"/>
      <c r="G2390" s="31"/>
      <c r="H2390" s="31"/>
      <c r="I2390" s="31"/>
      <c r="J2390" s="31"/>
      <c r="K2390" s="31"/>
      <c r="L2390" s="31"/>
      <c r="M2390" s="31"/>
      <c r="N2390" s="31"/>
      <c r="O2390" s="31"/>
      <c r="P2390" s="31"/>
      <c r="Q2390" s="31"/>
      <c r="R2390" s="31"/>
      <c r="S2390" s="31"/>
      <c r="T2390" s="31"/>
      <c r="U2390" s="31"/>
      <c r="V2390" s="31"/>
      <c r="W2390" s="31"/>
      <c r="X2390" s="31"/>
      <c r="Y2390" s="31"/>
      <c r="Z2390" s="31"/>
      <c r="AA2390" s="31"/>
      <c r="AB2390" s="31"/>
      <c r="AC2390" s="31"/>
      <c r="AD2390" s="31"/>
      <c r="AE2390" s="31"/>
      <c r="AF2390" s="31"/>
    </row>
    <row r="2391" spans="4:32" x14ac:dyDescent="0.2">
      <c r="D2391" s="31"/>
      <c r="E2391" s="31"/>
      <c r="F2391" s="31"/>
      <c r="G2391" s="31"/>
      <c r="H2391" s="31"/>
      <c r="I2391" s="31"/>
      <c r="J2391" s="31"/>
      <c r="K2391" s="31"/>
      <c r="L2391" s="31"/>
      <c r="M2391" s="31"/>
      <c r="N2391" s="31"/>
      <c r="O2391" s="31"/>
      <c r="P2391" s="31"/>
      <c r="Q2391" s="31"/>
      <c r="R2391" s="31"/>
      <c r="S2391" s="31"/>
      <c r="T2391" s="31"/>
      <c r="U2391" s="31"/>
      <c r="V2391" s="31"/>
      <c r="W2391" s="31"/>
      <c r="X2391" s="31"/>
      <c r="Y2391" s="31"/>
      <c r="Z2391" s="31"/>
      <c r="AA2391" s="31"/>
      <c r="AB2391" s="31"/>
      <c r="AC2391" s="31"/>
      <c r="AD2391" s="31"/>
      <c r="AE2391" s="31"/>
      <c r="AF2391" s="31"/>
    </row>
    <row r="2392" spans="4:32" x14ac:dyDescent="0.2">
      <c r="D2392" s="31"/>
      <c r="E2392" s="31"/>
      <c r="F2392" s="31"/>
      <c r="G2392" s="31"/>
      <c r="H2392" s="31"/>
      <c r="I2392" s="31"/>
      <c r="J2392" s="31"/>
      <c r="K2392" s="31"/>
      <c r="L2392" s="31"/>
      <c r="M2392" s="31"/>
      <c r="N2392" s="31"/>
      <c r="O2392" s="31"/>
      <c r="P2392" s="31"/>
      <c r="Q2392" s="31"/>
      <c r="R2392" s="31"/>
      <c r="S2392" s="31"/>
      <c r="T2392" s="31"/>
      <c r="U2392" s="31"/>
      <c r="V2392" s="31"/>
      <c r="W2392" s="31"/>
      <c r="X2392" s="31"/>
      <c r="Y2392" s="31"/>
      <c r="Z2392" s="31"/>
      <c r="AA2392" s="31"/>
      <c r="AB2392" s="31"/>
      <c r="AC2392" s="31"/>
      <c r="AD2392" s="31"/>
      <c r="AE2392" s="31"/>
      <c r="AF2392" s="31"/>
    </row>
    <row r="2393" spans="4:32" x14ac:dyDescent="0.2">
      <c r="D2393" s="31"/>
      <c r="E2393" s="31"/>
      <c r="F2393" s="31"/>
      <c r="G2393" s="31"/>
      <c r="H2393" s="31"/>
      <c r="I2393" s="31"/>
      <c r="J2393" s="31"/>
      <c r="K2393" s="31"/>
      <c r="L2393" s="31"/>
      <c r="M2393" s="31"/>
      <c r="N2393" s="31"/>
      <c r="O2393" s="31"/>
      <c r="P2393" s="31"/>
      <c r="Q2393" s="31"/>
      <c r="R2393" s="31"/>
      <c r="S2393" s="31"/>
      <c r="T2393" s="31"/>
      <c r="U2393" s="31"/>
      <c r="V2393" s="31"/>
      <c r="W2393" s="31"/>
      <c r="X2393" s="31"/>
      <c r="Y2393" s="31"/>
      <c r="Z2393" s="31"/>
      <c r="AA2393" s="31"/>
      <c r="AB2393" s="31"/>
      <c r="AC2393" s="31"/>
      <c r="AD2393" s="31"/>
      <c r="AE2393" s="31"/>
      <c r="AF2393" s="31"/>
    </row>
    <row r="2394" spans="4:32" x14ac:dyDescent="0.2">
      <c r="D2394" s="31"/>
      <c r="E2394" s="31"/>
      <c r="F2394" s="31"/>
      <c r="G2394" s="31"/>
      <c r="H2394" s="31"/>
      <c r="I2394" s="31"/>
      <c r="J2394" s="31"/>
      <c r="K2394" s="31"/>
      <c r="L2394" s="31"/>
      <c r="M2394" s="31"/>
      <c r="N2394" s="31"/>
      <c r="O2394" s="31"/>
      <c r="P2394" s="31"/>
      <c r="Q2394" s="31"/>
      <c r="R2394" s="31"/>
      <c r="S2394" s="31"/>
      <c r="T2394" s="31"/>
      <c r="U2394" s="31"/>
      <c r="V2394" s="31"/>
      <c r="W2394" s="31"/>
      <c r="X2394" s="31"/>
      <c r="Y2394" s="31"/>
      <c r="Z2394" s="31"/>
      <c r="AA2394" s="31"/>
      <c r="AB2394" s="31"/>
      <c r="AC2394" s="31"/>
      <c r="AD2394" s="31"/>
      <c r="AE2394" s="31"/>
      <c r="AF2394" s="31"/>
    </row>
    <row r="2395" spans="4:32" x14ac:dyDescent="0.2">
      <c r="D2395" s="31"/>
      <c r="E2395" s="31"/>
      <c r="F2395" s="31"/>
      <c r="G2395" s="31"/>
      <c r="H2395" s="31"/>
      <c r="I2395" s="31"/>
      <c r="J2395" s="31"/>
      <c r="K2395" s="31"/>
      <c r="L2395" s="31"/>
      <c r="M2395" s="31"/>
      <c r="N2395" s="31"/>
      <c r="O2395" s="31"/>
      <c r="P2395" s="31"/>
      <c r="Q2395" s="31"/>
      <c r="R2395" s="31"/>
      <c r="S2395" s="31"/>
      <c r="T2395" s="31"/>
      <c r="U2395" s="31"/>
      <c r="V2395" s="31"/>
      <c r="W2395" s="31"/>
      <c r="X2395" s="31"/>
      <c r="Y2395" s="31"/>
      <c r="Z2395" s="31"/>
      <c r="AA2395" s="31"/>
      <c r="AB2395" s="31"/>
      <c r="AC2395" s="31"/>
      <c r="AD2395" s="31"/>
      <c r="AE2395" s="31"/>
      <c r="AF2395" s="31"/>
    </row>
    <row r="2396" spans="4:32" x14ac:dyDescent="0.2">
      <c r="D2396" s="31"/>
      <c r="E2396" s="31"/>
      <c r="F2396" s="31"/>
      <c r="G2396" s="31"/>
      <c r="H2396" s="31"/>
      <c r="I2396" s="31"/>
      <c r="J2396" s="31"/>
      <c r="K2396" s="31"/>
      <c r="L2396" s="31"/>
      <c r="M2396" s="31"/>
      <c r="N2396" s="31"/>
      <c r="O2396" s="31"/>
      <c r="P2396" s="31"/>
      <c r="Q2396" s="31"/>
      <c r="R2396" s="31"/>
      <c r="S2396" s="31"/>
      <c r="T2396" s="31"/>
      <c r="U2396" s="31"/>
      <c r="V2396" s="31"/>
      <c r="W2396" s="31"/>
      <c r="X2396" s="31"/>
      <c r="Y2396" s="31"/>
      <c r="Z2396" s="31"/>
      <c r="AA2396" s="31"/>
      <c r="AB2396" s="31"/>
      <c r="AC2396" s="31"/>
      <c r="AD2396" s="31"/>
      <c r="AE2396" s="31"/>
      <c r="AF2396" s="31"/>
    </row>
    <row r="2397" spans="4:32" x14ac:dyDescent="0.2">
      <c r="D2397" s="31"/>
      <c r="E2397" s="31"/>
      <c r="F2397" s="31"/>
      <c r="G2397" s="31"/>
      <c r="H2397" s="31"/>
      <c r="I2397" s="31"/>
      <c r="J2397" s="31"/>
      <c r="K2397" s="31"/>
      <c r="L2397" s="31"/>
      <c r="M2397" s="31"/>
      <c r="N2397" s="31"/>
      <c r="O2397" s="31"/>
      <c r="P2397" s="31"/>
      <c r="Q2397" s="31"/>
      <c r="R2397" s="31"/>
      <c r="S2397" s="31"/>
      <c r="T2397" s="31"/>
      <c r="U2397" s="31"/>
      <c r="V2397" s="31"/>
      <c r="W2397" s="31"/>
      <c r="X2397" s="31"/>
      <c r="Y2397" s="31"/>
      <c r="Z2397" s="31"/>
      <c r="AA2397" s="31"/>
      <c r="AB2397" s="31"/>
      <c r="AC2397" s="31"/>
      <c r="AD2397" s="31"/>
      <c r="AE2397" s="31"/>
      <c r="AF2397" s="31"/>
    </row>
    <row r="2398" spans="4:32" x14ac:dyDescent="0.2">
      <c r="D2398" s="31"/>
      <c r="E2398" s="31"/>
      <c r="F2398" s="31"/>
      <c r="G2398" s="31"/>
      <c r="H2398" s="31"/>
      <c r="I2398" s="31"/>
      <c r="J2398" s="31"/>
      <c r="K2398" s="31"/>
      <c r="L2398" s="31"/>
      <c r="M2398" s="31"/>
      <c r="N2398" s="31"/>
      <c r="O2398" s="31"/>
      <c r="P2398" s="31"/>
      <c r="Q2398" s="31"/>
      <c r="R2398" s="31"/>
      <c r="S2398" s="31"/>
      <c r="T2398" s="31"/>
      <c r="U2398" s="31"/>
      <c r="V2398" s="31"/>
      <c r="W2398" s="31"/>
      <c r="X2398" s="31"/>
      <c r="Y2398" s="31"/>
      <c r="Z2398" s="31"/>
      <c r="AA2398" s="31"/>
      <c r="AB2398" s="31"/>
      <c r="AC2398" s="31"/>
      <c r="AD2398" s="31"/>
      <c r="AE2398" s="31"/>
      <c r="AF2398" s="31"/>
    </row>
    <row r="2399" spans="4:32" x14ac:dyDescent="0.2">
      <c r="D2399" s="31"/>
      <c r="E2399" s="31"/>
      <c r="F2399" s="31"/>
      <c r="G2399" s="31"/>
      <c r="H2399" s="31"/>
      <c r="I2399" s="31"/>
      <c r="J2399" s="31"/>
      <c r="K2399" s="31"/>
      <c r="L2399" s="31"/>
      <c r="M2399" s="31"/>
      <c r="N2399" s="31"/>
      <c r="O2399" s="31"/>
      <c r="P2399" s="31"/>
      <c r="Q2399" s="31"/>
      <c r="R2399" s="31"/>
      <c r="S2399" s="31"/>
      <c r="T2399" s="31"/>
      <c r="U2399" s="31"/>
      <c r="V2399" s="31"/>
      <c r="W2399" s="31"/>
      <c r="X2399" s="31"/>
      <c r="Y2399" s="31"/>
      <c r="Z2399" s="31"/>
      <c r="AA2399" s="31"/>
      <c r="AB2399" s="31"/>
      <c r="AC2399" s="31"/>
      <c r="AD2399" s="31"/>
      <c r="AE2399" s="31"/>
      <c r="AF2399" s="31"/>
    </row>
    <row r="2400" spans="4:32" x14ac:dyDescent="0.2">
      <c r="D2400" s="31"/>
      <c r="E2400" s="31"/>
      <c r="F2400" s="31"/>
      <c r="G2400" s="31"/>
      <c r="H2400" s="31"/>
      <c r="I2400" s="31"/>
      <c r="J2400" s="31"/>
      <c r="K2400" s="31"/>
      <c r="L2400" s="31"/>
      <c r="M2400" s="31"/>
      <c r="N2400" s="31"/>
      <c r="O2400" s="31"/>
      <c r="P2400" s="31"/>
      <c r="Q2400" s="31"/>
      <c r="R2400" s="31"/>
      <c r="S2400" s="31"/>
      <c r="T2400" s="31"/>
      <c r="U2400" s="31"/>
      <c r="V2400" s="31"/>
      <c r="W2400" s="31"/>
      <c r="X2400" s="31"/>
      <c r="Y2400" s="31"/>
      <c r="Z2400" s="31"/>
      <c r="AA2400" s="31"/>
      <c r="AB2400" s="31"/>
      <c r="AC2400" s="31"/>
      <c r="AD2400" s="31"/>
      <c r="AE2400" s="31"/>
      <c r="AF2400" s="31"/>
    </row>
    <row r="2401" spans="4:32" x14ac:dyDescent="0.2">
      <c r="D2401" s="31"/>
      <c r="E2401" s="31"/>
      <c r="F2401" s="31"/>
      <c r="G2401" s="31"/>
      <c r="H2401" s="31"/>
      <c r="I2401" s="31"/>
      <c r="J2401" s="31"/>
      <c r="K2401" s="31"/>
      <c r="L2401" s="31"/>
      <c r="M2401" s="31"/>
      <c r="N2401" s="31"/>
      <c r="O2401" s="31"/>
      <c r="P2401" s="31"/>
      <c r="Q2401" s="31"/>
      <c r="R2401" s="31"/>
      <c r="S2401" s="31"/>
      <c r="T2401" s="31"/>
      <c r="U2401" s="31"/>
      <c r="V2401" s="31"/>
      <c r="W2401" s="31"/>
      <c r="X2401" s="31"/>
      <c r="Y2401" s="31"/>
      <c r="Z2401" s="31"/>
      <c r="AA2401" s="31"/>
      <c r="AB2401" s="31"/>
      <c r="AC2401" s="31"/>
      <c r="AD2401" s="31"/>
      <c r="AE2401" s="31"/>
      <c r="AF2401" s="31"/>
    </row>
    <row r="2402" spans="4:32" x14ac:dyDescent="0.2">
      <c r="D2402" s="31"/>
      <c r="E2402" s="31"/>
      <c r="F2402" s="31"/>
      <c r="G2402" s="31"/>
      <c r="H2402" s="31"/>
      <c r="I2402" s="31"/>
      <c r="J2402" s="31"/>
      <c r="K2402" s="31"/>
      <c r="L2402" s="31"/>
      <c r="M2402" s="31"/>
      <c r="N2402" s="31"/>
      <c r="O2402" s="31"/>
      <c r="P2402" s="31"/>
      <c r="Q2402" s="31"/>
      <c r="R2402" s="31"/>
      <c r="S2402" s="31"/>
      <c r="T2402" s="31"/>
      <c r="U2402" s="31"/>
      <c r="V2402" s="31"/>
      <c r="W2402" s="31"/>
      <c r="X2402" s="31"/>
      <c r="Y2402" s="31"/>
      <c r="Z2402" s="31"/>
      <c r="AA2402" s="31"/>
      <c r="AB2402" s="31"/>
      <c r="AC2402" s="31"/>
      <c r="AD2402" s="31"/>
      <c r="AE2402" s="31"/>
      <c r="AF2402" s="31"/>
    </row>
    <row r="2403" spans="4:32" x14ac:dyDescent="0.2">
      <c r="D2403" s="31"/>
      <c r="E2403" s="31"/>
      <c r="F2403" s="31"/>
      <c r="G2403" s="31"/>
      <c r="H2403" s="31"/>
      <c r="I2403" s="31"/>
      <c r="J2403" s="31"/>
      <c r="K2403" s="31"/>
      <c r="L2403" s="31"/>
      <c r="M2403" s="31"/>
      <c r="N2403" s="31"/>
      <c r="O2403" s="31"/>
      <c r="P2403" s="31"/>
      <c r="Q2403" s="31"/>
      <c r="R2403" s="31"/>
      <c r="S2403" s="31"/>
      <c r="T2403" s="31"/>
      <c r="U2403" s="31"/>
      <c r="V2403" s="31"/>
      <c r="W2403" s="31"/>
      <c r="X2403" s="31"/>
      <c r="Y2403" s="31"/>
      <c r="Z2403" s="31"/>
      <c r="AA2403" s="31"/>
      <c r="AB2403" s="31"/>
      <c r="AC2403" s="31"/>
      <c r="AD2403" s="31"/>
      <c r="AE2403" s="31"/>
      <c r="AF2403" s="31"/>
    </row>
    <row r="2404" spans="4:32" x14ac:dyDescent="0.2">
      <c r="D2404" s="31"/>
      <c r="E2404" s="31"/>
      <c r="F2404" s="31"/>
      <c r="G2404" s="31"/>
      <c r="H2404" s="31"/>
      <c r="I2404" s="31"/>
      <c r="J2404" s="31"/>
      <c r="K2404" s="31"/>
      <c r="L2404" s="31"/>
      <c r="M2404" s="31"/>
      <c r="N2404" s="31"/>
      <c r="O2404" s="31"/>
      <c r="P2404" s="31"/>
      <c r="Q2404" s="31"/>
      <c r="R2404" s="31"/>
      <c r="S2404" s="31"/>
      <c r="T2404" s="31"/>
      <c r="U2404" s="31"/>
      <c r="V2404" s="31"/>
      <c r="W2404" s="31"/>
      <c r="X2404" s="31"/>
      <c r="Y2404" s="31"/>
      <c r="Z2404" s="31"/>
      <c r="AA2404" s="31"/>
      <c r="AB2404" s="31"/>
      <c r="AC2404" s="31"/>
      <c r="AD2404" s="31"/>
      <c r="AE2404" s="31"/>
      <c r="AF2404" s="31"/>
    </row>
    <row r="2405" spans="4:32" x14ac:dyDescent="0.2">
      <c r="D2405" s="31"/>
      <c r="E2405" s="31"/>
      <c r="F2405" s="31"/>
      <c r="G2405" s="31"/>
      <c r="H2405" s="31"/>
      <c r="I2405" s="31"/>
      <c r="J2405" s="31"/>
      <c r="K2405" s="31"/>
      <c r="L2405" s="31"/>
      <c r="M2405" s="31"/>
      <c r="N2405" s="31"/>
      <c r="O2405" s="31"/>
      <c r="P2405" s="31"/>
      <c r="Q2405" s="31"/>
      <c r="R2405" s="31"/>
      <c r="S2405" s="31"/>
      <c r="T2405" s="31"/>
      <c r="U2405" s="31"/>
      <c r="V2405" s="31"/>
      <c r="W2405" s="31"/>
      <c r="X2405" s="31"/>
      <c r="Y2405" s="31"/>
      <c r="Z2405" s="31"/>
      <c r="AA2405" s="31"/>
      <c r="AB2405" s="31"/>
      <c r="AC2405" s="31"/>
      <c r="AD2405" s="31"/>
      <c r="AE2405" s="31"/>
      <c r="AF2405" s="31"/>
    </row>
    <row r="2406" spans="4:32" x14ac:dyDescent="0.2">
      <c r="D2406" s="31"/>
      <c r="E2406" s="31"/>
      <c r="F2406" s="31"/>
      <c r="G2406" s="31"/>
      <c r="H2406" s="31"/>
      <c r="I2406" s="31"/>
      <c r="J2406" s="31"/>
      <c r="K2406" s="31"/>
      <c r="L2406" s="31"/>
      <c r="M2406" s="31"/>
      <c r="N2406" s="31"/>
      <c r="O2406" s="31"/>
      <c r="P2406" s="31"/>
      <c r="Q2406" s="31"/>
      <c r="R2406" s="31"/>
      <c r="S2406" s="31"/>
      <c r="T2406" s="31"/>
      <c r="U2406" s="31"/>
      <c r="V2406" s="31"/>
      <c r="W2406" s="31"/>
      <c r="X2406" s="31"/>
      <c r="Y2406" s="31"/>
      <c r="Z2406" s="31"/>
      <c r="AA2406" s="31"/>
      <c r="AB2406" s="31"/>
      <c r="AC2406" s="31"/>
      <c r="AD2406" s="31"/>
      <c r="AE2406" s="31"/>
      <c r="AF2406" s="31"/>
    </row>
    <row r="2407" spans="4:32" x14ac:dyDescent="0.2">
      <c r="D2407" s="31"/>
      <c r="E2407" s="31"/>
      <c r="F2407" s="31"/>
      <c r="G2407" s="31"/>
      <c r="H2407" s="31"/>
      <c r="I2407" s="31"/>
      <c r="J2407" s="31"/>
      <c r="K2407" s="31"/>
      <c r="L2407" s="31"/>
      <c r="M2407" s="31"/>
      <c r="N2407" s="31"/>
      <c r="O2407" s="31"/>
      <c r="P2407" s="31"/>
      <c r="Q2407" s="31"/>
      <c r="R2407" s="31"/>
      <c r="S2407" s="31"/>
      <c r="T2407" s="31"/>
      <c r="U2407" s="31"/>
      <c r="V2407" s="31"/>
      <c r="W2407" s="31"/>
      <c r="X2407" s="31"/>
      <c r="Y2407" s="31"/>
      <c r="Z2407" s="31"/>
      <c r="AA2407" s="31"/>
      <c r="AB2407" s="31"/>
      <c r="AC2407" s="31"/>
      <c r="AD2407" s="31"/>
      <c r="AE2407" s="31"/>
      <c r="AF2407" s="31"/>
    </row>
    <row r="2408" spans="4:32" x14ac:dyDescent="0.2">
      <c r="D2408" s="31"/>
      <c r="E2408" s="31"/>
      <c r="F2408" s="31"/>
      <c r="G2408" s="31"/>
      <c r="H2408" s="31"/>
      <c r="I2408" s="31"/>
      <c r="J2408" s="31"/>
      <c r="K2408" s="31"/>
      <c r="L2408" s="31"/>
      <c r="M2408" s="31"/>
      <c r="N2408" s="31"/>
      <c r="O2408" s="31"/>
      <c r="P2408" s="31"/>
      <c r="Q2408" s="31"/>
      <c r="R2408" s="31"/>
      <c r="S2408" s="31"/>
      <c r="T2408" s="31"/>
      <c r="U2408" s="31"/>
      <c r="V2408" s="31"/>
      <c r="W2408" s="31"/>
      <c r="X2408" s="31"/>
      <c r="Y2408" s="31"/>
      <c r="Z2408" s="31"/>
      <c r="AA2408" s="31"/>
      <c r="AB2408" s="31"/>
      <c r="AC2408" s="31"/>
      <c r="AD2408" s="31"/>
      <c r="AE2408" s="31"/>
      <c r="AF2408" s="31"/>
    </row>
    <row r="2409" spans="4:32" x14ac:dyDescent="0.2">
      <c r="D2409" s="31"/>
      <c r="E2409" s="31"/>
      <c r="F2409" s="31"/>
      <c r="G2409" s="31"/>
      <c r="H2409" s="31"/>
      <c r="I2409" s="31"/>
      <c r="J2409" s="31"/>
      <c r="K2409" s="31"/>
      <c r="L2409" s="31"/>
      <c r="M2409" s="31"/>
      <c r="N2409" s="31"/>
      <c r="O2409" s="31"/>
      <c r="P2409" s="31"/>
      <c r="Q2409" s="31"/>
      <c r="R2409" s="31"/>
      <c r="S2409" s="31"/>
      <c r="T2409" s="31"/>
      <c r="U2409" s="31"/>
      <c r="V2409" s="31"/>
      <c r="W2409" s="31"/>
      <c r="X2409" s="31"/>
      <c r="Y2409" s="31"/>
      <c r="Z2409" s="31"/>
      <c r="AA2409" s="31"/>
      <c r="AB2409" s="31"/>
      <c r="AC2409" s="31"/>
      <c r="AD2409" s="31"/>
      <c r="AE2409" s="31"/>
      <c r="AF2409" s="31"/>
    </row>
    <row r="2410" spans="4:32" x14ac:dyDescent="0.2">
      <c r="D2410" s="31"/>
      <c r="E2410" s="31"/>
      <c r="F2410" s="31"/>
      <c r="G2410" s="31"/>
      <c r="H2410" s="31"/>
      <c r="I2410" s="31"/>
      <c r="J2410" s="31"/>
      <c r="K2410" s="31"/>
      <c r="L2410" s="31"/>
      <c r="M2410" s="31"/>
      <c r="N2410" s="31"/>
      <c r="O2410" s="31"/>
      <c r="P2410" s="31"/>
      <c r="Q2410" s="31"/>
      <c r="R2410" s="31"/>
      <c r="S2410" s="31"/>
      <c r="T2410" s="31"/>
      <c r="U2410" s="31"/>
      <c r="V2410" s="31"/>
      <c r="W2410" s="31"/>
      <c r="X2410" s="31"/>
      <c r="Y2410" s="31"/>
      <c r="Z2410" s="31"/>
      <c r="AA2410" s="31"/>
      <c r="AB2410" s="31"/>
      <c r="AC2410" s="31"/>
      <c r="AD2410" s="31"/>
      <c r="AE2410" s="31"/>
      <c r="AF2410" s="31"/>
    </row>
    <row r="2411" spans="4:32" x14ac:dyDescent="0.2">
      <c r="D2411" s="31"/>
      <c r="E2411" s="31"/>
      <c r="F2411" s="31"/>
      <c r="G2411" s="31"/>
      <c r="H2411" s="31"/>
      <c r="I2411" s="31"/>
      <c r="J2411" s="31"/>
      <c r="K2411" s="31"/>
      <c r="L2411" s="31"/>
      <c r="M2411" s="31"/>
      <c r="N2411" s="31"/>
      <c r="O2411" s="31"/>
      <c r="P2411" s="31"/>
      <c r="Q2411" s="31"/>
      <c r="R2411" s="31"/>
      <c r="S2411" s="31"/>
      <c r="T2411" s="31"/>
      <c r="U2411" s="31"/>
      <c r="V2411" s="31"/>
      <c r="W2411" s="31"/>
      <c r="X2411" s="31"/>
      <c r="Y2411" s="31"/>
      <c r="Z2411" s="31"/>
      <c r="AA2411" s="31"/>
      <c r="AB2411" s="31"/>
      <c r="AC2411" s="31"/>
      <c r="AD2411" s="31"/>
      <c r="AE2411" s="31"/>
      <c r="AF2411" s="31"/>
    </row>
    <row r="2412" spans="4:32" x14ac:dyDescent="0.2">
      <c r="D2412" s="31"/>
      <c r="E2412" s="31"/>
      <c r="F2412" s="31"/>
      <c r="G2412" s="31"/>
      <c r="H2412" s="31"/>
      <c r="I2412" s="31"/>
      <c r="J2412" s="31"/>
      <c r="K2412" s="31"/>
      <c r="L2412" s="31"/>
      <c r="M2412" s="31"/>
      <c r="N2412" s="31"/>
      <c r="O2412" s="31"/>
      <c r="P2412" s="31"/>
      <c r="Q2412" s="31"/>
      <c r="R2412" s="31"/>
      <c r="S2412" s="31"/>
      <c r="T2412" s="31"/>
      <c r="U2412" s="31"/>
      <c r="V2412" s="31"/>
      <c r="W2412" s="31"/>
      <c r="X2412" s="31"/>
      <c r="Y2412" s="31"/>
      <c r="Z2412" s="31"/>
      <c r="AA2412" s="31"/>
      <c r="AB2412" s="31"/>
      <c r="AC2412" s="31"/>
      <c r="AD2412" s="31"/>
      <c r="AE2412" s="31"/>
      <c r="AF2412" s="31"/>
    </row>
    <row r="2413" spans="4:32" x14ac:dyDescent="0.2">
      <c r="D2413" s="31"/>
      <c r="E2413" s="31"/>
      <c r="F2413" s="31"/>
      <c r="G2413" s="31"/>
      <c r="H2413" s="31"/>
      <c r="I2413" s="31"/>
      <c r="J2413" s="31"/>
      <c r="K2413" s="31"/>
      <c r="L2413" s="31"/>
      <c r="M2413" s="31"/>
      <c r="N2413" s="31"/>
      <c r="O2413" s="31"/>
      <c r="P2413" s="31"/>
      <c r="Q2413" s="31"/>
      <c r="R2413" s="31"/>
      <c r="S2413" s="31"/>
      <c r="T2413" s="31"/>
      <c r="U2413" s="31"/>
      <c r="V2413" s="31"/>
      <c r="W2413" s="31"/>
      <c r="X2413" s="31"/>
      <c r="Y2413" s="31"/>
      <c r="Z2413" s="31"/>
      <c r="AA2413" s="31"/>
      <c r="AB2413" s="31"/>
      <c r="AC2413" s="31"/>
      <c r="AD2413" s="31"/>
      <c r="AE2413" s="31"/>
      <c r="AF2413" s="31"/>
    </row>
    <row r="2414" spans="4:32" x14ac:dyDescent="0.2">
      <c r="D2414" s="31"/>
      <c r="E2414" s="31"/>
      <c r="F2414" s="31"/>
      <c r="G2414" s="31"/>
      <c r="H2414" s="31"/>
      <c r="I2414" s="31"/>
      <c r="J2414" s="31"/>
      <c r="K2414" s="31"/>
      <c r="L2414" s="31"/>
      <c r="M2414" s="31"/>
      <c r="N2414" s="31"/>
      <c r="O2414" s="31"/>
      <c r="P2414" s="31"/>
      <c r="Q2414" s="31"/>
      <c r="R2414" s="31"/>
      <c r="S2414" s="31"/>
      <c r="T2414" s="31"/>
      <c r="U2414" s="31"/>
      <c r="V2414" s="31"/>
      <c r="W2414" s="31"/>
      <c r="X2414" s="31"/>
      <c r="Y2414" s="31"/>
      <c r="Z2414" s="31"/>
      <c r="AA2414" s="31"/>
      <c r="AB2414" s="31"/>
      <c r="AC2414" s="31"/>
      <c r="AD2414" s="31"/>
      <c r="AE2414" s="31"/>
      <c r="AF2414" s="31"/>
    </row>
    <row r="2415" spans="4:32" x14ac:dyDescent="0.2">
      <c r="D2415" s="31"/>
      <c r="E2415" s="31"/>
      <c r="F2415" s="31"/>
      <c r="G2415" s="31"/>
      <c r="H2415" s="31"/>
      <c r="I2415" s="31"/>
      <c r="J2415" s="31"/>
      <c r="K2415" s="31"/>
      <c r="L2415" s="31"/>
      <c r="M2415" s="31"/>
      <c r="N2415" s="31"/>
      <c r="O2415" s="31"/>
      <c r="P2415" s="31"/>
      <c r="Q2415" s="31"/>
      <c r="R2415" s="31"/>
      <c r="S2415" s="31"/>
      <c r="T2415" s="31"/>
      <c r="U2415" s="31"/>
      <c r="V2415" s="31"/>
      <c r="W2415" s="31"/>
      <c r="X2415" s="31"/>
      <c r="Y2415" s="31"/>
      <c r="Z2415" s="31"/>
      <c r="AA2415" s="31"/>
      <c r="AB2415" s="31"/>
      <c r="AC2415" s="31"/>
      <c r="AD2415" s="31"/>
      <c r="AE2415" s="31"/>
      <c r="AF2415" s="31"/>
    </row>
    <row r="2416" spans="4:32" x14ac:dyDescent="0.2">
      <c r="D2416" s="31"/>
      <c r="E2416" s="31"/>
      <c r="F2416" s="31"/>
      <c r="G2416" s="31"/>
      <c r="H2416" s="31"/>
      <c r="I2416" s="31"/>
      <c r="J2416" s="31"/>
      <c r="K2416" s="31"/>
      <c r="L2416" s="31"/>
      <c r="M2416" s="31"/>
      <c r="N2416" s="31"/>
      <c r="O2416" s="31"/>
      <c r="P2416" s="31"/>
      <c r="Q2416" s="31"/>
      <c r="R2416" s="31"/>
      <c r="S2416" s="31"/>
      <c r="T2416" s="31"/>
      <c r="U2416" s="31"/>
      <c r="V2416" s="31"/>
      <c r="W2416" s="31"/>
      <c r="X2416" s="31"/>
      <c r="Y2416" s="31"/>
      <c r="Z2416" s="31"/>
      <c r="AA2416" s="31"/>
      <c r="AB2416" s="31"/>
      <c r="AC2416" s="31"/>
      <c r="AD2416" s="31"/>
      <c r="AE2416" s="31"/>
      <c r="AF2416" s="31"/>
    </row>
    <row r="2417" spans="4:32" x14ac:dyDescent="0.2">
      <c r="D2417" s="31"/>
      <c r="E2417" s="31"/>
      <c r="F2417" s="31"/>
      <c r="G2417" s="31"/>
      <c r="H2417" s="31"/>
      <c r="I2417" s="31"/>
      <c r="J2417" s="31"/>
      <c r="K2417" s="31"/>
      <c r="L2417" s="31"/>
      <c r="M2417" s="31"/>
      <c r="N2417" s="31"/>
      <c r="O2417" s="31"/>
      <c r="P2417" s="31"/>
      <c r="Q2417" s="31"/>
      <c r="R2417" s="31"/>
      <c r="S2417" s="31"/>
      <c r="T2417" s="31"/>
      <c r="U2417" s="31"/>
      <c r="V2417" s="31"/>
      <c r="W2417" s="31"/>
      <c r="X2417" s="31"/>
      <c r="Y2417" s="31"/>
      <c r="Z2417" s="31"/>
      <c r="AA2417" s="31"/>
      <c r="AB2417" s="31"/>
      <c r="AC2417" s="31"/>
      <c r="AD2417" s="31"/>
      <c r="AE2417" s="31"/>
      <c r="AF2417" s="31"/>
    </row>
    <row r="2418" spans="4:32" x14ac:dyDescent="0.2">
      <c r="D2418" s="31"/>
      <c r="E2418" s="31"/>
      <c r="F2418" s="31"/>
      <c r="G2418" s="31"/>
      <c r="H2418" s="31"/>
      <c r="I2418" s="31"/>
      <c r="J2418" s="31"/>
      <c r="K2418" s="31"/>
      <c r="L2418" s="31"/>
      <c r="M2418" s="31"/>
      <c r="N2418" s="31"/>
      <c r="O2418" s="31"/>
      <c r="P2418" s="31"/>
      <c r="Q2418" s="31"/>
      <c r="R2418" s="31"/>
      <c r="S2418" s="31"/>
      <c r="T2418" s="31"/>
      <c r="U2418" s="31"/>
      <c r="V2418" s="31"/>
      <c r="W2418" s="31"/>
      <c r="X2418" s="31"/>
      <c r="Y2418" s="31"/>
      <c r="Z2418" s="31"/>
      <c r="AA2418" s="31"/>
      <c r="AB2418" s="31"/>
      <c r="AC2418" s="31"/>
      <c r="AD2418" s="31"/>
      <c r="AE2418" s="31"/>
      <c r="AF2418" s="31"/>
    </row>
    <row r="2419" spans="4:32" x14ac:dyDescent="0.2">
      <c r="D2419" s="31"/>
      <c r="E2419" s="31"/>
      <c r="F2419" s="31"/>
      <c r="G2419" s="31"/>
      <c r="H2419" s="31"/>
      <c r="I2419" s="31"/>
      <c r="J2419" s="31"/>
      <c r="K2419" s="31"/>
      <c r="L2419" s="31"/>
      <c r="M2419" s="31"/>
      <c r="N2419" s="31"/>
      <c r="O2419" s="31"/>
      <c r="P2419" s="31"/>
      <c r="Q2419" s="31"/>
      <c r="R2419" s="31"/>
      <c r="S2419" s="31"/>
      <c r="T2419" s="31"/>
      <c r="U2419" s="31"/>
      <c r="V2419" s="31"/>
      <c r="W2419" s="31"/>
      <c r="X2419" s="31"/>
      <c r="Y2419" s="31"/>
      <c r="Z2419" s="31"/>
      <c r="AA2419" s="31"/>
      <c r="AB2419" s="31"/>
      <c r="AC2419" s="31"/>
      <c r="AD2419" s="31"/>
      <c r="AE2419" s="31"/>
      <c r="AF2419" s="31"/>
    </row>
    <row r="2420" spans="4:32" x14ac:dyDescent="0.2">
      <c r="D2420" s="31"/>
      <c r="E2420" s="31"/>
      <c r="F2420" s="31"/>
      <c r="G2420" s="31"/>
      <c r="H2420" s="31"/>
      <c r="I2420" s="31"/>
      <c r="J2420" s="31"/>
      <c r="K2420" s="31"/>
      <c r="L2420" s="31"/>
      <c r="M2420" s="31"/>
      <c r="N2420" s="31"/>
      <c r="O2420" s="31"/>
      <c r="P2420" s="31"/>
      <c r="Q2420" s="31"/>
      <c r="R2420" s="31"/>
      <c r="S2420" s="31"/>
      <c r="T2420" s="31"/>
      <c r="U2420" s="31"/>
      <c r="V2420" s="31"/>
      <c r="W2420" s="31"/>
      <c r="X2420" s="31"/>
      <c r="Y2420" s="31"/>
      <c r="Z2420" s="31"/>
      <c r="AA2420" s="31"/>
      <c r="AB2420" s="31"/>
      <c r="AC2420" s="31"/>
      <c r="AD2420" s="31"/>
      <c r="AE2420" s="31"/>
      <c r="AF2420" s="31"/>
    </row>
    <row r="2421" spans="4:32" x14ac:dyDescent="0.2">
      <c r="D2421" s="31"/>
      <c r="E2421" s="31"/>
      <c r="F2421" s="31"/>
      <c r="G2421" s="31"/>
      <c r="H2421" s="31"/>
      <c r="I2421" s="31"/>
      <c r="J2421" s="31"/>
      <c r="K2421" s="31"/>
      <c r="L2421" s="31"/>
      <c r="M2421" s="31"/>
      <c r="N2421" s="31"/>
      <c r="O2421" s="31"/>
      <c r="P2421" s="31"/>
      <c r="Q2421" s="31"/>
      <c r="R2421" s="31"/>
      <c r="S2421" s="31"/>
      <c r="T2421" s="31"/>
      <c r="U2421" s="31"/>
      <c r="V2421" s="31"/>
      <c r="W2421" s="31"/>
      <c r="X2421" s="31"/>
      <c r="Y2421" s="31"/>
      <c r="Z2421" s="31"/>
      <c r="AA2421" s="31"/>
      <c r="AB2421" s="31"/>
      <c r="AC2421" s="31"/>
      <c r="AD2421" s="31"/>
      <c r="AE2421" s="31"/>
      <c r="AF2421" s="31"/>
    </row>
    <row r="2422" spans="4:32" x14ac:dyDescent="0.2">
      <c r="D2422" s="31"/>
      <c r="E2422" s="31"/>
      <c r="F2422" s="31"/>
      <c r="G2422" s="31"/>
      <c r="H2422" s="31"/>
      <c r="I2422" s="31"/>
      <c r="J2422" s="31"/>
      <c r="K2422" s="31"/>
      <c r="L2422" s="31"/>
      <c r="M2422" s="31"/>
      <c r="N2422" s="31"/>
      <c r="O2422" s="31"/>
      <c r="P2422" s="31"/>
      <c r="Q2422" s="31"/>
      <c r="R2422" s="31"/>
      <c r="S2422" s="31"/>
      <c r="T2422" s="31"/>
      <c r="U2422" s="31"/>
      <c r="V2422" s="31"/>
      <c r="W2422" s="31"/>
      <c r="X2422" s="31"/>
      <c r="Y2422" s="31"/>
      <c r="Z2422" s="31"/>
      <c r="AA2422" s="31"/>
      <c r="AB2422" s="31"/>
      <c r="AC2422" s="31"/>
      <c r="AD2422" s="31"/>
      <c r="AE2422" s="31"/>
      <c r="AF2422" s="31"/>
    </row>
    <row r="2423" spans="4:32" x14ac:dyDescent="0.2">
      <c r="D2423" s="31"/>
      <c r="E2423" s="31"/>
      <c r="F2423" s="31"/>
      <c r="G2423" s="31"/>
      <c r="H2423" s="31"/>
      <c r="I2423" s="31"/>
      <c r="J2423" s="31"/>
      <c r="K2423" s="31"/>
      <c r="L2423" s="31"/>
      <c r="M2423" s="31"/>
      <c r="N2423" s="31"/>
      <c r="O2423" s="31"/>
      <c r="P2423" s="31"/>
      <c r="Q2423" s="31"/>
      <c r="R2423" s="31"/>
      <c r="S2423" s="31"/>
      <c r="T2423" s="31"/>
      <c r="U2423" s="31"/>
      <c r="V2423" s="31"/>
      <c r="W2423" s="31"/>
      <c r="X2423" s="31"/>
      <c r="Y2423" s="31"/>
      <c r="Z2423" s="31"/>
      <c r="AA2423" s="31"/>
      <c r="AB2423" s="31"/>
      <c r="AC2423" s="31"/>
      <c r="AD2423" s="31"/>
      <c r="AE2423" s="31"/>
      <c r="AF2423" s="31"/>
    </row>
    <row r="2424" spans="4:32" x14ac:dyDescent="0.2">
      <c r="D2424" s="31"/>
      <c r="E2424" s="31"/>
      <c r="F2424" s="31"/>
      <c r="G2424" s="31"/>
      <c r="H2424" s="31"/>
      <c r="I2424" s="31"/>
      <c r="J2424" s="31"/>
      <c r="K2424" s="31"/>
      <c r="L2424" s="31"/>
      <c r="M2424" s="31"/>
      <c r="N2424" s="31"/>
      <c r="O2424" s="31"/>
      <c r="P2424" s="31"/>
      <c r="Q2424" s="31"/>
      <c r="R2424" s="31"/>
      <c r="S2424" s="31"/>
      <c r="T2424" s="31"/>
      <c r="U2424" s="31"/>
      <c r="V2424" s="31"/>
      <c r="W2424" s="31"/>
      <c r="X2424" s="31"/>
      <c r="Y2424" s="31"/>
      <c r="Z2424" s="31"/>
      <c r="AA2424" s="31"/>
      <c r="AB2424" s="31"/>
      <c r="AC2424" s="31"/>
      <c r="AD2424" s="31"/>
      <c r="AE2424" s="31"/>
      <c r="AF2424" s="31"/>
    </row>
    <row r="2425" spans="4:32" x14ac:dyDescent="0.2">
      <c r="D2425" s="31"/>
      <c r="E2425" s="31"/>
      <c r="F2425" s="31"/>
      <c r="G2425" s="31"/>
      <c r="H2425" s="31"/>
      <c r="I2425" s="31"/>
      <c r="J2425" s="31"/>
      <c r="K2425" s="31"/>
      <c r="L2425" s="31"/>
      <c r="M2425" s="31"/>
      <c r="N2425" s="31"/>
      <c r="O2425" s="31"/>
      <c r="P2425" s="31"/>
      <c r="Q2425" s="31"/>
      <c r="R2425" s="31"/>
      <c r="S2425" s="31"/>
      <c r="T2425" s="31"/>
      <c r="U2425" s="31"/>
      <c r="V2425" s="31"/>
      <c r="W2425" s="31"/>
      <c r="X2425" s="31"/>
      <c r="Y2425" s="31"/>
      <c r="Z2425" s="31"/>
      <c r="AA2425" s="31"/>
      <c r="AB2425" s="31"/>
      <c r="AC2425" s="31"/>
      <c r="AD2425" s="31"/>
      <c r="AE2425" s="31"/>
      <c r="AF2425" s="31"/>
    </row>
    <row r="2426" spans="4:32" x14ac:dyDescent="0.2">
      <c r="D2426" s="31"/>
      <c r="E2426" s="31"/>
      <c r="F2426" s="31"/>
      <c r="G2426" s="31"/>
      <c r="H2426" s="31"/>
      <c r="I2426" s="31"/>
      <c r="J2426" s="31"/>
      <c r="K2426" s="31"/>
      <c r="L2426" s="31"/>
      <c r="M2426" s="31"/>
      <c r="N2426" s="31"/>
      <c r="O2426" s="31"/>
      <c r="P2426" s="31"/>
      <c r="Q2426" s="31"/>
      <c r="R2426" s="31"/>
      <c r="S2426" s="31"/>
      <c r="T2426" s="31"/>
      <c r="U2426" s="31"/>
      <c r="V2426" s="31"/>
      <c r="W2426" s="31"/>
      <c r="X2426" s="31"/>
      <c r="Y2426" s="31"/>
      <c r="Z2426" s="31"/>
      <c r="AA2426" s="31"/>
      <c r="AB2426" s="31"/>
      <c r="AC2426" s="31"/>
      <c r="AD2426" s="31"/>
      <c r="AE2426" s="31"/>
      <c r="AF2426" s="31"/>
    </row>
    <row r="2427" spans="4:32" x14ac:dyDescent="0.2">
      <c r="D2427" s="31"/>
      <c r="E2427" s="31"/>
      <c r="F2427" s="31"/>
      <c r="G2427" s="31"/>
      <c r="H2427" s="31"/>
      <c r="I2427" s="31"/>
      <c r="J2427" s="31"/>
      <c r="K2427" s="31"/>
      <c r="L2427" s="31"/>
      <c r="M2427" s="31"/>
      <c r="N2427" s="31"/>
      <c r="O2427" s="31"/>
      <c r="P2427" s="31"/>
      <c r="Q2427" s="31"/>
      <c r="R2427" s="31"/>
      <c r="S2427" s="31"/>
      <c r="T2427" s="31"/>
      <c r="U2427" s="31"/>
      <c r="V2427" s="31"/>
      <c r="W2427" s="31"/>
      <c r="X2427" s="31"/>
      <c r="Y2427" s="31"/>
      <c r="Z2427" s="31"/>
      <c r="AA2427" s="31"/>
      <c r="AB2427" s="31"/>
      <c r="AC2427" s="31"/>
      <c r="AD2427" s="31"/>
      <c r="AE2427" s="31"/>
      <c r="AF2427" s="31"/>
    </row>
    <row r="2428" spans="4:32" x14ac:dyDescent="0.2">
      <c r="D2428" s="31"/>
      <c r="E2428" s="31"/>
      <c r="F2428" s="31"/>
      <c r="G2428" s="31"/>
      <c r="H2428" s="31"/>
      <c r="I2428" s="31"/>
      <c r="J2428" s="31"/>
      <c r="K2428" s="31"/>
      <c r="L2428" s="31"/>
      <c r="M2428" s="31"/>
      <c r="N2428" s="31"/>
      <c r="O2428" s="31"/>
      <c r="P2428" s="31"/>
      <c r="Q2428" s="31"/>
      <c r="R2428" s="31"/>
      <c r="S2428" s="31"/>
      <c r="T2428" s="31"/>
      <c r="U2428" s="31"/>
      <c r="V2428" s="31"/>
      <c r="W2428" s="31"/>
      <c r="X2428" s="31"/>
      <c r="Y2428" s="31"/>
      <c r="Z2428" s="31"/>
      <c r="AA2428" s="31"/>
      <c r="AB2428" s="31"/>
      <c r="AC2428" s="31"/>
      <c r="AD2428" s="31"/>
      <c r="AE2428" s="31"/>
      <c r="AF2428" s="31"/>
    </row>
    <row r="2429" spans="4:32" x14ac:dyDescent="0.2">
      <c r="D2429" s="31"/>
      <c r="E2429" s="31"/>
      <c r="F2429" s="31"/>
      <c r="G2429" s="31"/>
      <c r="H2429" s="31"/>
      <c r="I2429" s="31"/>
      <c r="J2429" s="31"/>
      <c r="K2429" s="31"/>
      <c r="L2429" s="31"/>
      <c r="M2429" s="31"/>
      <c r="N2429" s="31"/>
      <c r="O2429" s="31"/>
      <c r="P2429" s="31"/>
      <c r="Q2429" s="31"/>
      <c r="R2429" s="31"/>
      <c r="S2429" s="31"/>
      <c r="T2429" s="31"/>
      <c r="U2429" s="31"/>
      <c r="V2429" s="31"/>
      <c r="W2429" s="31"/>
      <c r="X2429" s="31"/>
      <c r="Y2429" s="31"/>
      <c r="Z2429" s="31"/>
      <c r="AA2429" s="31"/>
      <c r="AB2429" s="31"/>
      <c r="AC2429" s="31"/>
      <c r="AD2429" s="31"/>
      <c r="AE2429" s="31"/>
      <c r="AF2429" s="31"/>
    </row>
    <row r="2430" spans="4:32" x14ac:dyDescent="0.2">
      <c r="D2430" s="31"/>
      <c r="E2430" s="31"/>
      <c r="F2430" s="31"/>
      <c r="G2430" s="31"/>
      <c r="H2430" s="31"/>
      <c r="I2430" s="31"/>
      <c r="J2430" s="31"/>
      <c r="K2430" s="31"/>
      <c r="L2430" s="31"/>
      <c r="M2430" s="31"/>
      <c r="N2430" s="31"/>
      <c r="O2430" s="31"/>
      <c r="P2430" s="31"/>
      <c r="Q2430" s="31"/>
      <c r="R2430" s="31"/>
      <c r="S2430" s="31"/>
      <c r="T2430" s="31"/>
      <c r="U2430" s="31"/>
      <c r="V2430" s="31"/>
      <c r="W2430" s="31"/>
      <c r="X2430" s="31"/>
      <c r="Y2430" s="31"/>
      <c r="Z2430" s="31"/>
      <c r="AA2430" s="31"/>
      <c r="AB2430" s="31"/>
      <c r="AC2430" s="31"/>
      <c r="AD2430" s="31"/>
      <c r="AE2430" s="31"/>
      <c r="AF2430" s="31"/>
    </row>
    <row r="2431" spans="4:32" x14ac:dyDescent="0.2">
      <c r="D2431" s="31"/>
      <c r="E2431" s="31"/>
      <c r="F2431" s="31"/>
      <c r="G2431" s="31"/>
      <c r="H2431" s="31"/>
      <c r="I2431" s="31"/>
      <c r="J2431" s="31"/>
      <c r="K2431" s="31"/>
      <c r="L2431" s="31"/>
      <c r="M2431" s="31"/>
      <c r="N2431" s="31"/>
      <c r="O2431" s="31"/>
      <c r="P2431" s="31"/>
      <c r="Q2431" s="31"/>
      <c r="R2431" s="31"/>
      <c r="S2431" s="31"/>
      <c r="T2431" s="31"/>
      <c r="U2431" s="31"/>
      <c r="V2431" s="31"/>
      <c r="W2431" s="31"/>
      <c r="X2431" s="31"/>
      <c r="Y2431" s="31"/>
      <c r="Z2431" s="31"/>
      <c r="AA2431" s="31"/>
      <c r="AB2431" s="31"/>
      <c r="AC2431" s="31"/>
      <c r="AD2431" s="31"/>
      <c r="AE2431" s="31"/>
      <c r="AF2431" s="31"/>
    </row>
    <row r="2432" spans="4:32" x14ac:dyDescent="0.2">
      <c r="D2432" s="31"/>
      <c r="E2432" s="31"/>
      <c r="F2432" s="31"/>
      <c r="G2432" s="31"/>
      <c r="H2432" s="31"/>
      <c r="I2432" s="31"/>
      <c r="J2432" s="31"/>
      <c r="K2432" s="31"/>
      <c r="L2432" s="31"/>
      <c r="M2432" s="31"/>
      <c r="N2432" s="31"/>
      <c r="O2432" s="31"/>
      <c r="P2432" s="31"/>
      <c r="Q2432" s="31"/>
      <c r="R2432" s="31"/>
      <c r="S2432" s="31"/>
      <c r="T2432" s="31"/>
      <c r="U2432" s="31"/>
      <c r="V2432" s="31"/>
      <c r="W2432" s="31"/>
      <c r="X2432" s="31"/>
      <c r="Y2432" s="31"/>
      <c r="Z2432" s="31"/>
      <c r="AA2432" s="31"/>
      <c r="AB2432" s="31"/>
      <c r="AC2432" s="31"/>
      <c r="AD2432" s="31"/>
      <c r="AE2432" s="31"/>
      <c r="AF2432" s="31"/>
    </row>
    <row r="2433" spans="4:32" x14ac:dyDescent="0.2">
      <c r="D2433" s="31"/>
      <c r="E2433" s="31"/>
      <c r="F2433" s="31"/>
      <c r="G2433" s="31"/>
      <c r="H2433" s="31"/>
      <c r="I2433" s="31"/>
      <c r="J2433" s="31"/>
      <c r="K2433" s="31"/>
      <c r="L2433" s="31"/>
      <c r="M2433" s="31"/>
      <c r="N2433" s="31"/>
      <c r="O2433" s="31"/>
      <c r="P2433" s="31"/>
      <c r="Q2433" s="31"/>
      <c r="R2433" s="31"/>
      <c r="S2433" s="31"/>
      <c r="T2433" s="31"/>
      <c r="U2433" s="31"/>
      <c r="V2433" s="31"/>
      <c r="W2433" s="31"/>
      <c r="X2433" s="31"/>
      <c r="Y2433" s="31"/>
      <c r="Z2433" s="31"/>
      <c r="AA2433" s="31"/>
      <c r="AB2433" s="31"/>
      <c r="AC2433" s="31"/>
      <c r="AD2433" s="31"/>
      <c r="AE2433" s="31"/>
      <c r="AF2433" s="31"/>
    </row>
    <row r="2434" spans="4:32" x14ac:dyDescent="0.2">
      <c r="D2434" s="31"/>
      <c r="E2434" s="31"/>
      <c r="F2434" s="31"/>
      <c r="G2434" s="31"/>
      <c r="H2434" s="31"/>
      <c r="I2434" s="31"/>
      <c r="J2434" s="31"/>
      <c r="K2434" s="31"/>
      <c r="L2434" s="31"/>
      <c r="M2434" s="31"/>
      <c r="N2434" s="31"/>
      <c r="O2434" s="31"/>
      <c r="P2434" s="31"/>
      <c r="Q2434" s="31"/>
      <c r="R2434" s="31"/>
      <c r="S2434" s="31"/>
      <c r="T2434" s="31"/>
      <c r="U2434" s="31"/>
      <c r="V2434" s="31"/>
      <c r="W2434" s="31"/>
      <c r="X2434" s="31"/>
      <c r="Y2434" s="31"/>
      <c r="Z2434" s="31"/>
      <c r="AA2434" s="31"/>
      <c r="AB2434" s="31"/>
      <c r="AC2434" s="31"/>
      <c r="AD2434" s="31"/>
      <c r="AE2434" s="31"/>
      <c r="AF2434" s="31"/>
    </row>
    <row r="2435" spans="4:32" x14ac:dyDescent="0.2">
      <c r="D2435" s="31"/>
      <c r="E2435" s="31"/>
      <c r="F2435" s="31"/>
      <c r="G2435" s="31"/>
      <c r="H2435" s="31"/>
      <c r="I2435" s="31"/>
      <c r="J2435" s="31"/>
      <c r="K2435" s="31"/>
      <c r="L2435" s="31"/>
      <c r="M2435" s="31"/>
      <c r="N2435" s="31"/>
      <c r="O2435" s="31"/>
      <c r="P2435" s="31"/>
      <c r="Q2435" s="31"/>
      <c r="R2435" s="31"/>
      <c r="S2435" s="31"/>
      <c r="T2435" s="31"/>
      <c r="U2435" s="31"/>
      <c r="V2435" s="31"/>
      <c r="W2435" s="31"/>
      <c r="X2435" s="31"/>
      <c r="Y2435" s="31"/>
      <c r="Z2435" s="31"/>
      <c r="AA2435" s="31"/>
      <c r="AB2435" s="31"/>
      <c r="AC2435" s="31"/>
      <c r="AD2435" s="31"/>
      <c r="AE2435" s="31"/>
      <c r="AF2435" s="31"/>
    </row>
    <row r="2436" spans="4:32" x14ac:dyDescent="0.2">
      <c r="D2436" s="31"/>
      <c r="E2436" s="31"/>
      <c r="F2436" s="31"/>
      <c r="G2436" s="31"/>
      <c r="H2436" s="31"/>
      <c r="I2436" s="31"/>
      <c r="J2436" s="31"/>
      <c r="K2436" s="31"/>
      <c r="L2436" s="31"/>
      <c r="M2436" s="31"/>
      <c r="N2436" s="31"/>
      <c r="O2436" s="31"/>
      <c r="P2436" s="31"/>
      <c r="Q2436" s="31"/>
      <c r="R2436" s="31"/>
      <c r="S2436" s="31"/>
      <c r="T2436" s="31"/>
      <c r="U2436" s="31"/>
      <c r="V2436" s="31"/>
      <c r="W2436" s="31"/>
      <c r="X2436" s="31"/>
      <c r="Y2436" s="31"/>
      <c r="Z2436" s="31"/>
      <c r="AA2436" s="31"/>
      <c r="AB2436" s="31"/>
      <c r="AC2436" s="31"/>
      <c r="AD2436" s="31"/>
      <c r="AE2436" s="31"/>
      <c r="AF2436" s="31"/>
    </row>
    <row r="2437" spans="4:32" x14ac:dyDescent="0.2">
      <c r="D2437" s="31"/>
      <c r="E2437" s="31"/>
      <c r="F2437" s="31"/>
      <c r="G2437" s="31"/>
      <c r="H2437" s="31"/>
      <c r="I2437" s="31"/>
      <c r="J2437" s="31"/>
      <c r="K2437" s="31"/>
      <c r="L2437" s="31"/>
      <c r="M2437" s="31"/>
      <c r="N2437" s="31"/>
      <c r="O2437" s="31"/>
      <c r="P2437" s="31"/>
      <c r="Q2437" s="31"/>
      <c r="R2437" s="31"/>
      <c r="S2437" s="31"/>
      <c r="T2437" s="31"/>
      <c r="U2437" s="31"/>
      <c r="V2437" s="31"/>
      <c r="W2437" s="31"/>
      <c r="X2437" s="31"/>
      <c r="Y2437" s="31"/>
      <c r="Z2437" s="31"/>
      <c r="AA2437" s="31"/>
      <c r="AB2437" s="31"/>
      <c r="AC2437" s="31"/>
      <c r="AD2437" s="31"/>
      <c r="AE2437" s="31"/>
      <c r="AF2437" s="31"/>
    </row>
    <row r="2438" spans="4:32" x14ac:dyDescent="0.2">
      <c r="D2438" s="31"/>
      <c r="E2438" s="31"/>
      <c r="F2438" s="31"/>
      <c r="G2438" s="31"/>
      <c r="H2438" s="31"/>
      <c r="I2438" s="31"/>
      <c r="J2438" s="31"/>
      <c r="K2438" s="31"/>
      <c r="L2438" s="31"/>
      <c r="M2438" s="31"/>
      <c r="N2438" s="31"/>
      <c r="O2438" s="31"/>
      <c r="P2438" s="31"/>
      <c r="Q2438" s="31"/>
      <c r="R2438" s="31"/>
      <c r="S2438" s="31"/>
      <c r="T2438" s="31"/>
      <c r="U2438" s="31"/>
      <c r="V2438" s="31"/>
      <c r="W2438" s="31"/>
      <c r="X2438" s="31"/>
      <c r="Y2438" s="31"/>
      <c r="Z2438" s="31"/>
      <c r="AA2438" s="31"/>
      <c r="AB2438" s="31"/>
      <c r="AC2438" s="31"/>
      <c r="AD2438" s="31"/>
      <c r="AE2438" s="31"/>
      <c r="AF2438" s="31"/>
    </row>
    <row r="2439" spans="4:32" x14ac:dyDescent="0.2">
      <c r="D2439" s="31"/>
      <c r="E2439" s="31"/>
      <c r="F2439" s="31"/>
      <c r="G2439" s="31"/>
      <c r="H2439" s="31"/>
      <c r="I2439" s="31"/>
      <c r="J2439" s="31"/>
      <c r="K2439" s="31"/>
      <c r="L2439" s="31"/>
      <c r="M2439" s="31"/>
      <c r="N2439" s="31"/>
      <c r="O2439" s="31"/>
      <c r="P2439" s="31"/>
      <c r="Q2439" s="31"/>
      <c r="R2439" s="31"/>
      <c r="S2439" s="31"/>
      <c r="T2439" s="31"/>
      <c r="U2439" s="31"/>
      <c r="V2439" s="31"/>
      <c r="W2439" s="31"/>
      <c r="X2439" s="31"/>
      <c r="Y2439" s="31"/>
      <c r="Z2439" s="31"/>
      <c r="AA2439" s="31"/>
      <c r="AB2439" s="31"/>
      <c r="AC2439" s="31"/>
      <c r="AD2439" s="31"/>
      <c r="AE2439" s="31"/>
      <c r="AF2439" s="31"/>
    </row>
    <row r="2440" spans="4:32" x14ac:dyDescent="0.2">
      <c r="D2440" s="31"/>
      <c r="E2440" s="31"/>
      <c r="F2440" s="31"/>
      <c r="G2440" s="31"/>
      <c r="H2440" s="31"/>
      <c r="I2440" s="31"/>
      <c r="J2440" s="31"/>
      <c r="K2440" s="31"/>
      <c r="L2440" s="31"/>
      <c r="M2440" s="31"/>
      <c r="N2440" s="31"/>
      <c r="O2440" s="31"/>
      <c r="P2440" s="31"/>
      <c r="Q2440" s="31"/>
      <c r="R2440" s="31"/>
      <c r="S2440" s="31"/>
      <c r="T2440" s="31"/>
      <c r="U2440" s="31"/>
      <c r="V2440" s="31"/>
      <c r="W2440" s="31"/>
      <c r="X2440" s="31"/>
      <c r="Y2440" s="31"/>
      <c r="Z2440" s="31"/>
      <c r="AA2440" s="31"/>
      <c r="AB2440" s="31"/>
      <c r="AC2440" s="31"/>
      <c r="AD2440" s="31"/>
      <c r="AE2440" s="31"/>
      <c r="AF2440" s="31"/>
    </row>
    <row r="2441" spans="4:32" x14ac:dyDescent="0.2">
      <c r="D2441" s="31"/>
      <c r="E2441" s="31"/>
      <c r="F2441" s="31"/>
      <c r="G2441" s="31"/>
      <c r="H2441" s="31"/>
      <c r="I2441" s="31"/>
      <c r="J2441" s="31"/>
      <c r="K2441" s="31"/>
      <c r="L2441" s="31"/>
      <c r="M2441" s="31"/>
      <c r="N2441" s="31"/>
      <c r="O2441" s="31"/>
      <c r="P2441" s="31"/>
      <c r="Q2441" s="31"/>
      <c r="R2441" s="31"/>
      <c r="S2441" s="31"/>
      <c r="T2441" s="31"/>
      <c r="U2441" s="31"/>
      <c r="V2441" s="31"/>
      <c r="W2441" s="31"/>
      <c r="X2441" s="31"/>
      <c r="Y2441" s="31"/>
      <c r="Z2441" s="31"/>
      <c r="AA2441" s="31"/>
      <c r="AB2441" s="31"/>
      <c r="AC2441" s="31"/>
      <c r="AD2441" s="31"/>
      <c r="AE2441" s="31"/>
      <c r="AF2441" s="31"/>
    </row>
    <row r="2442" spans="4:32" x14ac:dyDescent="0.2">
      <c r="D2442" s="31"/>
      <c r="E2442" s="31"/>
      <c r="F2442" s="31"/>
      <c r="G2442" s="31"/>
      <c r="H2442" s="31"/>
      <c r="I2442" s="31"/>
      <c r="J2442" s="31"/>
      <c r="K2442" s="31"/>
      <c r="L2442" s="31"/>
      <c r="M2442" s="31"/>
      <c r="N2442" s="31"/>
      <c r="O2442" s="31"/>
      <c r="P2442" s="31"/>
      <c r="Q2442" s="31"/>
      <c r="R2442" s="31"/>
      <c r="S2442" s="31"/>
      <c r="T2442" s="31"/>
      <c r="U2442" s="31"/>
      <c r="V2442" s="31"/>
      <c r="W2442" s="31"/>
      <c r="X2442" s="31"/>
      <c r="Y2442" s="31"/>
      <c r="Z2442" s="31"/>
      <c r="AA2442" s="31"/>
      <c r="AB2442" s="31"/>
      <c r="AC2442" s="31"/>
      <c r="AD2442" s="31"/>
      <c r="AE2442" s="31"/>
      <c r="AF2442" s="31"/>
    </row>
    <row r="2443" spans="4:32" x14ac:dyDescent="0.2">
      <c r="D2443" s="31"/>
      <c r="E2443" s="31"/>
      <c r="F2443" s="31"/>
      <c r="G2443" s="31"/>
      <c r="H2443" s="31"/>
      <c r="I2443" s="31"/>
      <c r="J2443" s="31"/>
      <c r="K2443" s="31"/>
      <c r="L2443" s="31"/>
      <c r="M2443" s="31"/>
      <c r="N2443" s="31"/>
      <c r="O2443" s="31"/>
      <c r="P2443" s="31"/>
      <c r="Q2443" s="31"/>
      <c r="R2443" s="31"/>
      <c r="S2443" s="31"/>
      <c r="T2443" s="31"/>
      <c r="U2443" s="31"/>
      <c r="V2443" s="31"/>
      <c r="W2443" s="31"/>
      <c r="X2443" s="31"/>
      <c r="Y2443" s="31"/>
      <c r="Z2443" s="31"/>
      <c r="AA2443" s="31"/>
      <c r="AB2443" s="31"/>
      <c r="AC2443" s="31"/>
      <c r="AD2443" s="31"/>
      <c r="AE2443" s="31"/>
      <c r="AF2443" s="31"/>
    </row>
    <row r="2444" spans="4:32" x14ac:dyDescent="0.2">
      <c r="D2444" s="31"/>
      <c r="E2444" s="31"/>
      <c r="F2444" s="31"/>
      <c r="G2444" s="31"/>
      <c r="H2444" s="31"/>
      <c r="I2444" s="31"/>
      <c r="J2444" s="31"/>
      <c r="K2444" s="31"/>
      <c r="L2444" s="31"/>
      <c r="M2444" s="31"/>
      <c r="N2444" s="31"/>
      <c r="O2444" s="31"/>
      <c r="P2444" s="31"/>
      <c r="Q2444" s="31"/>
      <c r="R2444" s="31"/>
      <c r="S2444" s="31"/>
      <c r="T2444" s="31"/>
      <c r="U2444" s="31"/>
      <c r="V2444" s="31"/>
      <c r="W2444" s="31"/>
      <c r="X2444" s="31"/>
      <c r="Y2444" s="31"/>
      <c r="Z2444" s="31"/>
      <c r="AA2444" s="31"/>
      <c r="AB2444" s="31"/>
      <c r="AC2444" s="31"/>
      <c r="AD2444" s="31"/>
      <c r="AE2444" s="31"/>
      <c r="AF2444" s="31"/>
    </row>
    <row r="2445" spans="4:32" x14ac:dyDescent="0.2">
      <c r="D2445" s="31"/>
      <c r="E2445" s="31"/>
      <c r="F2445" s="31"/>
      <c r="G2445" s="31"/>
      <c r="H2445" s="31"/>
      <c r="I2445" s="31"/>
      <c r="J2445" s="31"/>
      <c r="K2445" s="31"/>
      <c r="L2445" s="31"/>
      <c r="M2445" s="31"/>
      <c r="N2445" s="31"/>
      <c r="O2445" s="31"/>
      <c r="P2445" s="31"/>
      <c r="Q2445" s="31"/>
      <c r="R2445" s="31"/>
      <c r="S2445" s="31"/>
      <c r="T2445" s="31"/>
      <c r="U2445" s="31"/>
      <c r="V2445" s="31"/>
      <c r="W2445" s="31"/>
      <c r="X2445" s="31"/>
      <c r="Y2445" s="31"/>
      <c r="Z2445" s="31"/>
      <c r="AA2445" s="31"/>
      <c r="AB2445" s="31"/>
      <c r="AC2445" s="31"/>
      <c r="AD2445" s="31"/>
      <c r="AE2445" s="31"/>
      <c r="AF2445" s="31"/>
    </row>
    <row r="2446" spans="4:32" x14ac:dyDescent="0.2">
      <c r="D2446" s="31"/>
      <c r="E2446" s="31"/>
      <c r="F2446" s="31"/>
      <c r="G2446" s="31"/>
      <c r="H2446" s="31"/>
      <c r="I2446" s="31"/>
      <c r="J2446" s="31"/>
      <c r="K2446" s="31"/>
      <c r="L2446" s="31"/>
      <c r="M2446" s="31"/>
      <c r="N2446" s="31"/>
      <c r="O2446" s="31"/>
      <c r="P2446" s="31"/>
      <c r="Q2446" s="31"/>
      <c r="R2446" s="31"/>
      <c r="S2446" s="31"/>
      <c r="T2446" s="31"/>
      <c r="U2446" s="31"/>
      <c r="V2446" s="31"/>
      <c r="W2446" s="31"/>
      <c r="X2446" s="31"/>
      <c r="Y2446" s="31"/>
      <c r="Z2446" s="31"/>
      <c r="AA2446" s="31"/>
      <c r="AB2446" s="31"/>
      <c r="AC2446" s="31"/>
      <c r="AD2446" s="31"/>
      <c r="AE2446" s="31"/>
      <c r="AF2446" s="31"/>
    </row>
    <row r="2447" spans="4:32" x14ac:dyDescent="0.2">
      <c r="D2447" s="31"/>
      <c r="E2447" s="31"/>
      <c r="F2447" s="31"/>
      <c r="G2447" s="31"/>
      <c r="H2447" s="31"/>
      <c r="I2447" s="31"/>
      <c r="J2447" s="31"/>
      <c r="K2447" s="31"/>
      <c r="L2447" s="31"/>
      <c r="M2447" s="31"/>
      <c r="N2447" s="31"/>
      <c r="O2447" s="31"/>
      <c r="P2447" s="31"/>
      <c r="Q2447" s="31"/>
      <c r="R2447" s="31"/>
      <c r="S2447" s="31"/>
      <c r="T2447" s="31"/>
      <c r="U2447" s="31"/>
      <c r="V2447" s="31"/>
      <c r="W2447" s="31"/>
      <c r="X2447" s="31"/>
      <c r="Y2447" s="31"/>
      <c r="Z2447" s="31"/>
      <c r="AA2447" s="31"/>
      <c r="AB2447" s="31"/>
      <c r="AC2447" s="31"/>
      <c r="AD2447" s="31"/>
      <c r="AE2447" s="31"/>
      <c r="AF2447" s="31"/>
    </row>
    <row r="2448" spans="4:32" x14ac:dyDescent="0.2">
      <c r="D2448" s="31"/>
      <c r="E2448" s="31"/>
      <c r="F2448" s="31"/>
      <c r="G2448" s="31"/>
      <c r="H2448" s="31"/>
      <c r="I2448" s="31"/>
      <c r="J2448" s="31"/>
      <c r="K2448" s="31"/>
      <c r="L2448" s="31"/>
      <c r="M2448" s="31"/>
      <c r="N2448" s="31"/>
      <c r="O2448" s="31"/>
      <c r="P2448" s="31"/>
      <c r="Q2448" s="31"/>
      <c r="R2448" s="31"/>
      <c r="S2448" s="31"/>
      <c r="T2448" s="31"/>
      <c r="U2448" s="31"/>
      <c r="V2448" s="31"/>
      <c r="W2448" s="31"/>
      <c r="X2448" s="31"/>
      <c r="Y2448" s="31"/>
      <c r="Z2448" s="31"/>
      <c r="AA2448" s="31"/>
      <c r="AB2448" s="31"/>
      <c r="AC2448" s="31"/>
      <c r="AD2448" s="31"/>
      <c r="AE2448" s="31"/>
      <c r="AF2448" s="31"/>
    </row>
    <row r="2449" spans="4:32" x14ac:dyDescent="0.2">
      <c r="D2449" s="31"/>
      <c r="E2449" s="31"/>
      <c r="F2449" s="31"/>
      <c r="G2449" s="31"/>
      <c r="H2449" s="31"/>
      <c r="I2449" s="31"/>
      <c r="J2449" s="31"/>
      <c r="K2449" s="31"/>
      <c r="L2449" s="31"/>
      <c r="M2449" s="31"/>
      <c r="N2449" s="31"/>
      <c r="O2449" s="31"/>
      <c r="P2449" s="31"/>
      <c r="Q2449" s="31"/>
      <c r="R2449" s="31"/>
      <c r="S2449" s="31"/>
      <c r="T2449" s="31"/>
      <c r="U2449" s="31"/>
      <c r="V2449" s="31"/>
      <c r="W2449" s="31"/>
      <c r="X2449" s="31"/>
      <c r="Y2449" s="31"/>
      <c r="Z2449" s="31"/>
      <c r="AA2449" s="31"/>
      <c r="AB2449" s="31"/>
      <c r="AC2449" s="31"/>
      <c r="AD2449" s="31"/>
      <c r="AE2449" s="31"/>
      <c r="AF2449" s="31"/>
    </row>
    <row r="2450" spans="4:32" x14ac:dyDescent="0.2">
      <c r="D2450" s="31"/>
      <c r="E2450" s="31"/>
      <c r="F2450" s="31"/>
      <c r="G2450" s="31"/>
      <c r="H2450" s="31"/>
      <c r="I2450" s="31"/>
      <c r="J2450" s="31"/>
      <c r="K2450" s="31"/>
      <c r="L2450" s="31"/>
      <c r="M2450" s="31"/>
      <c r="N2450" s="31"/>
      <c r="O2450" s="31"/>
      <c r="P2450" s="31"/>
      <c r="Q2450" s="31"/>
      <c r="R2450" s="31"/>
      <c r="S2450" s="31"/>
      <c r="T2450" s="31"/>
      <c r="U2450" s="31"/>
      <c r="V2450" s="31"/>
      <c r="W2450" s="31"/>
      <c r="X2450" s="31"/>
      <c r="Y2450" s="31"/>
      <c r="Z2450" s="31"/>
      <c r="AA2450" s="31"/>
      <c r="AB2450" s="31"/>
      <c r="AC2450" s="31"/>
      <c r="AD2450" s="31"/>
      <c r="AE2450" s="31"/>
      <c r="AF2450" s="31"/>
    </row>
    <row r="2451" spans="4:32" x14ac:dyDescent="0.2">
      <c r="D2451" s="31"/>
      <c r="E2451" s="31"/>
      <c r="F2451" s="31"/>
      <c r="G2451" s="31"/>
      <c r="H2451" s="31"/>
      <c r="I2451" s="31"/>
      <c r="J2451" s="31"/>
      <c r="K2451" s="31"/>
      <c r="L2451" s="31"/>
      <c r="M2451" s="31"/>
      <c r="N2451" s="31"/>
      <c r="O2451" s="31"/>
      <c r="P2451" s="31"/>
      <c r="Q2451" s="31"/>
      <c r="R2451" s="31"/>
      <c r="S2451" s="31"/>
      <c r="T2451" s="31"/>
      <c r="U2451" s="31"/>
      <c r="V2451" s="31"/>
      <c r="W2451" s="31"/>
      <c r="X2451" s="31"/>
      <c r="Y2451" s="31"/>
      <c r="Z2451" s="31"/>
      <c r="AA2451" s="31"/>
      <c r="AB2451" s="31"/>
      <c r="AC2451" s="31"/>
      <c r="AD2451" s="31"/>
      <c r="AE2451" s="31"/>
      <c r="AF2451" s="31"/>
    </row>
    <row r="2452" spans="4:32" x14ac:dyDescent="0.2">
      <c r="D2452" s="31"/>
      <c r="E2452" s="31"/>
      <c r="F2452" s="31"/>
      <c r="G2452" s="31"/>
      <c r="H2452" s="31"/>
      <c r="I2452" s="31"/>
      <c r="J2452" s="31"/>
      <c r="K2452" s="31"/>
      <c r="L2452" s="31"/>
      <c r="M2452" s="31"/>
      <c r="N2452" s="31"/>
      <c r="O2452" s="31"/>
      <c r="P2452" s="31"/>
      <c r="Q2452" s="31"/>
      <c r="R2452" s="31"/>
      <c r="S2452" s="31"/>
      <c r="T2452" s="31"/>
      <c r="U2452" s="31"/>
      <c r="V2452" s="31"/>
      <c r="W2452" s="31"/>
      <c r="X2452" s="31"/>
      <c r="Y2452" s="31"/>
      <c r="Z2452" s="31"/>
      <c r="AA2452" s="31"/>
      <c r="AB2452" s="31"/>
      <c r="AC2452" s="31"/>
      <c r="AD2452" s="31"/>
      <c r="AE2452" s="31"/>
      <c r="AF2452" s="31"/>
    </row>
    <row r="2453" spans="4:32" x14ac:dyDescent="0.2">
      <c r="D2453" s="31"/>
      <c r="E2453" s="31"/>
      <c r="F2453" s="31"/>
      <c r="G2453" s="31"/>
      <c r="H2453" s="31"/>
      <c r="I2453" s="31"/>
      <c r="J2453" s="31"/>
      <c r="K2453" s="31"/>
      <c r="L2453" s="31"/>
      <c r="M2453" s="31"/>
      <c r="N2453" s="31"/>
      <c r="O2453" s="31"/>
      <c r="P2453" s="31"/>
      <c r="Q2453" s="31"/>
      <c r="R2453" s="31"/>
      <c r="S2453" s="31"/>
      <c r="T2453" s="31"/>
      <c r="U2453" s="31"/>
      <c r="V2453" s="31"/>
      <c r="W2453" s="31"/>
      <c r="X2453" s="31"/>
      <c r="Y2453" s="31"/>
      <c r="Z2453" s="31"/>
      <c r="AA2453" s="31"/>
      <c r="AB2453" s="31"/>
      <c r="AC2453" s="31"/>
      <c r="AD2453" s="31"/>
      <c r="AE2453" s="31"/>
      <c r="AF2453" s="31"/>
    </row>
    <row r="2454" spans="4:32" x14ac:dyDescent="0.2">
      <c r="D2454" s="31"/>
      <c r="E2454" s="31"/>
      <c r="F2454" s="31"/>
      <c r="G2454" s="31"/>
      <c r="H2454" s="31"/>
      <c r="I2454" s="31"/>
      <c r="J2454" s="31"/>
      <c r="K2454" s="31"/>
      <c r="L2454" s="31"/>
      <c r="M2454" s="31"/>
      <c r="N2454" s="31"/>
      <c r="O2454" s="31"/>
      <c r="P2454" s="31"/>
      <c r="Q2454" s="31"/>
      <c r="R2454" s="31"/>
      <c r="S2454" s="31"/>
      <c r="T2454" s="31"/>
      <c r="U2454" s="31"/>
      <c r="V2454" s="31"/>
      <c r="W2454" s="31"/>
      <c r="X2454" s="31"/>
      <c r="Y2454" s="31"/>
      <c r="Z2454" s="31"/>
      <c r="AA2454" s="31"/>
      <c r="AB2454" s="31"/>
      <c r="AC2454" s="31"/>
      <c r="AD2454" s="31"/>
      <c r="AE2454" s="31"/>
      <c r="AF2454" s="31"/>
    </row>
    <row r="2455" spans="4:32" x14ac:dyDescent="0.2">
      <c r="D2455" s="31"/>
      <c r="E2455" s="31"/>
      <c r="F2455" s="31"/>
      <c r="G2455" s="31"/>
      <c r="H2455" s="31"/>
      <c r="I2455" s="31"/>
      <c r="J2455" s="31"/>
      <c r="K2455" s="31"/>
      <c r="L2455" s="31"/>
      <c r="M2455" s="31"/>
      <c r="N2455" s="31"/>
      <c r="O2455" s="31"/>
      <c r="P2455" s="31"/>
      <c r="Q2455" s="31"/>
      <c r="R2455" s="31"/>
      <c r="S2455" s="31"/>
      <c r="T2455" s="31"/>
      <c r="U2455" s="31"/>
      <c r="V2455" s="31"/>
      <c r="W2455" s="31"/>
      <c r="X2455" s="31"/>
      <c r="Y2455" s="31"/>
      <c r="Z2455" s="31"/>
      <c r="AA2455" s="31"/>
      <c r="AB2455" s="31"/>
      <c r="AC2455" s="31"/>
      <c r="AD2455" s="31"/>
      <c r="AE2455" s="31"/>
      <c r="AF2455" s="31"/>
    </row>
    <row r="2456" spans="4:32" x14ac:dyDescent="0.2">
      <c r="D2456" s="31"/>
      <c r="E2456" s="31"/>
      <c r="F2456" s="31"/>
      <c r="G2456" s="31"/>
      <c r="H2456" s="31"/>
      <c r="I2456" s="31"/>
      <c r="J2456" s="31"/>
      <c r="K2456" s="31"/>
      <c r="L2456" s="31"/>
      <c r="M2456" s="31"/>
      <c r="N2456" s="31"/>
      <c r="O2456" s="31"/>
      <c r="P2456" s="31"/>
      <c r="Q2456" s="31"/>
      <c r="R2456" s="31"/>
      <c r="S2456" s="31"/>
      <c r="T2456" s="31"/>
      <c r="U2456" s="31"/>
      <c r="V2456" s="31"/>
      <c r="W2456" s="31"/>
      <c r="X2456" s="31"/>
      <c r="Y2456" s="31"/>
      <c r="Z2456" s="31"/>
      <c r="AA2456" s="31"/>
      <c r="AB2456" s="31"/>
      <c r="AC2456" s="31"/>
      <c r="AD2456" s="31"/>
      <c r="AE2456" s="31"/>
      <c r="AF2456" s="31"/>
    </row>
    <row r="2457" spans="4:32" x14ac:dyDescent="0.2">
      <c r="D2457" s="31"/>
      <c r="E2457" s="31"/>
      <c r="F2457" s="31"/>
      <c r="G2457" s="31"/>
      <c r="H2457" s="31"/>
      <c r="I2457" s="31"/>
      <c r="J2457" s="31"/>
      <c r="K2457" s="31"/>
      <c r="L2457" s="31"/>
      <c r="M2457" s="31"/>
      <c r="N2457" s="31"/>
      <c r="O2457" s="31"/>
      <c r="P2457" s="31"/>
      <c r="Q2457" s="31"/>
      <c r="R2457" s="31"/>
      <c r="S2457" s="31"/>
      <c r="T2457" s="31"/>
      <c r="U2457" s="31"/>
      <c r="V2457" s="31"/>
      <c r="W2457" s="31"/>
      <c r="X2457" s="31"/>
      <c r="Y2457" s="31"/>
      <c r="Z2457" s="31"/>
      <c r="AA2457" s="31"/>
      <c r="AB2457" s="31"/>
      <c r="AC2457" s="31"/>
      <c r="AD2457" s="31"/>
      <c r="AE2457" s="31"/>
      <c r="AF2457" s="31"/>
    </row>
    <row r="2458" spans="4:32" x14ac:dyDescent="0.2">
      <c r="D2458" s="31"/>
      <c r="E2458" s="31"/>
      <c r="F2458" s="31"/>
      <c r="G2458" s="31"/>
      <c r="H2458" s="31"/>
      <c r="I2458" s="31"/>
      <c r="J2458" s="31"/>
      <c r="K2458" s="31"/>
      <c r="L2458" s="31"/>
      <c r="M2458" s="31"/>
      <c r="N2458" s="31"/>
      <c r="O2458" s="31"/>
      <c r="P2458" s="31"/>
      <c r="Q2458" s="31"/>
      <c r="R2458" s="31"/>
      <c r="S2458" s="31"/>
      <c r="T2458" s="31"/>
      <c r="U2458" s="31"/>
      <c r="V2458" s="31"/>
      <c r="W2458" s="31"/>
      <c r="X2458" s="31"/>
      <c r="Y2458" s="31"/>
      <c r="Z2458" s="31"/>
      <c r="AA2458" s="31"/>
      <c r="AB2458" s="31"/>
      <c r="AC2458" s="31"/>
      <c r="AD2458" s="31"/>
      <c r="AE2458" s="31"/>
      <c r="AF2458" s="31"/>
    </row>
    <row r="2459" spans="4:32" x14ac:dyDescent="0.2">
      <c r="D2459" s="31"/>
      <c r="E2459" s="31"/>
      <c r="F2459" s="31"/>
      <c r="G2459" s="31"/>
      <c r="H2459" s="31"/>
      <c r="I2459" s="31"/>
      <c r="J2459" s="31"/>
      <c r="K2459" s="31"/>
      <c r="L2459" s="31"/>
      <c r="M2459" s="31"/>
      <c r="N2459" s="31"/>
      <c r="O2459" s="31"/>
      <c r="P2459" s="31"/>
      <c r="Q2459" s="31"/>
      <c r="R2459" s="31"/>
      <c r="S2459" s="31"/>
      <c r="T2459" s="31"/>
      <c r="U2459" s="31"/>
      <c r="V2459" s="31"/>
      <c r="W2459" s="31"/>
      <c r="X2459" s="31"/>
      <c r="Y2459" s="31"/>
      <c r="Z2459" s="31"/>
      <c r="AA2459" s="31"/>
      <c r="AB2459" s="31"/>
      <c r="AC2459" s="31"/>
      <c r="AD2459" s="31"/>
      <c r="AE2459" s="31"/>
      <c r="AF2459" s="31"/>
    </row>
    <row r="2460" spans="4:32" x14ac:dyDescent="0.2">
      <c r="D2460" s="31"/>
      <c r="E2460" s="31"/>
      <c r="F2460" s="31"/>
      <c r="G2460" s="31"/>
      <c r="H2460" s="31"/>
      <c r="I2460" s="31"/>
      <c r="J2460" s="31"/>
      <c r="K2460" s="31"/>
      <c r="L2460" s="31"/>
      <c r="M2460" s="31"/>
      <c r="N2460" s="31"/>
      <c r="O2460" s="31"/>
      <c r="P2460" s="31"/>
      <c r="Q2460" s="31"/>
      <c r="R2460" s="31"/>
      <c r="S2460" s="31"/>
      <c r="T2460" s="31"/>
      <c r="U2460" s="31"/>
      <c r="V2460" s="31"/>
      <c r="W2460" s="31"/>
      <c r="X2460" s="31"/>
      <c r="Y2460" s="31"/>
      <c r="Z2460" s="31"/>
      <c r="AA2460" s="31"/>
      <c r="AB2460" s="31"/>
      <c r="AC2460" s="31"/>
      <c r="AD2460" s="31"/>
      <c r="AE2460" s="31"/>
      <c r="AF2460" s="31"/>
    </row>
    <row r="2461" spans="4:32" x14ac:dyDescent="0.2">
      <c r="D2461" s="31"/>
      <c r="E2461" s="31"/>
      <c r="F2461" s="31"/>
      <c r="G2461" s="31"/>
      <c r="H2461" s="31"/>
      <c r="I2461" s="31"/>
      <c r="J2461" s="31"/>
      <c r="K2461" s="31"/>
      <c r="L2461" s="31"/>
      <c r="M2461" s="31"/>
      <c r="N2461" s="31"/>
      <c r="O2461" s="31"/>
      <c r="P2461" s="31"/>
      <c r="Q2461" s="31"/>
      <c r="R2461" s="31"/>
      <c r="S2461" s="31"/>
      <c r="T2461" s="31"/>
      <c r="U2461" s="31"/>
      <c r="V2461" s="31"/>
      <c r="W2461" s="31"/>
      <c r="X2461" s="31"/>
      <c r="Y2461" s="31"/>
      <c r="Z2461" s="31"/>
      <c r="AA2461" s="31"/>
      <c r="AB2461" s="31"/>
      <c r="AC2461" s="31"/>
      <c r="AD2461" s="31"/>
      <c r="AE2461" s="31"/>
      <c r="AF2461" s="31"/>
    </row>
    <row r="2462" spans="4:32" x14ac:dyDescent="0.2">
      <c r="D2462" s="31"/>
      <c r="E2462" s="31"/>
      <c r="F2462" s="31"/>
      <c r="G2462" s="31"/>
      <c r="H2462" s="31"/>
      <c r="I2462" s="31"/>
      <c r="J2462" s="31"/>
      <c r="K2462" s="31"/>
      <c r="L2462" s="31"/>
      <c r="M2462" s="31"/>
      <c r="N2462" s="31"/>
      <c r="O2462" s="31"/>
      <c r="P2462" s="31"/>
      <c r="Q2462" s="31"/>
      <c r="R2462" s="31"/>
      <c r="S2462" s="31"/>
      <c r="T2462" s="31"/>
      <c r="U2462" s="31"/>
      <c r="V2462" s="31"/>
      <c r="W2462" s="31"/>
      <c r="X2462" s="31"/>
      <c r="Y2462" s="31"/>
      <c r="Z2462" s="31"/>
      <c r="AA2462" s="31"/>
      <c r="AB2462" s="31"/>
      <c r="AC2462" s="31"/>
      <c r="AD2462" s="31"/>
      <c r="AE2462" s="31"/>
      <c r="AF2462" s="31"/>
    </row>
    <row r="2463" spans="4:32" x14ac:dyDescent="0.2">
      <c r="D2463" s="31"/>
      <c r="E2463" s="31"/>
      <c r="F2463" s="31"/>
      <c r="G2463" s="31"/>
      <c r="H2463" s="31"/>
      <c r="I2463" s="31"/>
      <c r="J2463" s="31"/>
      <c r="K2463" s="31"/>
      <c r="L2463" s="31"/>
      <c r="M2463" s="31"/>
      <c r="N2463" s="31"/>
      <c r="O2463" s="31"/>
      <c r="P2463" s="31"/>
      <c r="Q2463" s="31"/>
      <c r="R2463" s="31"/>
      <c r="S2463" s="31"/>
      <c r="T2463" s="31"/>
      <c r="U2463" s="31"/>
      <c r="V2463" s="31"/>
      <c r="W2463" s="31"/>
      <c r="X2463" s="31"/>
      <c r="Y2463" s="31"/>
      <c r="Z2463" s="31"/>
      <c r="AA2463" s="31"/>
      <c r="AB2463" s="31"/>
      <c r="AC2463" s="31"/>
      <c r="AD2463" s="31"/>
      <c r="AE2463" s="31"/>
      <c r="AF2463" s="31"/>
    </row>
    <row r="2464" spans="4:32" x14ac:dyDescent="0.2">
      <c r="D2464" s="31"/>
      <c r="E2464" s="31"/>
      <c r="F2464" s="31"/>
      <c r="G2464" s="31"/>
      <c r="H2464" s="31"/>
      <c r="I2464" s="31"/>
      <c r="J2464" s="31"/>
      <c r="K2464" s="31"/>
      <c r="L2464" s="31"/>
      <c r="M2464" s="31"/>
      <c r="N2464" s="31"/>
      <c r="O2464" s="31"/>
      <c r="P2464" s="31"/>
      <c r="Q2464" s="31"/>
      <c r="R2464" s="31"/>
      <c r="S2464" s="31"/>
      <c r="T2464" s="31"/>
      <c r="U2464" s="31"/>
      <c r="V2464" s="31"/>
      <c r="W2464" s="31"/>
      <c r="X2464" s="31"/>
      <c r="Y2464" s="31"/>
      <c r="Z2464" s="31"/>
      <c r="AA2464" s="31"/>
      <c r="AB2464" s="31"/>
      <c r="AC2464" s="31"/>
      <c r="AD2464" s="31"/>
      <c r="AE2464" s="31"/>
      <c r="AF2464" s="31"/>
    </row>
    <row r="2465" spans="4:32" x14ac:dyDescent="0.2">
      <c r="D2465" s="31"/>
      <c r="E2465" s="31"/>
      <c r="F2465" s="31"/>
      <c r="G2465" s="31"/>
      <c r="H2465" s="31"/>
      <c r="I2465" s="31"/>
      <c r="J2465" s="31"/>
      <c r="K2465" s="31"/>
      <c r="L2465" s="31"/>
      <c r="M2465" s="31"/>
      <c r="N2465" s="31"/>
      <c r="O2465" s="31"/>
      <c r="P2465" s="31"/>
      <c r="Q2465" s="31"/>
      <c r="R2465" s="31"/>
      <c r="S2465" s="31"/>
      <c r="T2465" s="31"/>
      <c r="U2465" s="31"/>
      <c r="V2465" s="31"/>
      <c r="W2465" s="31"/>
      <c r="X2465" s="31"/>
      <c r="Y2465" s="31"/>
      <c r="Z2465" s="31"/>
      <c r="AA2465" s="31"/>
      <c r="AB2465" s="31"/>
      <c r="AC2465" s="31"/>
      <c r="AD2465" s="31"/>
      <c r="AE2465" s="31"/>
      <c r="AF2465" s="31"/>
    </row>
    <row r="2466" spans="4:32" x14ac:dyDescent="0.2">
      <c r="D2466" s="31"/>
      <c r="E2466" s="31"/>
      <c r="F2466" s="31"/>
      <c r="G2466" s="31"/>
      <c r="H2466" s="31"/>
      <c r="I2466" s="31"/>
      <c r="J2466" s="31"/>
      <c r="K2466" s="31"/>
      <c r="L2466" s="31"/>
      <c r="M2466" s="31"/>
      <c r="N2466" s="31"/>
      <c r="O2466" s="31"/>
      <c r="P2466" s="31"/>
      <c r="Q2466" s="31"/>
      <c r="R2466" s="31"/>
      <c r="S2466" s="31"/>
      <c r="T2466" s="31"/>
      <c r="U2466" s="31"/>
      <c r="V2466" s="31"/>
      <c r="W2466" s="31"/>
      <c r="X2466" s="31"/>
      <c r="Y2466" s="31"/>
      <c r="Z2466" s="31"/>
      <c r="AA2466" s="31"/>
      <c r="AB2466" s="31"/>
      <c r="AC2466" s="31"/>
      <c r="AD2466" s="31"/>
      <c r="AE2466" s="31"/>
      <c r="AF2466" s="31"/>
    </row>
  </sheetData>
  <mergeCells count="1">
    <mergeCell ref="A2:C2"/>
  </mergeCells>
  <phoneticPr fontId="9" type="noConversion"/>
  <pageMargins left="0.75" right="0.75" top="1" bottom="1" header="0" footer="0"/>
  <pageSetup paperSize="11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8">
    <pageSetUpPr fitToPage="1"/>
  </sheetPr>
  <dimension ref="A1:G2652"/>
  <sheetViews>
    <sheetView showGridLines="0" zoomScale="80" zoomScaleNormal="80" workbookViewId="0">
      <pane xSplit="2" ySplit="2" topLeftCell="C7" activePane="bottomRight" state="frozen"/>
      <selection pane="topRight" activeCell="C1" sqref="C1"/>
      <selection pane="bottomLeft" activeCell="A3" sqref="A3"/>
      <selection pane="bottomRight" activeCell="B7" sqref="B7"/>
    </sheetView>
  </sheetViews>
  <sheetFormatPr baseColWidth="10" defaultRowHeight="12.75" x14ac:dyDescent="0.2"/>
  <cols>
    <col min="1" max="1" width="39.28515625" customWidth="1"/>
    <col min="2" max="2" width="53.5703125" customWidth="1"/>
    <col min="3" max="3" width="43.140625" customWidth="1"/>
    <col min="4" max="4" width="52.140625" customWidth="1"/>
    <col min="5" max="5" width="85.5703125" customWidth="1"/>
    <col min="6" max="6" width="83.140625" style="1" customWidth="1"/>
    <col min="7" max="7" width="42.42578125" style="2" customWidth="1"/>
  </cols>
  <sheetData>
    <row r="1" spans="1:7" s="8" customFormat="1" ht="63.75" customHeight="1" thickBot="1" x14ac:dyDescent="0.25">
      <c r="A1" s="254" t="s">
        <v>287</v>
      </c>
      <c r="B1" s="255"/>
      <c r="C1" s="255"/>
      <c r="D1" s="255"/>
      <c r="E1" s="255"/>
      <c r="F1" s="255"/>
      <c r="G1" s="256"/>
    </row>
    <row r="2" spans="1:7" s="105" customFormat="1" ht="33.75" customHeight="1" thickBot="1" x14ac:dyDescent="0.25">
      <c r="A2" s="114" t="s">
        <v>87</v>
      </c>
      <c r="B2" s="114" t="s">
        <v>88</v>
      </c>
      <c r="C2" s="114" t="s">
        <v>111</v>
      </c>
      <c r="D2" s="114" t="s">
        <v>115</v>
      </c>
      <c r="E2" s="114" t="s">
        <v>117</v>
      </c>
      <c r="F2" s="114" t="s">
        <v>119</v>
      </c>
      <c r="G2" s="114" t="s">
        <v>116</v>
      </c>
    </row>
    <row r="3" spans="1:7" s="8" customFormat="1" ht="135.75" customHeight="1" x14ac:dyDescent="0.2">
      <c r="A3" s="150" t="s">
        <v>128</v>
      </c>
      <c r="B3" s="107" t="s">
        <v>270</v>
      </c>
      <c r="C3" s="82" t="s">
        <v>279</v>
      </c>
      <c r="D3" s="84" t="s">
        <v>280</v>
      </c>
      <c r="E3" s="85" t="s">
        <v>513</v>
      </c>
      <c r="F3" s="68" t="s">
        <v>198</v>
      </c>
      <c r="G3" s="65" t="s">
        <v>91</v>
      </c>
    </row>
    <row r="4" spans="1:7" s="8" customFormat="1" ht="146.25" customHeight="1" x14ac:dyDescent="0.2">
      <c r="A4" s="150" t="s">
        <v>151</v>
      </c>
      <c r="B4" s="70" t="s">
        <v>271</v>
      </c>
      <c r="C4" s="63" t="s">
        <v>281</v>
      </c>
      <c r="D4" s="63" t="s">
        <v>383</v>
      </c>
      <c r="E4" s="85" t="s">
        <v>531</v>
      </c>
      <c r="F4" s="68" t="s">
        <v>198</v>
      </c>
      <c r="G4" s="66" t="s">
        <v>91</v>
      </c>
    </row>
    <row r="5" spans="1:7" s="8" customFormat="1" ht="165" customHeight="1" x14ac:dyDescent="0.2">
      <c r="A5" s="150" t="s">
        <v>151</v>
      </c>
      <c r="B5" s="70" t="s">
        <v>162</v>
      </c>
      <c r="C5" s="63" t="s">
        <v>281</v>
      </c>
      <c r="D5" s="63" t="s">
        <v>383</v>
      </c>
      <c r="E5" s="85" t="s">
        <v>531</v>
      </c>
      <c r="F5" s="68" t="s">
        <v>198</v>
      </c>
      <c r="G5" s="66" t="s">
        <v>91</v>
      </c>
    </row>
    <row r="6" spans="1:7" s="8" customFormat="1" ht="165" customHeight="1" x14ac:dyDescent="0.2">
      <c r="A6" s="150" t="s">
        <v>180</v>
      </c>
      <c r="B6" s="63" t="s">
        <v>272</v>
      </c>
      <c r="C6" s="63" t="s">
        <v>281</v>
      </c>
      <c r="D6" s="63" t="s">
        <v>383</v>
      </c>
      <c r="E6" s="85" t="s">
        <v>531</v>
      </c>
      <c r="F6" s="68" t="s">
        <v>198</v>
      </c>
      <c r="G6" s="66" t="s">
        <v>91</v>
      </c>
    </row>
    <row r="7" spans="1:7" s="8" customFormat="1" ht="184.5" customHeight="1" x14ac:dyDescent="0.2">
      <c r="A7" s="150" t="s">
        <v>211</v>
      </c>
      <c r="B7" s="63" t="s">
        <v>259</v>
      </c>
      <c r="C7" s="63" t="s">
        <v>281</v>
      </c>
      <c r="D7" s="63" t="s">
        <v>383</v>
      </c>
      <c r="E7" s="70" t="s">
        <v>575</v>
      </c>
      <c r="F7" s="70" t="s">
        <v>532</v>
      </c>
      <c r="G7" s="66" t="s">
        <v>91</v>
      </c>
    </row>
    <row r="8" spans="1:7" s="8" customFormat="1" ht="180" customHeight="1" x14ac:dyDescent="0.2">
      <c r="A8" s="150" t="s">
        <v>124</v>
      </c>
      <c r="B8" s="63" t="s">
        <v>260</v>
      </c>
      <c r="C8" s="63" t="s">
        <v>281</v>
      </c>
      <c r="D8" s="63" t="s">
        <v>382</v>
      </c>
      <c r="E8" s="70" t="s">
        <v>533</v>
      </c>
      <c r="F8" s="70" t="s">
        <v>692</v>
      </c>
      <c r="G8" s="66" t="s">
        <v>91</v>
      </c>
    </row>
    <row r="9" spans="1:7" s="8" customFormat="1" ht="127.5" customHeight="1" x14ac:dyDescent="0.2">
      <c r="A9" s="150" t="s">
        <v>126</v>
      </c>
      <c r="B9" s="63" t="s">
        <v>261</v>
      </c>
      <c r="C9" s="63" t="s">
        <v>279</v>
      </c>
      <c r="D9" s="63" t="s">
        <v>384</v>
      </c>
      <c r="E9" s="63" t="s">
        <v>534</v>
      </c>
      <c r="F9" s="70" t="s">
        <v>535</v>
      </c>
      <c r="G9" s="66" t="s">
        <v>91</v>
      </c>
    </row>
    <row r="10" spans="1:7" s="8" customFormat="1" ht="112.5" customHeight="1" x14ac:dyDescent="0.2">
      <c r="A10" s="150" t="s">
        <v>258</v>
      </c>
      <c r="B10" s="63" t="s">
        <v>262</v>
      </c>
      <c r="C10" s="63" t="s">
        <v>281</v>
      </c>
      <c r="D10" s="63" t="s">
        <v>382</v>
      </c>
      <c r="E10" s="63" t="s">
        <v>536</v>
      </c>
      <c r="F10" s="70" t="s">
        <v>537</v>
      </c>
      <c r="G10" s="66" t="s">
        <v>91</v>
      </c>
    </row>
    <row r="11" spans="1:7" s="8" customFormat="1" ht="143.25" customHeight="1" x14ac:dyDescent="0.2">
      <c r="A11" s="76" t="s">
        <v>130</v>
      </c>
      <c r="B11" s="63" t="s">
        <v>33</v>
      </c>
      <c r="C11" s="63" t="s">
        <v>281</v>
      </c>
      <c r="D11" s="63" t="s">
        <v>382</v>
      </c>
      <c r="E11" s="127" t="s">
        <v>538</v>
      </c>
      <c r="F11" s="68" t="s">
        <v>198</v>
      </c>
      <c r="G11" s="66" t="s">
        <v>91</v>
      </c>
    </row>
    <row r="12" spans="1:7" s="8" customFormat="1" ht="101.25" customHeight="1" x14ac:dyDescent="0.2">
      <c r="A12" s="76" t="s">
        <v>130</v>
      </c>
      <c r="B12" s="70" t="s">
        <v>273</v>
      </c>
      <c r="C12" s="63" t="s">
        <v>381</v>
      </c>
      <c r="D12" s="63" t="s">
        <v>51</v>
      </c>
      <c r="E12" s="63" t="s">
        <v>612</v>
      </c>
      <c r="F12" s="68" t="s">
        <v>198</v>
      </c>
      <c r="G12" s="66" t="s">
        <v>91</v>
      </c>
    </row>
    <row r="13" spans="1:7" s="8" customFormat="1" ht="120" customHeight="1" x14ac:dyDescent="0.2">
      <c r="A13" s="76" t="s">
        <v>130</v>
      </c>
      <c r="B13" s="70" t="s">
        <v>274</v>
      </c>
      <c r="C13" s="63" t="s">
        <v>381</v>
      </c>
      <c r="D13" s="63" t="s">
        <v>51</v>
      </c>
      <c r="E13" s="63" t="s">
        <v>613</v>
      </c>
      <c r="F13" s="68" t="s">
        <v>198</v>
      </c>
      <c r="G13" s="66" t="s">
        <v>91</v>
      </c>
    </row>
    <row r="14" spans="1:7" s="8" customFormat="1" ht="120" customHeight="1" x14ac:dyDescent="0.2">
      <c r="A14" s="76" t="s">
        <v>130</v>
      </c>
      <c r="B14" s="70" t="s">
        <v>275</v>
      </c>
      <c r="C14" s="63" t="s">
        <v>381</v>
      </c>
      <c r="D14" s="63" t="s">
        <v>51</v>
      </c>
      <c r="E14" s="63" t="s">
        <v>540</v>
      </c>
      <c r="F14" s="68" t="s">
        <v>198</v>
      </c>
      <c r="G14" s="66" t="s">
        <v>91</v>
      </c>
    </row>
    <row r="15" spans="1:7" s="8" customFormat="1" ht="120" customHeight="1" x14ac:dyDescent="0.2">
      <c r="A15" s="76" t="s">
        <v>130</v>
      </c>
      <c r="B15" s="63" t="s">
        <v>263</v>
      </c>
      <c r="C15" s="63" t="s">
        <v>281</v>
      </c>
      <c r="D15" s="63" t="s">
        <v>382</v>
      </c>
      <c r="E15" s="63" t="s">
        <v>541</v>
      </c>
      <c r="F15" s="68" t="s">
        <v>198</v>
      </c>
      <c r="G15" s="66" t="s">
        <v>91</v>
      </c>
    </row>
    <row r="16" spans="1:7" s="8" customFormat="1" ht="120" customHeight="1" x14ac:dyDescent="0.2">
      <c r="A16" s="76" t="s">
        <v>130</v>
      </c>
      <c r="B16" s="70" t="s">
        <v>276</v>
      </c>
      <c r="C16" s="63" t="s">
        <v>281</v>
      </c>
      <c r="D16" s="63" t="s">
        <v>382</v>
      </c>
      <c r="E16" s="63" t="s">
        <v>540</v>
      </c>
      <c r="F16" s="68" t="s">
        <v>198</v>
      </c>
      <c r="G16" s="66" t="s">
        <v>91</v>
      </c>
    </row>
    <row r="17" spans="1:7" s="8" customFormat="1" ht="108.75" customHeight="1" x14ac:dyDescent="0.2">
      <c r="A17" s="76" t="s">
        <v>130</v>
      </c>
      <c r="B17" s="63" t="s">
        <v>264</v>
      </c>
      <c r="C17" s="63" t="s">
        <v>281</v>
      </c>
      <c r="D17" s="63" t="s">
        <v>382</v>
      </c>
      <c r="E17" s="63" t="s">
        <v>539</v>
      </c>
      <c r="F17" s="68" t="s">
        <v>198</v>
      </c>
      <c r="G17" s="66" t="s">
        <v>91</v>
      </c>
    </row>
    <row r="18" spans="1:7" s="8" customFormat="1" ht="112.5" customHeight="1" x14ac:dyDescent="0.2">
      <c r="A18" s="76" t="s">
        <v>130</v>
      </c>
      <c r="B18" s="63" t="s">
        <v>47</v>
      </c>
      <c r="C18" s="63" t="s">
        <v>281</v>
      </c>
      <c r="D18" s="63" t="s">
        <v>382</v>
      </c>
      <c r="E18" s="63" t="s">
        <v>542</v>
      </c>
      <c r="F18" s="68" t="s">
        <v>198</v>
      </c>
      <c r="G18" s="66" t="s">
        <v>91</v>
      </c>
    </row>
    <row r="19" spans="1:7" s="8" customFormat="1" ht="112.5" customHeight="1" x14ac:dyDescent="0.2">
      <c r="A19" s="76" t="s">
        <v>130</v>
      </c>
      <c r="B19" s="70" t="s">
        <v>277</v>
      </c>
      <c r="C19" s="63" t="s">
        <v>281</v>
      </c>
      <c r="D19" s="63" t="s">
        <v>382</v>
      </c>
      <c r="E19" s="63" t="s">
        <v>543</v>
      </c>
      <c r="F19" s="68" t="s">
        <v>198</v>
      </c>
      <c r="G19" s="66" t="s">
        <v>91</v>
      </c>
    </row>
    <row r="20" spans="1:7" s="8" customFormat="1" ht="128.25" customHeight="1" x14ac:dyDescent="0.2">
      <c r="A20" s="76" t="s">
        <v>130</v>
      </c>
      <c r="B20" s="63" t="s">
        <v>48</v>
      </c>
      <c r="C20" s="63" t="s">
        <v>281</v>
      </c>
      <c r="D20" s="63" t="s">
        <v>382</v>
      </c>
      <c r="E20" s="70" t="s">
        <v>544</v>
      </c>
      <c r="F20" s="68" t="s">
        <v>198</v>
      </c>
      <c r="G20" s="66" t="s">
        <v>91</v>
      </c>
    </row>
    <row r="21" spans="1:7" s="8" customFormat="1" ht="122.25" customHeight="1" x14ac:dyDescent="0.2">
      <c r="A21" s="76" t="s">
        <v>130</v>
      </c>
      <c r="B21" s="63" t="s">
        <v>265</v>
      </c>
      <c r="C21" s="63" t="s">
        <v>281</v>
      </c>
      <c r="D21" s="63" t="s">
        <v>382</v>
      </c>
      <c r="E21" s="70" t="s">
        <v>545</v>
      </c>
      <c r="F21" s="70" t="s">
        <v>546</v>
      </c>
      <c r="G21" s="66" t="s">
        <v>91</v>
      </c>
    </row>
    <row r="22" spans="1:7" s="8" customFormat="1" ht="153.75" customHeight="1" x14ac:dyDescent="0.2">
      <c r="A22" s="76" t="s">
        <v>130</v>
      </c>
      <c r="B22" s="63" t="s">
        <v>266</v>
      </c>
      <c r="C22" s="63" t="s">
        <v>281</v>
      </c>
      <c r="D22" s="63" t="s">
        <v>382</v>
      </c>
      <c r="E22" s="127" t="s">
        <v>547</v>
      </c>
      <c r="F22" s="70" t="s">
        <v>548</v>
      </c>
      <c r="G22" s="66" t="s">
        <v>91</v>
      </c>
    </row>
    <row r="23" spans="1:7" s="8" customFormat="1" ht="112.5" customHeight="1" x14ac:dyDescent="0.2">
      <c r="A23" s="76" t="s">
        <v>130</v>
      </c>
      <c r="B23" s="63" t="s">
        <v>267</v>
      </c>
      <c r="C23" s="63" t="s">
        <v>281</v>
      </c>
      <c r="D23" s="63" t="s">
        <v>382</v>
      </c>
      <c r="E23" s="70" t="s">
        <v>549</v>
      </c>
      <c r="F23" s="68" t="s">
        <v>198</v>
      </c>
      <c r="G23" s="66" t="s">
        <v>91</v>
      </c>
    </row>
    <row r="24" spans="1:7" s="8" customFormat="1" ht="127.5" customHeight="1" x14ac:dyDescent="0.2">
      <c r="A24" s="76" t="s">
        <v>130</v>
      </c>
      <c r="B24" s="63" t="s">
        <v>268</v>
      </c>
      <c r="C24" s="63" t="s">
        <v>281</v>
      </c>
      <c r="D24" s="63" t="s">
        <v>382</v>
      </c>
      <c r="E24" s="70" t="s">
        <v>550</v>
      </c>
      <c r="F24" s="68" t="s">
        <v>198</v>
      </c>
      <c r="G24" s="66" t="s">
        <v>91</v>
      </c>
    </row>
    <row r="25" spans="1:7" s="8" customFormat="1" ht="135.75" customHeight="1" x14ac:dyDescent="0.2">
      <c r="A25" s="76" t="s">
        <v>130</v>
      </c>
      <c r="B25" s="63" t="s">
        <v>269</v>
      </c>
      <c r="C25" s="63" t="s">
        <v>281</v>
      </c>
      <c r="D25" s="63" t="s">
        <v>382</v>
      </c>
      <c r="E25" s="70" t="s">
        <v>551</v>
      </c>
      <c r="F25" s="68" t="s">
        <v>198</v>
      </c>
      <c r="G25" s="66" t="s">
        <v>91</v>
      </c>
    </row>
    <row r="26" spans="1:7" s="8" customFormat="1" ht="145.5" customHeight="1" x14ac:dyDescent="0.2">
      <c r="A26" s="150" t="s">
        <v>125</v>
      </c>
      <c r="B26" s="70" t="s">
        <v>278</v>
      </c>
      <c r="C26" s="63" t="s">
        <v>281</v>
      </c>
      <c r="D26" s="63" t="s">
        <v>382</v>
      </c>
      <c r="E26" s="127" t="s">
        <v>552</v>
      </c>
      <c r="F26" s="68" t="s">
        <v>198</v>
      </c>
      <c r="G26" s="66" t="s">
        <v>91</v>
      </c>
    </row>
    <row r="27" spans="1:7" s="8" customFormat="1" x14ac:dyDescent="0.2">
      <c r="G27" s="9"/>
    </row>
    <row r="28" spans="1:7" s="8" customFormat="1" x14ac:dyDescent="0.2">
      <c r="G28" s="9"/>
    </row>
    <row r="29" spans="1:7" s="8" customFormat="1" x14ac:dyDescent="0.2">
      <c r="G29" s="9"/>
    </row>
    <row r="30" spans="1:7" s="8" customFormat="1" x14ac:dyDescent="0.2">
      <c r="G30" s="9"/>
    </row>
    <row r="31" spans="1:7" s="8" customFormat="1" x14ac:dyDescent="0.2">
      <c r="G31" s="9"/>
    </row>
    <row r="32" spans="1:7" s="8" customFormat="1" x14ac:dyDescent="0.2">
      <c r="G32" s="9"/>
    </row>
    <row r="33" spans="7:7" s="8" customFormat="1" x14ac:dyDescent="0.2">
      <c r="G33" s="9"/>
    </row>
    <row r="34" spans="7:7" s="8" customFormat="1" x14ac:dyDescent="0.2">
      <c r="G34" s="9"/>
    </row>
    <row r="35" spans="7:7" s="8" customFormat="1" x14ac:dyDescent="0.2">
      <c r="G35" s="9"/>
    </row>
    <row r="36" spans="7:7" s="8" customFormat="1" x14ac:dyDescent="0.2">
      <c r="G36" s="9"/>
    </row>
    <row r="37" spans="7:7" s="8" customFormat="1" x14ac:dyDescent="0.2">
      <c r="G37" s="9"/>
    </row>
    <row r="38" spans="7:7" s="8" customFormat="1" x14ac:dyDescent="0.2">
      <c r="G38" s="9"/>
    </row>
    <row r="39" spans="7:7" s="8" customFormat="1" x14ac:dyDescent="0.2">
      <c r="G39" s="9"/>
    </row>
    <row r="40" spans="7:7" s="8" customFormat="1" x14ac:dyDescent="0.2">
      <c r="G40" s="9"/>
    </row>
    <row r="41" spans="7:7" s="8" customFormat="1" x14ac:dyDescent="0.2">
      <c r="G41" s="9"/>
    </row>
    <row r="42" spans="7:7" s="8" customFormat="1" x14ac:dyDescent="0.2">
      <c r="G42" s="9"/>
    </row>
    <row r="43" spans="7:7" s="8" customFormat="1" x14ac:dyDescent="0.2">
      <c r="G43" s="9"/>
    </row>
    <row r="44" spans="7:7" s="8" customFormat="1" x14ac:dyDescent="0.2">
      <c r="G44" s="9"/>
    </row>
    <row r="45" spans="7:7" s="8" customFormat="1" x14ac:dyDescent="0.2">
      <c r="G45" s="9"/>
    </row>
    <row r="46" spans="7:7" s="8" customFormat="1" x14ac:dyDescent="0.2">
      <c r="G46" s="9"/>
    </row>
    <row r="47" spans="7:7" s="8" customFormat="1" x14ac:dyDescent="0.2">
      <c r="G47" s="9"/>
    </row>
    <row r="48" spans="7:7" s="8" customFormat="1" x14ac:dyDescent="0.2">
      <c r="G48" s="9"/>
    </row>
    <row r="49" spans="7:7" s="8" customFormat="1" x14ac:dyDescent="0.2">
      <c r="G49" s="9"/>
    </row>
    <row r="50" spans="7:7" s="8" customFormat="1" x14ac:dyDescent="0.2">
      <c r="G50" s="9"/>
    </row>
    <row r="51" spans="7:7" s="8" customFormat="1" x14ac:dyDescent="0.2">
      <c r="G51" s="9"/>
    </row>
    <row r="52" spans="7:7" s="8" customFormat="1" x14ac:dyDescent="0.2">
      <c r="G52" s="9"/>
    </row>
    <row r="53" spans="7:7" s="8" customFormat="1" x14ac:dyDescent="0.2">
      <c r="G53" s="9"/>
    </row>
    <row r="54" spans="7:7" s="8" customFormat="1" x14ac:dyDescent="0.2">
      <c r="G54" s="9"/>
    </row>
    <row r="55" spans="7:7" s="8" customFormat="1" x14ac:dyDescent="0.2">
      <c r="G55" s="9"/>
    </row>
    <row r="56" spans="7:7" s="8" customFormat="1" x14ac:dyDescent="0.2">
      <c r="G56" s="9"/>
    </row>
    <row r="57" spans="7:7" s="8" customFormat="1" x14ac:dyDescent="0.2">
      <c r="G57" s="9"/>
    </row>
    <row r="58" spans="7:7" s="8" customFormat="1" x14ac:dyDescent="0.2">
      <c r="G58" s="9"/>
    </row>
    <row r="59" spans="7:7" s="8" customFormat="1" x14ac:dyDescent="0.2">
      <c r="G59" s="9"/>
    </row>
    <row r="60" spans="7:7" s="8" customFormat="1" x14ac:dyDescent="0.2">
      <c r="G60" s="9"/>
    </row>
    <row r="61" spans="7:7" s="8" customFormat="1" x14ac:dyDescent="0.2">
      <c r="G61" s="9"/>
    </row>
    <row r="62" spans="7:7" s="8" customFormat="1" x14ac:dyDescent="0.2">
      <c r="G62" s="9"/>
    </row>
    <row r="63" spans="7:7" s="8" customFormat="1" x14ac:dyDescent="0.2">
      <c r="G63" s="9"/>
    </row>
    <row r="64" spans="7:7" s="8" customFormat="1" x14ac:dyDescent="0.2">
      <c r="G64" s="9"/>
    </row>
    <row r="65" spans="7:7" s="8" customFormat="1" x14ac:dyDescent="0.2">
      <c r="G65" s="9"/>
    </row>
    <row r="66" spans="7:7" s="8" customFormat="1" x14ac:dyDescent="0.2">
      <c r="G66" s="9"/>
    </row>
    <row r="67" spans="7:7" s="8" customFormat="1" x14ac:dyDescent="0.2">
      <c r="G67" s="9"/>
    </row>
    <row r="68" spans="7:7" s="8" customFormat="1" x14ac:dyDescent="0.2">
      <c r="G68" s="9"/>
    </row>
    <row r="69" spans="7:7" s="8" customFormat="1" x14ac:dyDescent="0.2">
      <c r="G69" s="9"/>
    </row>
    <row r="70" spans="7:7" s="8" customFormat="1" x14ac:dyDescent="0.2">
      <c r="G70" s="9"/>
    </row>
    <row r="71" spans="7:7" s="8" customFormat="1" x14ac:dyDescent="0.2">
      <c r="G71" s="9"/>
    </row>
    <row r="72" spans="7:7" s="8" customFormat="1" x14ac:dyDescent="0.2">
      <c r="G72" s="9"/>
    </row>
    <row r="73" spans="7:7" s="8" customFormat="1" x14ac:dyDescent="0.2">
      <c r="G73" s="9"/>
    </row>
    <row r="74" spans="7:7" s="8" customFormat="1" x14ac:dyDescent="0.2">
      <c r="G74" s="9"/>
    </row>
    <row r="75" spans="7:7" s="8" customFormat="1" x14ac:dyDescent="0.2">
      <c r="G75" s="9"/>
    </row>
    <row r="76" spans="7:7" s="8" customFormat="1" x14ac:dyDescent="0.2">
      <c r="G76" s="9"/>
    </row>
    <row r="77" spans="7:7" s="8" customFormat="1" x14ac:dyDescent="0.2">
      <c r="G77" s="9"/>
    </row>
    <row r="78" spans="7:7" s="8" customFormat="1" x14ac:dyDescent="0.2">
      <c r="G78" s="9"/>
    </row>
    <row r="79" spans="7:7" s="8" customFormat="1" x14ac:dyDescent="0.2">
      <c r="G79" s="9"/>
    </row>
    <row r="80" spans="7:7" s="8" customFormat="1" x14ac:dyDescent="0.2">
      <c r="G80" s="9"/>
    </row>
    <row r="81" spans="7:7" s="8" customFormat="1" x14ac:dyDescent="0.2">
      <c r="G81" s="9"/>
    </row>
    <row r="82" spans="7:7" s="8" customFormat="1" x14ac:dyDescent="0.2">
      <c r="G82" s="9"/>
    </row>
    <row r="83" spans="7:7" s="8" customFormat="1" x14ac:dyDescent="0.2">
      <c r="G83" s="9"/>
    </row>
    <row r="84" spans="7:7" s="8" customFormat="1" x14ac:dyDescent="0.2">
      <c r="G84" s="9"/>
    </row>
    <row r="85" spans="7:7" s="8" customFormat="1" x14ac:dyDescent="0.2">
      <c r="G85" s="9"/>
    </row>
    <row r="86" spans="7:7" s="8" customFormat="1" x14ac:dyDescent="0.2">
      <c r="G86" s="9"/>
    </row>
    <row r="87" spans="7:7" s="8" customFormat="1" x14ac:dyDescent="0.2">
      <c r="G87" s="9"/>
    </row>
    <row r="88" spans="7:7" s="8" customFormat="1" x14ac:dyDescent="0.2">
      <c r="G88" s="9"/>
    </row>
    <row r="89" spans="7:7" s="8" customFormat="1" x14ac:dyDescent="0.2">
      <c r="G89" s="9"/>
    </row>
    <row r="90" spans="7:7" s="8" customFormat="1" x14ac:dyDescent="0.2">
      <c r="G90" s="9"/>
    </row>
    <row r="91" spans="7:7" s="8" customFormat="1" x14ac:dyDescent="0.2">
      <c r="G91" s="9"/>
    </row>
    <row r="92" spans="7:7" s="8" customFormat="1" x14ac:dyDescent="0.2">
      <c r="G92" s="9"/>
    </row>
    <row r="93" spans="7:7" s="8" customFormat="1" x14ac:dyDescent="0.2">
      <c r="G93" s="9"/>
    </row>
    <row r="94" spans="7:7" s="8" customFormat="1" x14ac:dyDescent="0.2">
      <c r="G94" s="9"/>
    </row>
    <row r="95" spans="7:7" s="8" customFormat="1" x14ac:dyDescent="0.2">
      <c r="G95" s="9"/>
    </row>
    <row r="96" spans="7:7" s="8" customFormat="1" x14ac:dyDescent="0.2">
      <c r="G96" s="9"/>
    </row>
    <row r="97" spans="7:7" s="8" customFormat="1" x14ac:dyDescent="0.2">
      <c r="G97" s="9"/>
    </row>
    <row r="98" spans="7:7" s="8" customFormat="1" x14ac:dyDescent="0.2">
      <c r="G98" s="9"/>
    </row>
    <row r="99" spans="7:7" s="8" customFormat="1" x14ac:dyDescent="0.2">
      <c r="G99" s="9"/>
    </row>
    <row r="100" spans="7:7" s="8" customFormat="1" x14ac:dyDescent="0.2">
      <c r="G100" s="9"/>
    </row>
    <row r="101" spans="7:7" s="8" customFormat="1" x14ac:dyDescent="0.2">
      <c r="G101" s="9"/>
    </row>
    <row r="102" spans="7:7" s="8" customFormat="1" x14ac:dyDescent="0.2">
      <c r="G102" s="9"/>
    </row>
    <row r="103" spans="7:7" s="8" customFormat="1" x14ac:dyDescent="0.2">
      <c r="G103" s="9"/>
    </row>
    <row r="104" spans="7:7" s="8" customFormat="1" x14ac:dyDescent="0.2">
      <c r="G104" s="9"/>
    </row>
    <row r="105" spans="7:7" s="8" customFormat="1" x14ac:dyDescent="0.2">
      <c r="G105" s="9"/>
    </row>
    <row r="106" spans="7:7" s="8" customFormat="1" x14ac:dyDescent="0.2">
      <c r="G106" s="9"/>
    </row>
    <row r="107" spans="7:7" s="8" customFormat="1" x14ac:dyDescent="0.2">
      <c r="G107" s="9"/>
    </row>
    <row r="108" spans="7:7" s="8" customFormat="1" x14ac:dyDescent="0.2">
      <c r="G108" s="9"/>
    </row>
    <row r="109" spans="7:7" s="8" customFormat="1" x14ac:dyDescent="0.2">
      <c r="G109" s="9"/>
    </row>
    <row r="110" spans="7:7" s="8" customFormat="1" x14ac:dyDescent="0.2">
      <c r="G110" s="9"/>
    </row>
    <row r="111" spans="7:7" s="8" customFormat="1" x14ac:dyDescent="0.2">
      <c r="G111" s="9"/>
    </row>
    <row r="112" spans="7:7" s="8" customFormat="1" x14ac:dyDescent="0.2">
      <c r="G112" s="9"/>
    </row>
    <row r="113" spans="7:7" s="8" customFormat="1" x14ac:dyDescent="0.2">
      <c r="G113" s="9"/>
    </row>
    <row r="114" spans="7:7" s="8" customFormat="1" x14ac:dyDescent="0.2">
      <c r="G114" s="9"/>
    </row>
    <row r="115" spans="7:7" s="8" customFormat="1" x14ac:dyDescent="0.2">
      <c r="G115" s="9"/>
    </row>
    <row r="116" spans="7:7" s="8" customFormat="1" x14ac:dyDescent="0.2">
      <c r="G116" s="9"/>
    </row>
    <row r="117" spans="7:7" s="8" customFormat="1" x14ac:dyDescent="0.2">
      <c r="G117" s="9"/>
    </row>
    <row r="118" spans="7:7" s="8" customFormat="1" x14ac:dyDescent="0.2">
      <c r="G118" s="9"/>
    </row>
    <row r="119" spans="7:7" s="8" customFormat="1" x14ac:dyDescent="0.2">
      <c r="G119" s="9"/>
    </row>
    <row r="120" spans="7:7" s="8" customFormat="1" x14ac:dyDescent="0.2">
      <c r="G120" s="9"/>
    </row>
    <row r="121" spans="7:7" s="8" customFormat="1" x14ac:dyDescent="0.2">
      <c r="G121" s="9"/>
    </row>
    <row r="122" spans="7:7" s="8" customFormat="1" x14ac:dyDescent="0.2">
      <c r="G122" s="9"/>
    </row>
    <row r="123" spans="7:7" s="8" customFormat="1" x14ac:dyDescent="0.2">
      <c r="G123" s="9"/>
    </row>
    <row r="124" spans="7:7" s="8" customFormat="1" x14ac:dyDescent="0.2">
      <c r="G124" s="9"/>
    </row>
    <row r="125" spans="7:7" s="8" customFormat="1" x14ac:dyDescent="0.2">
      <c r="G125" s="9"/>
    </row>
    <row r="126" spans="7:7" s="8" customFormat="1" x14ac:dyDescent="0.2">
      <c r="G126" s="9"/>
    </row>
    <row r="127" spans="7:7" s="8" customFormat="1" x14ac:dyDescent="0.2">
      <c r="G127" s="9"/>
    </row>
    <row r="128" spans="7:7" s="8" customFormat="1" x14ac:dyDescent="0.2">
      <c r="G128" s="9"/>
    </row>
    <row r="129" spans="7:7" s="8" customFormat="1" x14ac:dyDescent="0.2">
      <c r="G129" s="9"/>
    </row>
    <row r="130" spans="7:7" s="8" customFormat="1" x14ac:dyDescent="0.2">
      <c r="G130" s="9"/>
    </row>
    <row r="131" spans="7:7" s="8" customFormat="1" x14ac:dyDescent="0.2">
      <c r="G131" s="9"/>
    </row>
    <row r="132" spans="7:7" s="8" customFormat="1" x14ac:dyDescent="0.2">
      <c r="G132" s="9"/>
    </row>
    <row r="133" spans="7:7" s="8" customFormat="1" x14ac:dyDescent="0.2">
      <c r="G133" s="9"/>
    </row>
    <row r="134" spans="7:7" s="8" customFormat="1" x14ac:dyDescent="0.2">
      <c r="G134" s="9"/>
    </row>
    <row r="135" spans="7:7" s="8" customFormat="1" x14ac:dyDescent="0.2">
      <c r="G135" s="9"/>
    </row>
    <row r="136" spans="7:7" s="8" customFormat="1" x14ac:dyDescent="0.2">
      <c r="G136" s="9"/>
    </row>
    <row r="137" spans="7:7" s="8" customFormat="1" x14ac:dyDescent="0.2">
      <c r="G137" s="9"/>
    </row>
    <row r="138" spans="7:7" s="8" customFormat="1" x14ac:dyDescent="0.2">
      <c r="G138" s="9"/>
    </row>
    <row r="139" spans="7:7" s="8" customFormat="1" x14ac:dyDescent="0.2">
      <c r="G139" s="9"/>
    </row>
    <row r="140" spans="7:7" s="8" customFormat="1" x14ac:dyDescent="0.2">
      <c r="G140" s="9"/>
    </row>
    <row r="141" spans="7:7" s="8" customFormat="1" x14ac:dyDescent="0.2">
      <c r="G141" s="9"/>
    </row>
    <row r="142" spans="7:7" s="8" customFormat="1" x14ac:dyDescent="0.2">
      <c r="G142" s="9"/>
    </row>
    <row r="143" spans="7:7" s="8" customFormat="1" x14ac:dyDescent="0.2">
      <c r="G143" s="9"/>
    </row>
    <row r="144" spans="7:7" s="8" customFormat="1" x14ac:dyDescent="0.2">
      <c r="G144" s="9"/>
    </row>
    <row r="145" spans="7:7" s="8" customFormat="1" x14ac:dyDescent="0.2">
      <c r="G145" s="9"/>
    </row>
    <row r="146" spans="7:7" s="8" customFormat="1" x14ac:dyDescent="0.2">
      <c r="G146" s="9"/>
    </row>
    <row r="147" spans="7:7" s="8" customFormat="1" x14ac:dyDescent="0.2">
      <c r="G147" s="9"/>
    </row>
    <row r="148" spans="7:7" s="8" customFormat="1" x14ac:dyDescent="0.2">
      <c r="G148" s="9"/>
    </row>
    <row r="149" spans="7:7" s="8" customFormat="1" x14ac:dyDescent="0.2">
      <c r="G149" s="9"/>
    </row>
    <row r="150" spans="7:7" s="8" customFormat="1" x14ac:dyDescent="0.2">
      <c r="G150" s="9"/>
    </row>
    <row r="151" spans="7:7" s="8" customFormat="1" x14ac:dyDescent="0.2">
      <c r="G151" s="9"/>
    </row>
    <row r="152" spans="7:7" s="8" customFormat="1" x14ac:dyDescent="0.2">
      <c r="G152" s="9"/>
    </row>
    <row r="153" spans="7:7" s="8" customFormat="1" x14ac:dyDescent="0.2">
      <c r="G153" s="9"/>
    </row>
    <row r="154" spans="7:7" s="8" customFormat="1" x14ac:dyDescent="0.2">
      <c r="G154" s="9"/>
    </row>
    <row r="155" spans="7:7" s="8" customFormat="1" x14ac:dyDescent="0.2">
      <c r="G155" s="9"/>
    </row>
    <row r="156" spans="7:7" s="8" customFormat="1" x14ac:dyDescent="0.2">
      <c r="G156" s="9"/>
    </row>
    <row r="157" spans="7:7" s="8" customFormat="1" x14ac:dyDescent="0.2">
      <c r="G157" s="9"/>
    </row>
    <row r="158" spans="7:7" s="8" customFormat="1" x14ac:dyDescent="0.2">
      <c r="G158" s="9"/>
    </row>
    <row r="159" spans="7:7" s="8" customFormat="1" x14ac:dyDescent="0.2">
      <c r="G159" s="9"/>
    </row>
    <row r="160" spans="7:7" s="8" customFormat="1" x14ac:dyDescent="0.2">
      <c r="G160" s="9"/>
    </row>
    <row r="161" spans="7:7" s="8" customFormat="1" x14ac:dyDescent="0.2">
      <c r="G161" s="9"/>
    </row>
    <row r="162" spans="7:7" s="8" customFormat="1" x14ac:dyDescent="0.2">
      <c r="G162" s="9"/>
    </row>
    <row r="163" spans="7:7" s="8" customFormat="1" x14ac:dyDescent="0.2">
      <c r="G163" s="9"/>
    </row>
    <row r="164" spans="7:7" s="8" customFormat="1" x14ac:dyDescent="0.2">
      <c r="G164" s="9"/>
    </row>
    <row r="165" spans="7:7" s="8" customFormat="1" x14ac:dyDescent="0.2">
      <c r="G165" s="9"/>
    </row>
    <row r="166" spans="7:7" s="8" customFormat="1" x14ac:dyDescent="0.2">
      <c r="G166" s="9"/>
    </row>
    <row r="167" spans="7:7" s="8" customFormat="1" x14ac:dyDescent="0.2">
      <c r="G167" s="9"/>
    </row>
    <row r="168" spans="7:7" s="8" customFormat="1" x14ac:dyDescent="0.2">
      <c r="G168" s="9"/>
    </row>
    <row r="169" spans="7:7" s="8" customFormat="1" x14ac:dyDescent="0.2">
      <c r="G169" s="9"/>
    </row>
    <row r="170" spans="7:7" s="8" customFormat="1" x14ac:dyDescent="0.2">
      <c r="G170" s="9"/>
    </row>
    <row r="171" spans="7:7" s="8" customFormat="1" x14ac:dyDescent="0.2">
      <c r="G171" s="9"/>
    </row>
    <row r="172" spans="7:7" s="8" customFormat="1" x14ac:dyDescent="0.2">
      <c r="G172" s="9"/>
    </row>
    <row r="173" spans="7:7" s="8" customFormat="1" x14ac:dyDescent="0.2">
      <c r="G173" s="9"/>
    </row>
    <row r="174" spans="7:7" s="8" customFormat="1" x14ac:dyDescent="0.2">
      <c r="G174" s="9"/>
    </row>
    <row r="175" spans="7:7" s="8" customFormat="1" x14ac:dyDescent="0.2">
      <c r="G175" s="9"/>
    </row>
    <row r="176" spans="7:7" s="8" customFormat="1" x14ac:dyDescent="0.2">
      <c r="G176" s="9"/>
    </row>
    <row r="177" spans="7:7" s="8" customFormat="1" x14ac:dyDescent="0.2">
      <c r="G177" s="9"/>
    </row>
    <row r="178" spans="7:7" s="8" customFormat="1" x14ac:dyDescent="0.2">
      <c r="G178" s="9"/>
    </row>
    <row r="179" spans="7:7" s="8" customFormat="1" x14ac:dyDescent="0.2">
      <c r="G179" s="9"/>
    </row>
    <row r="180" spans="7:7" s="8" customFormat="1" x14ac:dyDescent="0.2">
      <c r="G180" s="9"/>
    </row>
    <row r="181" spans="7:7" s="8" customFormat="1" x14ac:dyDescent="0.2">
      <c r="G181" s="9"/>
    </row>
    <row r="182" spans="7:7" s="8" customFormat="1" x14ac:dyDescent="0.2">
      <c r="G182" s="9"/>
    </row>
    <row r="183" spans="7:7" s="8" customFormat="1" x14ac:dyDescent="0.2">
      <c r="G183" s="9"/>
    </row>
    <row r="184" spans="7:7" s="8" customFormat="1" x14ac:dyDescent="0.2">
      <c r="G184" s="9"/>
    </row>
    <row r="185" spans="7:7" s="8" customFormat="1" x14ac:dyDescent="0.2">
      <c r="G185" s="9"/>
    </row>
    <row r="186" spans="7:7" s="8" customFormat="1" x14ac:dyDescent="0.2">
      <c r="G186" s="9"/>
    </row>
    <row r="187" spans="7:7" s="8" customFormat="1" x14ac:dyDescent="0.2">
      <c r="G187" s="9"/>
    </row>
    <row r="188" spans="7:7" s="8" customFormat="1" x14ac:dyDescent="0.2">
      <c r="G188" s="9"/>
    </row>
    <row r="189" spans="7:7" s="8" customFormat="1" x14ac:dyDescent="0.2">
      <c r="G189" s="9"/>
    </row>
    <row r="190" spans="7:7" s="8" customFormat="1" x14ac:dyDescent="0.2">
      <c r="G190" s="9"/>
    </row>
    <row r="191" spans="7:7" s="8" customFormat="1" x14ac:dyDescent="0.2">
      <c r="G191" s="9"/>
    </row>
    <row r="192" spans="7:7" s="8" customFormat="1" x14ac:dyDescent="0.2">
      <c r="G192" s="9"/>
    </row>
    <row r="193" spans="7:7" s="8" customFormat="1" x14ac:dyDescent="0.2">
      <c r="G193" s="9"/>
    </row>
    <row r="194" spans="7:7" s="8" customFormat="1" x14ac:dyDescent="0.2">
      <c r="G194" s="9"/>
    </row>
    <row r="195" spans="7:7" s="8" customFormat="1" x14ac:dyDescent="0.2">
      <c r="G195" s="9"/>
    </row>
    <row r="196" spans="7:7" s="8" customFormat="1" x14ac:dyDescent="0.2">
      <c r="G196" s="9"/>
    </row>
    <row r="197" spans="7:7" s="8" customFormat="1" x14ac:dyDescent="0.2">
      <c r="G197" s="9"/>
    </row>
    <row r="198" spans="7:7" s="8" customFormat="1" x14ac:dyDescent="0.2">
      <c r="G198" s="9"/>
    </row>
    <row r="199" spans="7:7" s="8" customFormat="1" x14ac:dyDescent="0.2">
      <c r="G199" s="9"/>
    </row>
    <row r="200" spans="7:7" s="8" customFormat="1" x14ac:dyDescent="0.2">
      <c r="G200" s="9"/>
    </row>
    <row r="201" spans="7:7" s="8" customFormat="1" x14ac:dyDescent="0.2">
      <c r="G201" s="9"/>
    </row>
    <row r="202" spans="7:7" s="8" customFormat="1" x14ac:dyDescent="0.2">
      <c r="G202" s="9"/>
    </row>
    <row r="203" spans="7:7" s="8" customFormat="1" x14ac:dyDescent="0.2">
      <c r="G203" s="9"/>
    </row>
    <row r="204" spans="7:7" s="8" customFormat="1" x14ac:dyDescent="0.2">
      <c r="G204" s="9"/>
    </row>
    <row r="205" spans="7:7" s="8" customFormat="1" x14ac:dyDescent="0.2">
      <c r="G205" s="9"/>
    </row>
    <row r="206" spans="7:7" s="8" customFormat="1" x14ac:dyDescent="0.2">
      <c r="G206" s="9"/>
    </row>
    <row r="207" spans="7:7" s="8" customFormat="1" x14ac:dyDescent="0.2">
      <c r="G207" s="9"/>
    </row>
    <row r="208" spans="7:7" s="8" customFormat="1" x14ac:dyDescent="0.2">
      <c r="G208" s="9"/>
    </row>
    <row r="209" spans="7:7" s="8" customFormat="1" x14ac:dyDescent="0.2">
      <c r="G209" s="9"/>
    </row>
    <row r="210" spans="7:7" s="8" customFormat="1" x14ac:dyDescent="0.2">
      <c r="G210" s="9"/>
    </row>
    <row r="211" spans="7:7" s="8" customFormat="1" x14ac:dyDescent="0.2">
      <c r="G211" s="9"/>
    </row>
    <row r="212" spans="7:7" s="8" customFormat="1" x14ac:dyDescent="0.2">
      <c r="G212" s="9"/>
    </row>
    <row r="213" spans="7:7" s="8" customFormat="1" x14ac:dyDescent="0.2">
      <c r="G213" s="9"/>
    </row>
    <row r="214" spans="7:7" s="8" customFormat="1" x14ac:dyDescent="0.2">
      <c r="G214" s="9"/>
    </row>
    <row r="215" spans="7:7" s="8" customFormat="1" x14ac:dyDescent="0.2">
      <c r="G215" s="9"/>
    </row>
    <row r="216" spans="7:7" s="8" customFormat="1" x14ac:dyDescent="0.2">
      <c r="G216" s="9"/>
    </row>
    <row r="217" spans="7:7" s="8" customFormat="1" x14ac:dyDescent="0.2">
      <c r="G217" s="9"/>
    </row>
    <row r="218" spans="7:7" s="8" customFormat="1" x14ac:dyDescent="0.2">
      <c r="G218" s="9"/>
    </row>
    <row r="219" spans="7:7" s="8" customFormat="1" x14ac:dyDescent="0.2">
      <c r="G219" s="9"/>
    </row>
    <row r="220" spans="7:7" s="8" customFormat="1" x14ac:dyDescent="0.2">
      <c r="G220" s="9"/>
    </row>
    <row r="221" spans="7:7" s="8" customFormat="1" x14ac:dyDescent="0.2">
      <c r="G221" s="9"/>
    </row>
    <row r="222" spans="7:7" s="8" customFormat="1" x14ac:dyDescent="0.2">
      <c r="G222" s="9"/>
    </row>
    <row r="223" spans="7:7" s="8" customFormat="1" x14ac:dyDescent="0.2">
      <c r="G223" s="9"/>
    </row>
    <row r="224" spans="7:7" s="8" customFormat="1" x14ac:dyDescent="0.2">
      <c r="G224" s="9"/>
    </row>
    <row r="225" spans="7:7" s="8" customFormat="1" x14ac:dyDescent="0.2">
      <c r="G225" s="9"/>
    </row>
    <row r="226" spans="7:7" s="8" customFormat="1" x14ac:dyDescent="0.2">
      <c r="G226" s="9"/>
    </row>
    <row r="227" spans="7:7" s="8" customFormat="1" x14ac:dyDescent="0.2">
      <c r="G227" s="9"/>
    </row>
    <row r="228" spans="7:7" s="8" customFormat="1" x14ac:dyDescent="0.2">
      <c r="G228" s="9"/>
    </row>
    <row r="229" spans="7:7" s="8" customFormat="1" x14ac:dyDescent="0.2">
      <c r="G229" s="9"/>
    </row>
    <row r="230" spans="7:7" s="8" customFormat="1" x14ac:dyDescent="0.2">
      <c r="G230" s="9"/>
    </row>
    <row r="231" spans="7:7" s="8" customFormat="1" x14ac:dyDescent="0.2">
      <c r="G231" s="9"/>
    </row>
    <row r="232" spans="7:7" s="8" customFormat="1" x14ac:dyDescent="0.2">
      <c r="G232" s="9"/>
    </row>
    <row r="233" spans="7:7" s="8" customFormat="1" x14ac:dyDescent="0.2">
      <c r="G233" s="9"/>
    </row>
    <row r="234" spans="7:7" s="8" customFormat="1" x14ac:dyDescent="0.2">
      <c r="G234" s="9"/>
    </row>
    <row r="235" spans="7:7" s="8" customFormat="1" x14ac:dyDescent="0.2">
      <c r="G235" s="9"/>
    </row>
    <row r="236" spans="7:7" s="8" customFormat="1" x14ac:dyDescent="0.2">
      <c r="G236" s="9"/>
    </row>
    <row r="237" spans="7:7" s="8" customFormat="1" x14ac:dyDescent="0.2">
      <c r="G237" s="9"/>
    </row>
    <row r="238" spans="7:7" s="8" customFormat="1" x14ac:dyDescent="0.2">
      <c r="G238" s="9"/>
    </row>
    <row r="239" spans="7:7" s="8" customFormat="1" x14ac:dyDescent="0.2">
      <c r="G239" s="9"/>
    </row>
    <row r="240" spans="7:7" s="8" customFormat="1" x14ac:dyDescent="0.2">
      <c r="G240" s="9"/>
    </row>
    <row r="241" spans="7:7" s="8" customFormat="1" x14ac:dyDescent="0.2">
      <c r="G241" s="9"/>
    </row>
    <row r="242" spans="7:7" s="8" customFormat="1" x14ac:dyDescent="0.2">
      <c r="G242" s="9"/>
    </row>
    <row r="243" spans="7:7" s="8" customFormat="1" x14ac:dyDescent="0.2">
      <c r="G243" s="9"/>
    </row>
    <row r="244" spans="7:7" s="8" customFormat="1" x14ac:dyDescent="0.2">
      <c r="G244" s="9"/>
    </row>
    <row r="245" spans="7:7" s="8" customFormat="1" x14ac:dyDescent="0.2">
      <c r="G245" s="9"/>
    </row>
    <row r="246" spans="7:7" s="8" customFormat="1" x14ac:dyDescent="0.2">
      <c r="G246" s="9"/>
    </row>
    <row r="247" spans="7:7" s="8" customFormat="1" x14ac:dyDescent="0.2">
      <c r="G247" s="9"/>
    </row>
    <row r="248" spans="7:7" s="8" customFormat="1" x14ac:dyDescent="0.2">
      <c r="G248" s="9"/>
    </row>
    <row r="249" spans="7:7" s="8" customFormat="1" x14ac:dyDescent="0.2">
      <c r="G249" s="9"/>
    </row>
    <row r="250" spans="7:7" s="8" customFormat="1" x14ac:dyDescent="0.2">
      <c r="G250" s="9"/>
    </row>
    <row r="251" spans="7:7" s="8" customFormat="1" x14ac:dyDescent="0.2">
      <c r="G251" s="9"/>
    </row>
    <row r="252" spans="7:7" s="8" customFormat="1" x14ac:dyDescent="0.2">
      <c r="G252" s="9"/>
    </row>
    <row r="253" spans="7:7" s="8" customFormat="1" x14ac:dyDescent="0.2">
      <c r="G253" s="9"/>
    </row>
    <row r="254" spans="7:7" s="8" customFormat="1" x14ac:dyDescent="0.2">
      <c r="G254" s="9"/>
    </row>
    <row r="255" spans="7:7" s="8" customFormat="1" x14ac:dyDescent="0.2">
      <c r="G255" s="9"/>
    </row>
    <row r="256" spans="7:7" s="8" customFormat="1" x14ac:dyDescent="0.2">
      <c r="G256" s="9"/>
    </row>
    <row r="257" spans="7:7" s="8" customFormat="1" x14ac:dyDescent="0.2">
      <c r="G257" s="9"/>
    </row>
    <row r="258" spans="7:7" s="8" customFormat="1" x14ac:dyDescent="0.2">
      <c r="G258" s="9"/>
    </row>
    <row r="259" spans="7:7" s="8" customFormat="1" x14ac:dyDescent="0.2">
      <c r="G259" s="9"/>
    </row>
    <row r="260" spans="7:7" s="8" customFormat="1" x14ac:dyDescent="0.2">
      <c r="G260" s="9"/>
    </row>
    <row r="261" spans="7:7" s="8" customFormat="1" x14ac:dyDescent="0.2">
      <c r="G261" s="9"/>
    </row>
    <row r="262" spans="7:7" s="8" customFormat="1" x14ac:dyDescent="0.2">
      <c r="G262" s="9"/>
    </row>
    <row r="263" spans="7:7" s="8" customFormat="1" x14ac:dyDescent="0.2">
      <c r="G263" s="9"/>
    </row>
    <row r="264" spans="7:7" s="8" customFormat="1" x14ac:dyDescent="0.2">
      <c r="G264" s="9"/>
    </row>
    <row r="265" spans="7:7" s="8" customFormat="1" x14ac:dyDescent="0.2">
      <c r="G265" s="9"/>
    </row>
    <row r="266" spans="7:7" s="8" customFormat="1" x14ac:dyDescent="0.2">
      <c r="G266" s="9"/>
    </row>
    <row r="267" spans="7:7" s="8" customFormat="1" x14ac:dyDescent="0.2">
      <c r="G267" s="9"/>
    </row>
    <row r="268" spans="7:7" s="8" customFormat="1" x14ac:dyDescent="0.2">
      <c r="G268" s="9"/>
    </row>
    <row r="269" spans="7:7" s="8" customFormat="1" x14ac:dyDescent="0.2">
      <c r="G269" s="9"/>
    </row>
    <row r="270" spans="7:7" s="8" customFormat="1" x14ac:dyDescent="0.2">
      <c r="G270" s="9"/>
    </row>
    <row r="271" spans="7:7" s="8" customFormat="1" x14ac:dyDescent="0.2">
      <c r="G271" s="9"/>
    </row>
    <row r="272" spans="7:7" s="8" customFormat="1" x14ac:dyDescent="0.2">
      <c r="G272" s="9"/>
    </row>
    <row r="273" spans="7:7" s="8" customFormat="1" x14ac:dyDescent="0.2">
      <c r="G273" s="9"/>
    </row>
    <row r="274" spans="7:7" s="8" customFormat="1" x14ac:dyDescent="0.2">
      <c r="G274" s="9"/>
    </row>
    <row r="275" spans="7:7" s="8" customFormat="1" x14ac:dyDescent="0.2">
      <c r="G275" s="9"/>
    </row>
    <row r="276" spans="7:7" s="8" customFormat="1" x14ac:dyDescent="0.2">
      <c r="G276" s="9"/>
    </row>
    <row r="277" spans="7:7" s="8" customFormat="1" x14ac:dyDescent="0.2">
      <c r="G277" s="9"/>
    </row>
    <row r="278" spans="7:7" s="8" customFormat="1" x14ac:dyDescent="0.2">
      <c r="G278" s="9"/>
    </row>
    <row r="279" spans="7:7" s="8" customFormat="1" x14ac:dyDescent="0.2">
      <c r="G279" s="9"/>
    </row>
    <row r="280" spans="7:7" s="8" customFormat="1" x14ac:dyDescent="0.2">
      <c r="G280" s="9"/>
    </row>
    <row r="281" spans="7:7" s="8" customFormat="1" x14ac:dyDescent="0.2">
      <c r="G281" s="9"/>
    </row>
    <row r="282" spans="7:7" s="8" customFormat="1" x14ac:dyDescent="0.2">
      <c r="G282" s="9"/>
    </row>
    <row r="283" spans="7:7" s="8" customFormat="1" x14ac:dyDescent="0.2">
      <c r="G283" s="9"/>
    </row>
    <row r="284" spans="7:7" s="8" customFormat="1" x14ac:dyDescent="0.2">
      <c r="G284" s="9"/>
    </row>
    <row r="285" spans="7:7" s="8" customFormat="1" x14ac:dyDescent="0.2">
      <c r="G285" s="9"/>
    </row>
    <row r="286" spans="7:7" s="8" customFormat="1" x14ac:dyDescent="0.2">
      <c r="G286" s="9"/>
    </row>
    <row r="287" spans="7:7" s="8" customFormat="1" x14ac:dyDescent="0.2">
      <c r="G287" s="9"/>
    </row>
    <row r="288" spans="7:7" s="8" customFormat="1" x14ac:dyDescent="0.2">
      <c r="G288" s="9"/>
    </row>
    <row r="289" spans="7:7" s="8" customFormat="1" x14ac:dyDescent="0.2">
      <c r="G289" s="9"/>
    </row>
    <row r="290" spans="7:7" s="8" customFormat="1" x14ac:dyDescent="0.2">
      <c r="G290" s="9"/>
    </row>
    <row r="291" spans="7:7" s="8" customFormat="1" x14ac:dyDescent="0.2">
      <c r="G291" s="9"/>
    </row>
    <row r="292" spans="7:7" s="8" customFormat="1" x14ac:dyDescent="0.2">
      <c r="G292" s="9"/>
    </row>
    <row r="293" spans="7:7" s="8" customFormat="1" x14ac:dyDescent="0.2">
      <c r="G293" s="9"/>
    </row>
    <row r="294" spans="7:7" s="8" customFormat="1" x14ac:dyDescent="0.2">
      <c r="G294" s="9"/>
    </row>
    <row r="295" spans="7:7" s="8" customFormat="1" x14ac:dyDescent="0.2">
      <c r="G295" s="9"/>
    </row>
    <row r="296" spans="7:7" s="8" customFormat="1" x14ac:dyDescent="0.2">
      <c r="G296" s="9"/>
    </row>
    <row r="297" spans="7:7" s="8" customFormat="1" x14ac:dyDescent="0.2">
      <c r="G297" s="9"/>
    </row>
    <row r="298" spans="7:7" s="8" customFormat="1" x14ac:dyDescent="0.2">
      <c r="G298" s="9"/>
    </row>
    <row r="299" spans="7:7" s="8" customFormat="1" x14ac:dyDescent="0.2">
      <c r="G299" s="9"/>
    </row>
    <row r="300" spans="7:7" s="8" customFormat="1" x14ac:dyDescent="0.2">
      <c r="G300" s="9"/>
    </row>
    <row r="301" spans="7:7" s="8" customFormat="1" x14ac:dyDescent="0.2">
      <c r="G301" s="9"/>
    </row>
    <row r="302" spans="7:7" s="8" customFormat="1" x14ac:dyDescent="0.2">
      <c r="G302" s="9"/>
    </row>
    <row r="303" spans="7:7" s="8" customFormat="1" x14ac:dyDescent="0.2">
      <c r="G303" s="9"/>
    </row>
    <row r="304" spans="7:7" s="8" customFormat="1" x14ac:dyDescent="0.2">
      <c r="G304" s="9"/>
    </row>
    <row r="305" spans="7:7" s="8" customFormat="1" x14ac:dyDescent="0.2">
      <c r="G305" s="9"/>
    </row>
    <row r="306" spans="7:7" s="8" customFormat="1" x14ac:dyDescent="0.2">
      <c r="G306" s="9"/>
    </row>
    <row r="307" spans="7:7" s="8" customFormat="1" x14ac:dyDescent="0.2">
      <c r="G307" s="9"/>
    </row>
    <row r="308" spans="7:7" s="8" customFormat="1" x14ac:dyDescent="0.2">
      <c r="G308" s="9"/>
    </row>
    <row r="309" spans="7:7" s="8" customFormat="1" x14ac:dyDescent="0.2">
      <c r="G309" s="9"/>
    </row>
    <row r="310" spans="7:7" s="8" customFormat="1" x14ac:dyDescent="0.2">
      <c r="G310" s="9"/>
    </row>
    <row r="311" spans="7:7" s="8" customFormat="1" x14ac:dyDescent="0.2">
      <c r="G311" s="9"/>
    </row>
    <row r="312" spans="7:7" s="8" customFormat="1" x14ac:dyDescent="0.2">
      <c r="G312" s="9"/>
    </row>
    <row r="313" spans="7:7" s="8" customFormat="1" x14ac:dyDescent="0.2">
      <c r="G313" s="9"/>
    </row>
    <row r="314" spans="7:7" s="8" customFormat="1" x14ac:dyDescent="0.2">
      <c r="G314" s="9"/>
    </row>
    <row r="315" spans="7:7" s="8" customFormat="1" x14ac:dyDescent="0.2">
      <c r="G315" s="9"/>
    </row>
    <row r="316" spans="7:7" s="8" customFormat="1" x14ac:dyDescent="0.2">
      <c r="G316" s="9"/>
    </row>
    <row r="317" spans="7:7" s="8" customFormat="1" x14ac:dyDescent="0.2">
      <c r="G317" s="9"/>
    </row>
    <row r="318" spans="7:7" s="8" customFormat="1" x14ac:dyDescent="0.2">
      <c r="G318" s="9"/>
    </row>
    <row r="319" spans="7:7" s="8" customFormat="1" x14ac:dyDescent="0.2">
      <c r="G319" s="9"/>
    </row>
    <row r="320" spans="7:7" s="8" customFormat="1" x14ac:dyDescent="0.2">
      <c r="G320" s="9"/>
    </row>
    <row r="321" spans="7:7" s="8" customFormat="1" x14ac:dyDescent="0.2">
      <c r="G321" s="9"/>
    </row>
    <row r="322" spans="7:7" s="8" customFormat="1" x14ac:dyDescent="0.2">
      <c r="G322" s="9"/>
    </row>
    <row r="323" spans="7:7" s="8" customFormat="1" x14ac:dyDescent="0.2">
      <c r="G323" s="9"/>
    </row>
    <row r="324" spans="7:7" s="8" customFormat="1" x14ac:dyDescent="0.2">
      <c r="G324" s="9"/>
    </row>
    <row r="325" spans="7:7" s="8" customFormat="1" x14ac:dyDescent="0.2">
      <c r="G325" s="9"/>
    </row>
    <row r="326" spans="7:7" s="8" customFormat="1" x14ac:dyDescent="0.2">
      <c r="G326" s="9"/>
    </row>
    <row r="327" spans="7:7" s="8" customFormat="1" x14ac:dyDescent="0.2">
      <c r="G327" s="9"/>
    </row>
    <row r="328" spans="7:7" s="8" customFormat="1" x14ac:dyDescent="0.2">
      <c r="G328" s="9"/>
    </row>
    <row r="329" spans="7:7" s="8" customFormat="1" x14ac:dyDescent="0.2">
      <c r="G329" s="9"/>
    </row>
    <row r="330" spans="7:7" s="8" customFormat="1" x14ac:dyDescent="0.2">
      <c r="G330" s="9"/>
    </row>
    <row r="331" spans="7:7" s="8" customFormat="1" x14ac:dyDescent="0.2">
      <c r="G331" s="9"/>
    </row>
    <row r="332" spans="7:7" s="8" customFormat="1" x14ac:dyDescent="0.2">
      <c r="G332" s="9"/>
    </row>
    <row r="333" spans="7:7" s="8" customFormat="1" x14ac:dyDescent="0.2">
      <c r="G333" s="9"/>
    </row>
    <row r="334" spans="7:7" s="8" customFormat="1" x14ac:dyDescent="0.2">
      <c r="G334" s="9"/>
    </row>
    <row r="335" spans="7:7" s="8" customFormat="1" x14ac:dyDescent="0.2">
      <c r="G335" s="9"/>
    </row>
    <row r="336" spans="7:7" s="8" customFormat="1" x14ac:dyDescent="0.2">
      <c r="G336" s="9"/>
    </row>
    <row r="337" spans="1:7" s="8" customFormat="1" x14ac:dyDescent="0.2">
      <c r="G337" s="9"/>
    </row>
    <row r="338" spans="1:7" s="8" customFormat="1" x14ac:dyDescent="0.2">
      <c r="G338" s="9"/>
    </row>
    <row r="339" spans="1:7" s="8" customFormat="1" x14ac:dyDescent="0.2">
      <c r="G339" s="9"/>
    </row>
    <row r="340" spans="1:7" s="8" customFormat="1" x14ac:dyDescent="0.2">
      <c r="G340" s="9"/>
    </row>
    <row r="341" spans="1:7" s="8" customFormat="1" x14ac:dyDescent="0.2">
      <c r="G341" s="9"/>
    </row>
    <row r="342" spans="1:7" s="8" customFormat="1" x14ac:dyDescent="0.2">
      <c r="G342" s="9"/>
    </row>
    <row r="343" spans="1:7" s="8" customFormat="1" x14ac:dyDescent="0.2">
      <c r="G343" s="9"/>
    </row>
    <row r="344" spans="1:7" s="8" customFormat="1" x14ac:dyDescent="0.2">
      <c r="G344" s="9"/>
    </row>
    <row r="345" spans="1:7" s="8" customFormat="1" x14ac:dyDescent="0.2">
      <c r="G345" s="9"/>
    </row>
    <row r="346" spans="1:7" s="8" customFormat="1" x14ac:dyDescent="0.2">
      <c r="G346" s="9"/>
    </row>
    <row r="347" spans="1:7" s="8" customFormat="1" x14ac:dyDescent="0.2">
      <c r="G347" s="9"/>
    </row>
    <row r="348" spans="1:7" s="8" customFormat="1" x14ac:dyDescent="0.2">
      <c r="G348" s="9"/>
    </row>
    <row r="349" spans="1:7" s="8" customFormat="1" x14ac:dyDescent="0.2">
      <c r="G349" s="9"/>
    </row>
    <row r="350" spans="1:7" s="8" customFormat="1" x14ac:dyDescent="0.2">
      <c r="G350" s="9"/>
    </row>
    <row r="351" spans="1:7" s="8" customFormat="1" x14ac:dyDescent="0.2">
      <c r="A351" s="10"/>
      <c r="B351" s="10"/>
      <c r="C351" s="10"/>
      <c r="D351" s="10"/>
      <c r="E351" s="10"/>
      <c r="F351" s="10"/>
      <c r="G351" s="11"/>
    </row>
    <row r="352" spans="1:7" s="10" customFormat="1" x14ac:dyDescent="0.2">
      <c r="G352" s="11"/>
    </row>
    <row r="353" spans="7:7" s="10" customFormat="1" x14ac:dyDescent="0.2">
      <c r="G353" s="11"/>
    </row>
    <row r="354" spans="7:7" s="10" customFormat="1" x14ac:dyDescent="0.2">
      <c r="G354" s="11"/>
    </row>
    <row r="355" spans="7:7" s="10" customFormat="1" x14ac:dyDescent="0.2">
      <c r="G355" s="11"/>
    </row>
    <row r="356" spans="7:7" s="10" customFormat="1" x14ac:dyDescent="0.2">
      <c r="G356" s="11"/>
    </row>
    <row r="357" spans="7:7" s="10" customFormat="1" x14ac:dyDescent="0.2">
      <c r="G357" s="11"/>
    </row>
    <row r="358" spans="7:7" s="10" customFormat="1" x14ac:dyDescent="0.2">
      <c r="G358" s="11"/>
    </row>
    <row r="359" spans="7:7" s="10" customFormat="1" x14ac:dyDescent="0.2">
      <c r="G359" s="11"/>
    </row>
    <row r="360" spans="7:7" s="10" customFormat="1" x14ac:dyDescent="0.2">
      <c r="G360" s="11"/>
    </row>
    <row r="361" spans="7:7" s="10" customFormat="1" x14ac:dyDescent="0.2">
      <c r="G361" s="11"/>
    </row>
    <row r="362" spans="7:7" s="10" customFormat="1" x14ac:dyDescent="0.2">
      <c r="G362" s="11"/>
    </row>
    <row r="363" spans="7:7" s="10" customFormat="1" x14ac:dyDescent="0.2">
      <c r="G363" s="11"/>
    </row>
    <row r="364" spans="7:7" s="10" customFormat="1" x14ac:dyDescent="0.2">
      <c r="G364" s="11"/>
    </row>
    <row r="365" spans="7:7" s="10" customFormat="1" x14ac:dyDescent="0.2">
      <c r="G365" s="11"/>
    </row>
    <row r="366" spans="7:7" s="10" customFormat="1" x14ac:dyDescent="0.2">
      <c r="G366" s="11"/>
    </row>
    <row r="367" spans="7:7" s="10" customFormat="1" x14ac:dyDescent="0.2">
      <c r="G367" s="11"/>
    </row>
    <row r="368" spans="7:7" s="10" customFormat="1" x14ac:dyDescent="0.2">
      <c r="G368" s="11"/>
    </row>
    <row r="369" spans="7:7" s="10" customFormat="1" x14ac:dyDescent="0.2">
      <c r="G369" s="11"/>
    </row>
    <row r="370" spans="7:7" s="10" customFormat="1" x14ac:dyDescent="0.2">
      <c r="G370" s="11"/>
    </row>
    <row r="371" spans="7:7" s="10" customFormat="1" x14ac:dyDescent="0.2">
      <c r="G371" s="11"/>
    </row>
    <row r="372" spans="7:7" s="10" customFormat="1" x14ac:dyDescent="0.2">
      <c r="G372" s="11"/>
    </row>
    <row r="373" spans="7:7" s="10" customFormat="1" x14ac:dyDescent="0.2">
      <c r="G373" s="11"/>
    </row>
    <row r="374" spans="7:7" s="10" customFormat="1" x14ac:dyDescent="0.2">
      <c r="G374" s="11"/>
    </row>
    <row r="375" spans="7:7" s="10" customFormat="1" x14ac:dyDescent="0.2">
      <c r="G375" s="11"/>
    </row>
    <row r="376" spans="7:7" s="10" customFormat="1" x14ac:dyDescent="0.2">
      <c r="G376" s="11"/>
    </row>
    <row r="377" spans="7:7" s="10" customFormat="1" x14ac:dyDescent="0.2">
      <c r="G377" s="11"/>
    </row>
    <row r="378" spans="7:7" s="10" customFormat="1" x14ac:dyDescent="0.2">
      <c r="G378" s="11"/>
    </row>
    <row r="379" spans="7:7" s="10" customFormat="1" x14ac:dyDescent="0.2">
      <c r="G379" s="11"/>
    </row>
    <row r="380" spans="7:7" s="10" customFormat="1" x14ac:dyDescent="0.2">
      <c r="G380" s="11"/>
    </row>
    <row r="381" spans="7:7" s="10" customFormat="1" x14ac:dyDescent="0.2">
      <c r="G381" s="11"/>
    </row>
    <row r="382" spans="7:7" s="10" customFormat="1" x14ac:dyDescent="0.2">
      <c r="G382" s="11"/>
    </row>
    <row r="383" spans="7:7" s="10" customFormat="1" x14ac:dyDescent="0.2">
      <c r="G383" s="11"/>
    </row>
    <row r="384" spans="7:7" s="10" customFormat="1" x14ac:dyDescent="0.2">
      <c r="G384" s="11"/>
    </row>
    <row r="385" spans="7:7" s="10" customFormat="1" x14ac:dyDescent="0.2">
      <c r="G385" s="11"/>
    </row>
    <row r="386" spans="7:7" s="10" customFormat="1" x14ac:dyDescent="0.2">
      <c r="G386" s="11"/>
    </row>
    <row r="387" spans="7:7" s="10" customFormat="1" x14ac:dyDescent="0.2">
      <c r="G387" s="11"/>
    </row>
    <row r="388" spans="7:7" s="10" customFormat="1" x14ac:dyDescent="0.2">
      <c r="G388" s="11"/>
    </row>
    <row r="389" spans="7:7" s="10" customFormat="1" x14ac:dyDescent="0.2">
      <c r="G389" s="11"/>
    </row>
    <row r="390" spans="7:7" s="10" customFormat="1" x14ac:dyDescent="0.2">
      <c r="G390" s="11"/>
    </row>
    <row r="391" spans="7:7" s="10" customFormat="1" x14ac:dyDescent="0.2">
      <c r="G391" s="11"/>
    </row>
    <row r="392" spans="7:7" s="10" customFormat="1" x14ac:dyDescent="0.2">
      <c r="G392" s="11"/>
    </row>
    <row r="393" spans="7:7" s="10" customFormat="1" x14ac:dyDescent="0.2">
      <c r="G393" s="11"/>
    </row>
    <row r="394" spans="7:7" s="10" customFormat="1" x14ac:dyDescent="0.2">
      <c r="G394" s="11"/>
    </row>
    <row r="395" spans="7:7" s="10" customFormat="1" x14ac:dyDescent="0.2">
      <c r="G395" s="11"/>
    </row>
    <row r="396" spans="7:7" s="10" customFormat="1" x14ac:dyDescent="0.2">
      <c r="G396" s="11"/>
    </row>
    <row r="397" spans="7:7" s="10" customFormat="1" x14ac:dyDescent="0.2">
      <c r="G397" s="11"/>
    </row>
    <row r="398" spans="7:7" s="10" customFormat="1" x14ac:dyDescent="0.2">
      <c r="G398" s="11"/>
    </row>
    <row r="399" spans="7:7" s="10" customFormat="1" x14ac:dyDescent="0.2">
      <c r="G399" s="11"/>
    </row>
    <row r="400" spans="7:7" s="10" customFormat="1" x14ac:dyDescent="0.2">
      <c r="G400" s="11"/>
    </row>
    <row r="401" spans="7:7" s="10" customFormat="1" x14ac:dyDescent="0.2">
      <c r="G401" s="11"/>
    </row>
    <row r="402" spans="7:7" s="10" customFormat="1" x14ac:dyDescent="0.2">
      <c r="G402" s="11"/>
    </row>
    <row r="403" spans="7:7" s="10" customFormat="1" x14ac:dyDescent="0.2">
      <c r="G403" s="11"/>
    </row>
    <row r="404" spans="7:7" s="10" customFormat="1" x14ac:dyDescent="0.2">
      <c r="G404" s="11"/>
    </row>
    <row r="405" spans="7:7" s="10" customFormat="1" x14ac:dyDescent="0.2">
      <c r="G405" s="11"/>
    </row>
    <row r="406" spans="7:7" s="10" customFormat="1" x14ac:dyDescent="0.2">
      <c r="G406" s="11"/>
    </row>
    <row r="407" spans="7:7" s="10" customFormat="1" x14ac:dyDescent="0.2">
      <c r="G407" s="11"/>
    </row>
    <row r="408" spans="7:7" s="10" customFormat="1" x14ac:dyDescent="0.2">
      <c r="G408" s="11"/>
    </row>
    <row r="409" spans="7:7" s="10" customFormat="1" x14ac:dyDescent="0.2">
      <c r="G409" s="11"/>
    </row>
    <row r="410" spans="7:7" s="10" customFormat="1" x14ac:dyDescent="0.2">
      <c r="G410" s="11"/>
    </row>
    <row r="411" spans="7:7" s="10" customFormat="1" x14ac:dyDescent="0.2">
      <c r="G411" s="11"/>
    </row>
    <row r="412" spans="7:7" s="10" customFormat="1" x14ac:dyDescent="0.2">
      <c r="G412" s="11"/>
    </row>
    <row r="413" spans="7:7" s="10" customFormat="1" x14ac:dyDescent="0.2">
      <c r="G413" s="11"/>
    </row>
    <row r="414" spans="7:7" s="10" customFormat="1" x14ac:dyDescent="0.2">
      <c r="G414" s="11"/>
    </row>
    <row r="415" spans="7:7" s="10" customFormat="1" x14ac:dyDescent="0.2">
      <c r="G415" s="11"/>
    </row>
    <row r="416" spans="7:7" s="10" customFormat="1" x14ac:dyDescent="0.2">
      <c r="G416" s="11"/>
    </row>
    <row r="417" spans="7:7" s="10" customFormat="1" x14ac:dyDescent="0.2">
      <c r="G417" s="11"/>
    </row>
    <row r="418" spans="7:7" s="10" customFormat="1" x14ac:dyDescent="0.2">
      <c r="G418" s="11"/>
    </row>
    <row r="419" spans="7:7" s="10" customFormat="1" x14ac:dyDescent="0.2">
      <c r="G419" s="11"/>
    </row>
    <row r="420" spans="7:7" s="10" customFormat="1" x14ac:dyDescent="0.2">
      <c r="G420" s="11"/>
    </row>
    <row r="421" spans="7:7" s="10" customFormat="1" x14ac:dyDescent="0.2">
      <c r="G421" s="11"/>
    </row>
    <row r="422" spans="7:7" s="10" customFormat="1" x14ac:dyDescent="0.2">
      <c r="G422" s="11"/>
    </row>
    <row r="423" spans="7:7" s="10" customFormat="1" x14ac:dyDescent="0.2">
      <c r="G423" s="11"/>
    </row>
    <row r="424" spans="7:7" s="10" customFormat="1" x14ac:dyDescent="0.2">
      <c r="G424" s="11"/>
    </row>
    <row r="425" spans="7:7" s="10" customFormat="1" x14ac:dyDescent="0.2">
      <c r="G425" s="11"/>
    </row>
    <row r="426" spans="7:7" s="10" customFormat="1" x14ac:dyDescent="0.2">
      <c r="G426" s="11"/>
    </row>
    <row r="427" spans="7:7" s="10" customFormat="1" x14ac:dyDescent="0.2">
      <c r="G427" s="11"/>
    </row>
    <row r="428" spans="7:7" s="10" customFormat="1" x14ac:dyDescent="0.2">
      <c r="G428" s="11"/>
    </row>
    <row r="429" spans="7:7" s="10" customFormat="1" x14ac:dyDescent="0.2">
      <c r="G429" s="11"/>
    </row>
    <row r="430" spans="7:7" s="10" customFormat="1" x14ac:dyDescent="0.2">
      <c r="G430" s="11"/>
    </row>
    <row r="431" spans="7:7" s="10" customFormat="1" x14ac:dyDescent="0.2">
      <c r="G431" s="11"/>
    </row>
    <row r="432" spans="7:7" s="10" customFormat="1" x14ac:dyDescent="0.2">
      <c r="G432" s="11"/>
    </row>
    <row r="433" spans="7:7" s="10" customFormat="1" x14ac:dyDescent="0.2">
      <c r="G433" s="11"/>
    </row>
    <row r="434" spans="7:7" s="10" customFormat="1" x14ac:dyDescent="0.2">
      <c r="G434" s="11"/>
    </row>
    <row r="435" spans="7:7" s="10" customFormat="1" x14ac:dyDescent="0.2">
      <c r="G435" s="11"/>
    </row>
    <row r="436" spans="7:7" s="10" customFormat="1" x14ac:dyDescent="0.2">
      <c r="G436" s="11"/>
    </row>
    <row r="437" spans="7:7" s="10" customFormat="1" x14ac:dyDescent="0.2">
      <c r="G437" s="11"/>
    </row>
    <row r="438" spans="7:7" s="10" customFormat="1" x14ac:dyDescent="0.2">
      <c r="G438" s="11"/>
    </row>
    <row r="439" spans="7:7" s="10" customFormat="1" x14ac:dyDescent="0.2">
      <c r="G439" s="11"/>
    </row>
    <row r="440" spans="7:7" s="10" customFormat="1" x14ac:dyDescent="0.2">
      <c r="G440" s="11"/>
    </row>
    <row r="441" spans="7:7" s="10" customFormat="1" x14ac:dyDescent="0.2">
      <c r="G441" s="11"/>
    </row>
    <row r="442" spans="7:7" s="10" customFormat="1" x14ac:dyDescent="0.2">
      <c r="G442" s="11"/>
    </row>
    <row r="443" spans="7:7" s="10" customFormat="1" x14ac:dyDescent="0.2">
      <c r="G443" s="11"/>
    </row>
    <row r="444" spans="7:7" s="10" customFormat="1" x14ac:dyDescent="0.2">
      <c r="G444" s="11"/>
    </row>
    <row r="445" spans="7:7" s="10" customFormat="1" x14ac:dyDescent="0.2">
      <c r="G445" s="11"/>
    </row>
    <row r="446" spans="7:7" s="10" customFormat="1" x14ac:dyDescent="0.2">
      <c r="G446" s="11"/>
    </row>
    <row r="447" spans="7:7" s="10" customFormat="1" x14ac:dyDescent="0.2">
      <c r="G447" s="11"/>
    </row>
    <row r="448" spans="7:7" s="10" customFormat="1" x14ac:dyDescent="0.2">
      <c r="G448" s="11"/>
    </row>
    <row r="449" spans="7:7" s="10" customFormat="1" x14ac:dyDescent="0.2">
      <c r="G449" s="11"/>
    </row>
    <row r="450" spans="7:7" s="10" customFormat="1" x14ac:dyDescent="0.2">
      <c r="G450" s="11"/>
    </row>
    <row r="451" spans="7:7" s="10" customFormat="1" x14ac:dyDescent="0.2">
      <c r="G451" s="11"/>
    </row>
    <row r="452" spans="7:7" s="10" customFormat="1" x14ac:dyDescent="0.2">
      <c r="G452" s="11"/>
    </row>
    <row r="453" spans="7:7" s="10" customFormat="1" x14ac:dyDescent="0.2">
      <c r="G453" s="11"/>
    </row>
    <row r="454" spans="7:7" s="10" customFormat="1" x14ac:dyDescent="0.2">
      <c r="G454" s="11"/>
    </row>
    <row r="455" spans="7:7" s="10" customFormat="1" x14ac:dyDescent="0.2">
      <c r="G455" s="11"/>
    </row>
    <row r="456" spans="7:7" s="10" customFormat="1" x14ac:dyDescent="0.2">
      <c r="G456" s="11"/>
    </row>
    <row r="457" spans="7:7" s="10" customFormat="1" x14ac:dyDescent="0.2">
      <c r="G457" s="11"/>
    </row>
    <row r="458" spans="7:7" s="10" customFormat="1" x14ac:dyDescent="0.2">
      <c r="G458" s="11"/>
    </row>
    <row r="459" spans="7:7" s="10" customFormat="1" x14ac:dyDescent="0.2">
      <c r="G459" s="11"/>
    </row>
    <row r="460" spans="7:7" s="10" customFormat="1" x14ac:dyDescent="0.2">
      <c r="G460" s="11"/>
    </row>
    <row r="461" spans="7:7" s="10" customFormat="1" x14ac:dyDescent="0.2">
      <c r="G461" s="11"/>
    </row>
    <row r="462" spans="7:7" s="10" customFormat="1" x14ac:dyDescent="0.2">
      <c r="G462" s="11"/>
    </row>
    <row r="463" spans="7:7" s="10" customFormat="1" x14ac:dyDescent="0.2">
      <c r="G463" s="11"/>
    </row>
    <row r="464" spans="7:7" s="10" customFormat="1" x14ac:dyDescent="0.2">
      <c r="G464" s="11"/>
    </row>
    <row r="465" spans="7:7" s="10" customFormat="1" x14ac:dyDescent="0.2">
      <c r="G465" s="11"/>
    </row>
    <row r="466" spans="7:7" s="10" customFormat="1" x14ac:dyDescent="0.2">
      <c r="G466" s="11"/>
    </row>
    <row r="467" spans="7:7" s="10" customFormat="1" x14ac:dyDescent="0.2">
      <c r="G467" s="11"/>
    </row>
    <row r="468" spans="7:7" s="10" customFormat="1" x14ac:dyDescent="0.2">
      <c r="G468" s="11"/>
    </row>
    <row r="469" spans="7:7" s="10" customFormat="1" x14ac:dyDescent="0.2">
      <c r="G469" s="11"/>
    </row>
    <row r="470" spans="7:7" s="10" customFormat="1" x14ac:dyDescent="0.2">
      <c r="G470" s="11"/>
    </row>
    <row r="471" spans="7:7" s="10" customFormat="1" x14ac:dyDescent="0.2">
      <c r="G471" s="11"/>
    </row>
    <row r="472" spans="7:7" s="10" customFormat="1" x14ac:dyDescent="0.2">
      <c r="G472" s="11"/>
    </row>
    <row r="473" spans="7:7" s="10" customFormat="1" x14ac:dyDescent="0.2">
      <c r="G473" s="11"/>
    </row>
    <row r="474" spans="7:7" s="10" customFormat="1" x14ac:dyDescent="0.2">
      <c r="G474" s="11"/>
    </row>
    <row r="475" spans="7:7" s="10" customFormat="1" x14ac:dyDescent="0.2">
      <c r="G475" s="11"/>
    </row>
    <row r="476" spans="7:7" s="10" customFormat="1" x14ac:dyDescent="0.2">
      <c r="G476" s="11"/>
    </row>
    <row r="477" spans="7:7" s="10" customFormat="1" x14ac:dyDescent="0.2">
      <c r="G477" s="11"/>
    </row>
    <row r="478" spans="7:7" s="10" customFormat="1" x14ac:dyDescent="0.2">
      <c r="G478" s="11"/>
    </row>
    <row r="479" spans="7:7" s="10" customFormat="1" x14ac:dyDescent="0.2">
      <c r="G479" s="11"/>
    </row>
    <row r="480" spans="7:7" s="10" customFormat="1" x14ac:dyDescent="0.2">
      <c r="G480" s="11"/>
    </row>
    <row r="481" spans="7:7" s="10" customFormat="1" x14ac:dyDescent="0.2">
      <c r="G481" s="11"/>
    </row>
    <row r="482" spans="7:7" s="10" customFormat="1" x14ac:dyDescent="0.2">
      <c r="G482" s="11"/>
    </row>
    <row r="483" spans="7:7" s="10" customFormat="1" x14ac:dyDescent="0.2">
      <c r="G483" s="11"/>
    </row>
    <row r="484" spans="7:7" s="10" customFormat="1" x14ac:dyDescent="0.2">
      <c r="G484" s="11"/>
    </row>
    <row r="485" spans="7:7" s="10" customFormat="1" x14ac:dyDescent="0.2">
      <c r="G485" s="11"/>
    </row>
    <row r="486" spans="7:7" s="10" customFormat="1" x14ac:dyDescent="0.2">
      <c r="G486" s="11"/>
    </row>
    <row r="487" spans="7:7" s="10" customFormat="1" x14ac:dyDescent="0.2">
      <c r="G487" s="11"/>
    </row>
    <row r="488" spans="7:7" s="10" customFormat="1" x14ac:dyDescent="0.2">
      <c r="G488" s="11"/>
    </row>
    <row r="489" spans="7:7" s="10" customFormat="1" x14ac:dyDescent="0.2">
      <c r="G489" s="11"/>
    </row>
    <row r="490" spans="7:7" s="10" customFormat="1" x14ac:dyDescent="0.2">
      <c r="G490" s="11"/>
    </row>
    <row r="491" spans="7:7" s="10" customFormat="1" x14ac:dyDescent="0.2">
      <c r="G491" s="11"/>
    </row>
    <row r="492" spans="7:7" s="10" customFormat="1" x14ac:dyDescent="0.2">
      <c r="G492" s="11"/>
    </row>
    <row r="493" spans="7:7" s="10" customFormat="1" x14ac:dyDescent="0.2">
      <c r="G493" s="11"/>
    </row>
    <row r="494" spans="7:7" s="10" customFormat="1" x14ac:dyDescent="0.2">
      <c r="G494" s="11"/>
    </row>
    <row r="495" spans="7:7" s="10" customFormat="1" x14ac:dyDescent="0.2">
      <c r="G495" s="11"/>
    </row>
    <row r="496" spans="7:7" s="10" customFormat="1" x14ac:dyDescent="0.2">
      <c r="G496" s="11"/>
    </row>
    <row r="497" spans="1:7" s="10" customFormat="1" x14ac:dyDescent="0.2">
      <c r="G497" s="11"/>
    </row>
    <row r="498" spans="1:7" s="10" customFormat="1" x14ac:dyDescent="0.2">
      <c r="G498" s="11"/>
    </row>
    <row r="499" spans="1:7" s="10" customFormat="1" x14ac:dyDescent="0.2">
      <c r="A499" s="1"/>
      <c r="B499" s="1"/>
      <c r="C499" s="1"/>
      <c r="D499" s="1"/>
      <c r="E499" s="1"/>
      <c r="F499" s="1"/>
      <c r="G499" s="4"/>
    </row>
    <row r="500" spans="1:7" s="1" customFormat="1" x14ac:dyDescent="0.2">
      <c r="G500" s="4"/>
    </row>
    <row r="501" spans="1:7" s="1" customFormat="1" x14ac:dyDescent="0.2">
      <c r="G501" s="4"/>
    </row>
    <row r="502" spans="1:7" s="1" customFormat="1" x14ac:dyDescent="0.2">
      <c r="G502" s="4"/>
    </row>
    <row r="503" spans="1:7" s="1" customFormat="1" x14ac:dyDescent="0.2">
      <c r="G503" s="4"/>
    </row>
    <row r="504" spans="1:7" s="1" customFormat="1" x14ac:dyDescent="0.2">
      <c r="G504" s="4"/>
    </row>
    <row r="505" spans="1:7" s="1" customFormat="1" x14ac:dyDescent="0.2">
      <c r="G505" s="4"/>
    </row>
    <row r="506" spans="1:7" s="1" customFormat="1" x14ac:dyDescent="0.2">
      <c r="G506" s="4"/>
    </row>
    <row r="507" spans="1:7" s="1" customFormat="1" x14ac:dyDescent="0.2">
      <c r="G507" s="4"/>
    </row>
    <row r="508" spans="1:7" s="1" customFormat="1" x14ac:dyDescent="0.2">
      <c r="G508" s="4"/>
    </row>
    <row r="509" spans="1:7" s="1" customFormat="1" x14ac:dyDescent="0.2">
      <c r="G509" s="4"/>
    </row>
    <row r="510" spans="1:7" s="1" customFormat="1" x14ac:dyDescent="0.2">
      <c r="G510" s="4"/>
    </row>
    <row r="511" spans="1:7" s="1" customFormat="1" x14ac:dyDescent="0.2">
      <c r="G511" s="4"/>
    </row>
    <row r="512" spans="1:7" s="1" customFormat="1" x14ac:dyDescent="0.2">
      <c r="G512" s="4"/>
    </row>
    <row r="513" spans="7:7" s="1" customFormat="1" x14ac:dyDescent="0.2">
      <c r="G513" s="4"/>
    </row>
    <row r="514" spans="7:7" s="1" customFormat="1" x14ac:dyDescent="0.2">
      <c r="G514" s="4"/>
    </row>
    <row r="515" spans="7:7" s="1" customFormat="1" x14ac:dyDescent="0.2">
      <c r="G515" s="4"/>
    </row>
    <row r="516" spans="7:7" s="1" customFormat="1" x14ac:dyDescent="0.2">
      <c r="G516" s="4"/>
    </row>
    <row r="517" spans="7:7" s="1" customFormat="1" x14ac:dyDescent="0.2">
      <c r="G517" s="4"/>
    </row>
    <row r="518" spans="7:7" s="1" customFormat="1" x14ac:dyDescent="0.2">
      <c r="G518" s="4"/>
    </row>
    <row r="519" spans="7:7" s="1" customFormat="1" x14ac:dyDescent="0.2">
      <c r="G519" s="4"/>
    </row>
    <row r="520" spans="7:7" s="1" customFormat="1" x14ac:dyDescent="0.2">
      <c r="G520" s="4"/>
    </row>
    <row r="521" spans="7:7" s="1" customFormat="1" x14ac:dyDescent="0.2">
      <c r="G521" s="4"/>
    </row>
    <row r="522" spans="7:7" s="1" customFormat="1" x14ac:dyDescent="0.2">
      <c r="G522" s="4"/>
    </row>
    <row r="523" spans="7:7" s="1" customFormat="1" x14ac:dyDescent="0.2">
      <c r="G523" s="4"/>
    </row>
    <row r="524" spans="7:7" s="1" customFormat="1" x14ac:dyDescent="0.2">
      <c r="G524" s="4"/>
    </row>
    <row r="525" spans="7:7" s="1" customFormat="1" x14ac:dyDescent="0.2">
      <c r="G525" s="4"/>
    </row>
    <row r="526" spans="7:7" s="1" customFormat="1" x14ac:dyDescent="0.2">
      <c r="G526" s="4"/>
    </row>
    <row r="527" spans="7:7" s="1" customFormat="1" x14ac:dyDescent="0.2">
      <c r="G527" s="4"/>
    </row>
    <row r="528" spans="7:7" s="1" customFormat="1" x14ac:dyDescent="0.2">
      <c r="G528" s="4"/>
    </row>
    <row r="529" spans="7:7" s="1" customFormat="1" x14ac:dyDescent="0.2">
      <c r="G529" s="4"/>
    </row>
    <row r="530" spans="7:7" s="1" customFormat="1" x14ac:dyDescent="0.2">
      <c r="G530" s="4"/>
    </row>
    <row r="531" spans="7:7" s="1" customFormat="1" x14ac:dyDescent="0.2">
      <c r="G531" s="4"/>
    </row>
    <row r="532" spans="7:7" s="1" customFormat="1" x14ac:dyDescent="0.2">
      <c r="G532" s="4"/>
    </row>
    <row r="533" spans="7:7" s="1" customFormat="1" x14ac:dyDescent="0.2">
      <c r="G533" s="4"/>
    </row>
    <row r="534" spans="7:7" s="1" customFormat="1" x14ac:dyDescent="0.2">
      <c r="G534" s="4"/>
    </row>
    <row r="535" spans="7:7" s="1" customFormat="1" x14ac:dyDescent="0.2">
      <c r="G535" s="4"/>
    </row>
    <row r="536" spans="7:7" s="1" customFormat="1" x14ac:dyDescent="0.2">
      <c r="G536" s="4"/>
    </row>
    <row r="537" spans="7:7" s="1" customFormat="1" x14ac:dyDescent="0.2">
      <c r="G537" s="4"/>
    </row>
    <row r="538" spans="7:7" s="1" customFormat="1" x14ac:dyDescent="0.2">
      <c r="G538" s="4"/>
    </row>
    <row r="539" spans="7:7" s="1" customFormat="1" x14ac:dyDescent="0.2">
      <c r="G539" s="4"/>
    </row>
    <row r="540" spans="7:7" s="1" customFormat="1" x14ac:dyDescent="0.2">
      <c r="G540" s="4"/>
    </row>
    <row r="541" spans="7:7" s="1" customFormat="1" x14ac:dyDescent="0.2">
      <c r="G541" s="4"/>
    </row>
    <row r="542" spans="7:7" s="1" customFormat="1" x14ac:dyDescent="0.2">
      <c r="G542" s="4"/>
    </row>
    <row r="543" spans="7:7" s="1" customFormat="1" x14ac:dyDescent="0.2">
      <c r="G543" s="4"/>
    </row>
    <row r="544" spans="7:7" s="1" customFormat="1" x14ac:dyDescent="0.2">
      <c r="G544" s="4"/>
    </row>
    <row r="545" spans="7:7" s="1" customFormat="1" x14ac:dyDescent="0.2">
      <c r="G545" s="4"/>
    </row>
    <row r="546" spans="7:7" s="1" customFormat="1" x14ac:dyDescent="0.2">
      <c r="G546" s="4"/>
    </row>
    <row r="547" spans="7:7" s="1" customFormat="1" x14ac:dyDescent="0.2">
      <c r="G547" s="4"/>
    </row>
    <row r="548" spans="7:7" s="1" customFormat="1" x14ac:dyDescent="0.2">
      <c r="G548" s="4"/>
    </row>
    <row r="549" spans="7:7" s="1" customFormat="1" x14ac:dyDescent="0.2">
      <c r="G549" s="4"/>
    </row>
    <row r="550" spans="7:7" s="1" customFormat="1" x14ac:dyDescent="0.2">
      <c r="G550" s="4"/>
    </row>
    <row r="551" spans="7:7" s="1" customFormat="1" x14ac:dyDescent="0.2">
      <c r="G551" s="4"/>
    </row>
    <row r="552" spans="7:7" s="1" customFormat="1" x14ac:dyDescent="0.2">
      <c r="G552" s="4"/>
    </row>
    <row r="553" spans="7:7" s="1" customFormat="1" x14ac:dyDescent="0.2">
      <c r="G553" s="4"/>
    </row>
    <row r="554" spans="7:7" s="1" customFormat="1" x14ac:dyDescent="0.2">
      <c r="G554" s="4"/>
    </row>
    <row r="555" spans="7:7" s="1" customFormat="1" x14ac:dyDescent="0.2">
      <c r="G555" s="4"/>
    </row>
    <row r="556" spans="7:7" s="1" customFormat="1" x14ac:dyDescent="0.2">
      <c r="G556" s="4"/>
    </row>
    <row r="557" spans="7:7" s="1" customFormat="1" x14ac:dyDescent="0.2">
      <c r="G557" s="4"/>
    </row>
    <row r="558" spans="7:7" s="1" customFormat="1" x14ac:dyDescent="0.2">
      <c r="G558" s="4"/>
    </row>
    <row r="559" spans="7:7" s="1" customFormat="1" x14ac:dyDescent="0.2">
      <c r="G559" s="4"/>
    </row>
    <row r="560" spans="7:7" s="1" customFormat="1" x14ac:dyDescent="0.2">
      <c r="G560" s="4"/>
    </row>
    <row r="561" spans="7:7" s="1" customFormat="1" x14ac:dyDescent="0.2">
      <c r="G561" s="4"/>
    </row>
    <row r="562" spans="7:7" s="1" customFormat="1" x14ac:dyDescent="0.2">
      <c r="G562" s="4"/>
    </row>
    <row r="563" spans="7:7" s="1" customFormat="1" x14ac:dyDescent="0.2">
      <c r="G563" s="4"/>
    </row>
    <row r="564" spans="7:7" s="1" customFormat="1" x14ac:dyDescent="0.2">
      <c r="G564" s="4"/>
    </row>
    <row r="565" spans="7:7" s="1" customFormat="1" x14ac:dyDescent="0.2">
      <c r="G565" s="4"/>
    </row>
    <row r="566" spans="7:7" s="1" customFormat="1" x14ac:dyDescent="0.2">
      <c r="G566" s="4"/>
    </row>
    <row r="567" spans="7:7" s="1" customFormat="1" x14ac:dyDescent="0.2">
      <c r="G567" s="4"/>
    </row>
    <row r="568" spans="7:7" s="1" customFormat="1" x14ac:dyDescent="0.2">
      <c r="G568" s="4"/>
    </row>
    <row r="569" spans="7:7" s="1" customFormat="1" x14ac:dyDescent="0.2">
      <c r="G569" s="4"/>
    </row>
    <row r="570" spans="7:7" s="1" customFormat="1" x14ac:dyDescent="0.2">
      <c r="G570" s="4"/>
    </row>
    <row r="571" spans="7:7" s="1" customFormat="1" x14ac:dyDescent="0.2">
      <c r="G571" s="4"/>
    </row>
    <row r="572" spans="7:7" s="1" customFormat="1" x14ac:dyDescent="0.2">
      <c r="G572" s="4"/>
    </row>
    <row r="573" spans="7:7" s="1" customFormat="1" x14ac:dyDescent="0.2">
      <c r="G573" s="4"/>
    </row>
    <row r="574" spans="7:7" s="1" customFormat="1" x14ac:dyDescent="0.2">
      <c r="G574" s="4"/>
    </row>
    <row r="575" spans="7:7" s="1" customFormat="1" x14ac:dyDescent="0.2">
      <c r="G575" s="4"/>
    </row>
    <row r="576" spans="7:7" s="1" customFormat="1" x14ac:dyDescent="0.2">
      <c r="G576" s="4"/>
    </row>
    <row r="577" spans="7:7" s="1" customFormat="1" x14ac:dyDescent="0.2">
      <c r="G577" s="4"/>
    </row>
    <row r="578" spans="7:7" s="1" customFormat="1" x14ac:dyDescent="0.2">
      <c r="G578" s="4"/>
    </row>
    <row r="579" spans="7:7" s="1" customFormat="1" x14ac:dyDescent="0.2">
      <c r="G579" s="4"/>
    </row>
    <row r="580" spans="7:7" s="1" customFormat="1" x14ac:dyDescent="0.2">
      <c r="G580" s="4"/>
    </row>
    <row r="581" spans="7:7" s="1" customFormat="1" x14ac:dyDescent="0.2">
      <c r="G581" s="4"/>
    </row>
    <row r="582" spans="7:7" s="1" customFormat="1" x14ac:dyDescent="0.2">
      <c r="G582" s="4"/>
    </row>
    <row r="583" spans="7:7" s="1" customFormat="1" x14ac:dyDescent="0.2">
      <c r="G583" s="4"/>
    </row>
    <row r="584" spans="7:7" s="1" customFormat="1" x14ac:dyDescent="0.2">
      <c r="G584" s="4"/>
    </row>
    <row r="585" spans="7:7" s="1" customFormat="1" x14ac:dyDescent="0.2">
      <c r="G585" s="4"/>
    </row>
    <row r="586" spans="7:7" s="1" customFormat="1" x14ac:dyDescent="0.2">
      <c r="G586" s="4"/>
    </row>
    <row r="587" spans="7:7" s="1" customFormat="1" x14ac:dyDescent="0.2">
      <c r="G587" s="4"/>
    </row>
    <row r="588" spans="7:7" s="1" customFormat="1" x14ac:dyDescent="0.2">
      <c r="G588" s="4"/>
    </row>
    <row r="589" spans="7:7" s="1" customFormat="1" x14ac:dyDescent="0.2">
      <c r="G589" s="4"/>
    </row>
    <row r="590" spans="7:7" s="1" customFormat="1" x14ac:dyDescent="0.2">
      <c r="G590" s="4"/>
    </row>
    <row r="591" spans="7:7" s="1" customFormat="1" x14ac:dyDescent="0.2">
      <c r="G591" s="4"/>
    </row>
    <row r="592" spans="7:7" s="1" customFormat="1" x14ac:dyDescent="0.2">
      <c r="G592" s="4"/>
    </row>
    <row r="593" spans="7:7" s="1" customFormat="1" x14ac:dyDescent="0.2">
      <c r="G593" s="4"/>
    </row>
    <row r="594" spans="7:7" s="1" customFormat="1" x14ac:dyDescent="0.2">
      <c r="G594" s="4"/>
    </row>
    <row r="595" spans="7:7" s="1" customFormat="1" x14ac:dyDescent="0.2">
      <c r="G595" s="4"/>
    </row>
    <row r="596" spans="7:7" s="1" customFormat="1" x14ac:dyDescent="0.2">
      <c r="G596" s="4"/>
    </row>
    <row r="597" spans="7:7" s="1" customFormat="1" x14ac:dyDescent="0.2">
      <c r="G597" s="4"/>
    </row>
    <row r="598" spans="7:7" s="1" customFormat="1" x14ac:dyDescent="0.2">
      <c r="G598" s="4"/>
    </row>
    <row r="599" spans="7:7" s="1" customFormat="1" x14ac:dyDescent="0.2">
      <c r="G599" s="4"/>
    </row>
    <row r="600" spans="7:7" s="1" customFormat="1" x14ac:dyDescent="0.2">
      <c r="G600" s="4"/>
    </row>
    <row r="601" spans="7:7" s="1" customFormat="1" x14ac:dyDescent="0.2">
      <c r="G601" s="4"/>
    </row>
    <row r="602" spans="7:7" s="1" customFormat="1" x14ac:dyDescent="0.2">
      <c r="G602" s="4"/>
    </row>
    <row r="603" spans="7:7" s="1" customFormat="1" x14ac:dyDescent="0.2">
      <c r="G603" s="4"/>
    </row>
    <row r="604" spans="7:7" s="1" customFormat="1" x14ac:dyDescent="0.2">
      <c r="G604" s="4"/>
    </row>
    <row r="605" spans="7:7" s="1" customFormat="1" x14ac:dyDescent="0.2">
      <c r="G605" s="4"/>
    </row>
    <row r="606" spans="7:7" s="1" customFormat="1" x14ac:dyDescent="0.2">
      <c r="G606" s="4"/>
    </row>
    <row r="607" spans="7:7" s="1" customFormat="1" x14ac:dyDescent="0.2">
      <c r="G607" s="4"/>
    </row>
    <row r="608" spans="7:7" s="1" customFormat="1" x14ac:dyDescent="0.2">
      <c r="G608" s="4"/>
    </row>
    <row r="609" spans="7:7" s="1" customFormat="1" x14ac:dyDescent="0.2">
      <c r="G609" s="4"/>
    </row>
    <row r="610" spans="7:7" s="1" customFormat="1" x14ac:dyDescent="0.2">
      <c r="G610" s="4"/>
    </row>
    <row r="611" spans="7:7" s="1" customFormat="1" x14ac:dyDescent="0.2">
      <c r="G611" s="4"/>
    </row>
    <row r="612" spans="7:7" s="1" customFormat="1" x14ac:dyDescent="0.2">
      <c r="G612" s="4"/>
    </row>
    <row r="613" spans="7:7" s="1" customFormat="1" x14ac:dyDescent="0.2">
      <c r="G613" s="4"/>
    </row>
    <row r="614" spans="7:7" s="1" customFormat="1" x14ac:dyDescent="0.2">
      <c r="G614" s="4"/>
    </row>
    <row r="615" spans="7:7" s="1" customFormat="1" x14ac:dyDescent="0.2">
      <c r="G615" s="4"/>
    </row>
    <row r="616" spans="7:7" s="1" customFormat="1" x14ac:dyDescent="0.2">
      <c r="G616" s="4"/>
    </row>
    <row r="617" spans="7:7" s="1" customFormat="1" x14ac:dyDescent="0.2">
      <c r="G617" s="4"/>
    </row>
    <row r="618" spans="7:7" s="1" customFormat="1" x14ac:dyDescent="0.2">
      <c r="G618" s="4"/>
    </row>
    <row r="619" spans="7:7" s="1" customFormat="1" x14ac:dyDescent="0.2">
      <c r="G619" s="4"/>
    </row>
    <row r="620" spans="7:7" s="1" customFormat="1" x14ac:dyDescent="0.2">
      <c r="G620" s="4"/>
    </row>
    <row r="621" spans="7:7" s="1" customFormat="1" x14ac:dyDescent="0.2">
      <c r="G621" s="4"/>
    </row>
    <row r="622" spans="7:7" s="1" customFormat="1" x14ac:dyDescent="0.2">
      <c r="G622" s="4"/>
    </row>
    <row r="623" spans="7:7" s="1" customFormat="1" x14ac:dyDescent="0.2">
      <c r="G623" s="4"/>
    </row>
    <row r="624" spans="7:7" s="1" customFormat="1" x14ac:dyDescent="0.2">
      <c r="G624" s="4"/>
    </row>
    <row r="625" spans="7:7" s="1" customFormat="1" x14ac:dyDescent="0.2">
      <c r="G625" s="4"/>
    </row>
    <row r="626" spans="7:7" s="1" customFormat="1" x14ac:dyDescent="0.2">
      <c r="G626" s="4"/>
    </row>
    <row r="627" spans="7:7" s="1" customFormat="1" x14ac:dyDescent="0.2">
      <c r="G627" s="4"/>
    </row>
    <row r="628" spans="7:7" s="1" customFormat="1" x14ac:dyDescent="0.2">
      <c r="G628" s="4"/>
    </row>
    <row r="629" spans="7:7" s="1" customFormat="1" x14ac:dyDescent="0.2">
      <c r="G629" s="4"/>
    </row>
    <row r="630" spans="7:7" s="1" customFormat="1" x14ac:dyDescent="0.2">
      <c r="G630" s="4"/>
    </row>
    <row r="631" spans="7:7" s="1" customFormat="1" x14ac:dyDescent="0.2">
      <c r="G631" s="4"/>
    </row>
    <row r="632" spans="7:7" s="1" customFormat="1" x14ac:dyDescent="0.2">
      <c r="G632" s="4"/>
    </row>
    <row r="633" spans="7:7" s="1" customFormat="1" x14ac:dyDescent="0.2">
      <c r="G633" s="4"/>
    </row>
    <row r="634" spans="7:7" s="1" customFormat="1" x14ac:dyDescent="0.2">
      <c r="G634" s="4"/>
    </row>
    <row r="635" spans="7:7" s="1" customFormat="1" x14ac:dyDescent="0.2">
      <c r="G635" s="4"/>
    </row>
    <row r="636" spans="7:7" s="1" customFormat="1" x14ac:dyDescent="0.2">
      <c r="G636" s="4"/>
    </row>
    <row r="637" spans="7:7" s="1" customFormat="1" x14ac:dyDescent="0.2">
      <c r="G637" s="4"/>
    </row>
    <row r="638" spans="7:7" s="1" customFormat="1" x14ac:dyDescent="0.2">
      <c r="G638" s="4"/>
    </row>
    <row r="639" spans="7:7" s="1" customFormat="1" x14ac:dyDescent="0.2">
      <c r="G639" s="4"/>
    </row>
    <row r="640" spans="7:7" s="1" customFormat="1" x14ac:dyDescent="0.2">
      <c r="G640" s="4"/>
    </row>
    <row r="641" spans="7:7" s="1" customFormat="1" x14ac:dyDescent="0.2">
      <c r="G641" s="4"/>
    </row>
    <row r="642" spans="7:7" s="1" customFormat="1" x14ac:dyDescent="0.2">
      <c r="G642" s="4"/>
    </row>
    <row r="643" spans="7:7" s="1" customFormat="1" x14ac:dyDescent="0.2">
      <c r="G643" s="4"/>
    </row>
    <row r="644" spans="7:7" s="1" customFormat="1" x14ac:dyDescent="0.2">
      <c r="G644" s="4"/>
    </row>
    <row r="645" spans="7:7" s="1" customFormat="1" x14ac:dyDescent="0.2">
      <c r="G645" s="4"/>
    </row>
    <row r="646" spans="7:7" s="1" customFormat="1" x14ac:dyDescent="0.2">
      <c r="G646" s="4"/>
    </row>
    <row r="647" spans="7:7" s="1" customFormat="1" x14ac:dyDescent="0.2">
      <c r="G647" s="4"/>
    </row>
    <row r="648" spans="7:7" s="1" customFormat="1" x14ac:dyDescent="0.2">
      <c r="G648" s="4"/>
    </row>
    <row r="649" spans="7:7" s="1" customFormat="1" x14ac:dyDescent="0.2">
      <c r="G649" s="4"/>
    </row>
    <row r="650" spans="7:7" s="1" customFormat="1" x14ac:dyDescent="0.2">
      <c r="G650" s="4"/>
    </row>
    <row r="651" spans="7:7" s="1" customFormat="1" x14ac:dyDescent="0.2">
      <c r="G651" s="4"/>
    </row>
    <row r="652" spans="7:7" s="1" customFormat="1" x14ac:dyDescent="0.2">
      <c r="G652" s="4"/>
    </row>
    <row r="653" spans="7:7" s="1" customFormat="1" x14ac:dyDescent="0.2">
      <c r="G653" s="4"/>
    </row>
    <row r="654" spans="7:7" s="1" customFormat="1" x14ac:dyDescent="0.2">
      <c r="G654" s="4"/>
    </row>
    <row r="655" spans="7:7" s="1" customFormat="1" x14ac:dyDescent="0.2">
      <c r="G655" s="4"/>
    </row>
    <row r="656" spans="7:7" s="1" customFormat="1" x14ac:dyDescent="0.2">
      <c r="G656" s="4"/>
    </row>
    <row r="657" spans="7:7" s="1" customFormat="1" x14ac:dyDescent="0.2">
      <c r="G657" s="4"/>
    </row>
    <row r="658" spans="7:7" s="1" customFormat="1" x14ac:dyDescent="0.2">
      <c r="G658" s="4"/>
    </row>
    <row r="659" spans="7:7" s="1" customFormat="1" x14ac:dyDescent="0.2">
      <c r="G659" s="4"/>
    </row>
    <row r="660" spans="7:7" s="1" customFormat="1" x14ac:dyDescent="0.2">
      <c r="G660" s="4"/>
    </row>
    <row r="661" spans="7:7" s="1" customFormat="1" x14ac:dyDescent="0.2">
      <c r="G661" s="4"/>
    </row>
    <row r="662" spans="7:7" s="1" customFormat="1" x14ac:dyDescent="0.2">
      <c r="G662" s="4"/>
    </row>
    <row r="663" spans="7:7" s="1" customFormat="1" x14ac:dyDescent="0.2">
      <c r="G663" s="4"/>
    </row>
    <row r="664" spans="7:7" s="1" customFormat="1" x14ac:dyDescent="0.2">
      <c r="G664" s="4"/>
    </row>
    <row r="665" spans="7:7" s="1" customFormat="1" x14ac:dyDescent="0.2">
      <c r="G665" s="4"/>
    </row>
    <row r="666" spans="7:7" s="1" customFormat="1" x14ac:dyDescent="0.2">
      <c r="G666" s="4"/>
    </row>
    <row r="667" spans="7:7" s="1" customFormat="1" x14ac:dyDescent="0.2">
      <c r="G667" s="4"/>
    </row>
    <row r="668" spans="7:7" s="1" customFormat="1" x14ac:dyDescent="0.2">
      <c r="G668" s="4"/>
    </row>
    <row r="669" spans="7:7" s="1" customFormat="1" x14ac:dyDescent="0.2">
      <c r="G669" s="4"/>
    </row>
    <row r="670" spans="7:7" s="1" customFormat="1" x14ac:dyDescent="0.2">
      <c r="G670" s="4"/>
    </row>
    <row r="671" spans="7:7" s="1" customFormat="1" x14ac:dyDescent="0.2">
      <c r="G671" s="4"/>
    </row>
    <row r="672" spans="7:7" s="1" customFormat="1" x14ac:dyDescent="0.2">
      <c r="G672" s="4"/>
    </row>
    <row r="673" spans="7:7" s="1" customFormat="1" x14ac:dyDescent="0.2">
      <c r="G673" s="4"/>
    </row>
    <row r="674" spans="7:7" s="1" customFormat="1" x14ac:dyDescent="0.2">
      <c r="G674" s="4"/>
    </row>
    <row r="675" spans="7:7" s="1" customFormat="1" x14ac:dyDescent="0.2">
      <c r="G675" s="4"/>
    </row>
    <row r="676" spans="7:7" s="1" customFormat="1" x14ac:dyDescent="0.2">
      <c r="G676" s="4"/>
    </row>
    <row r="677" spans="7:7" s="1" customFormat="1" x14ac:dyDescent="0.2">
      <c r="G677" s="4"/>
    </row>
    <row r="678" spans="7:7" s="1" customFormat="1" x14ac:dyDescent="0.2">
      <c r="G678" s="4"/>
    </row>
    <row r="679" spans="7:7" s="1" customFormat="1" x14ac:dyDescent="0.2">
      <c r="G679" s="4"/>
    </row>
    <row r="680" spans="7:7" s="1" customFormat="1" x14ac:dyDescent="0.2">
      <c r="G680" s="4"/>
    </row>
    <row r="681" spans="7:7" s="1" customFormat="1" x14ac:dyDescent="0.2">
      <c r="G681" s="4"/>
    </row>
    <row r="682" spans="7:7" s="1" customFormat="1" x14ac:dyDescent="0.2">
      <c r="G682" s="4"/>
    </row>
    <row r="683" spans="7:7" s="1" customFormat="1" x14ac:dyDescent="0.2">
      <c r="G683" s="4"/>
    </row>
    <row r="684" spans="7:7" s="1" customFormat="1" x14ac:dyDescent="0.2">
      <c r="G684" s="4"/>
    </row>
    <row r="685" spans="7:7" s="1" customFormat="1" x14ac:dyDescent="0.2">
      <c r="G685" s="4"/>
    </row>
    <row r="686" spans="7:7" s="1" customFormat="1" x14ac:dyDescent="0.2">
      <c r="G686" s="4"/>
    </row>
    <row r="687" spans="7:7" s="1" customFormat="1" x14ac:dyDescent="0.2">
      <c r="G687" s="4"/>
    </row>
    <row r="688" spans="7:7" s="1" customFormat="1" x14ac:dyDescent="0.2">
      <c r="G688" s="4"/>
    </row>
    <row r="689" spans="7:7" s="1" customFormat="1" x14ac:dyDescent="0.2">
      <c r="G689" s="4"/>
    </row>
    <row r="690" spans="7:7" s="1" customFormat="1" x14ac:dyDescent="0.2">
      <c r="G690" s="4"/>
    </row>
    <row r="691" spans="7:7" s="1" customFormat="1" x14ac:dyDescent="0.2">
      <c r="G691" s="4"/>
    </row>
    <row r="692" spans="7:7" s="1" customFormat="1" x14ac:dyDescent="0.2">
      <c r="G692" s="4"/>
    </row>
    <row r="693" spans="7:7" s="1" customFormat="1" x14ac:dyDescent="0.2">
      <c r="G693" s="4"/>
    </row>
    <row r="694" spans="7:7" s="1" customFormat="1" x14ac:dyDescent="0.2">
      <c r="G694" s="4"/>
    </row>
    <row r="695" spans="7:7" s="1" customFormat="1" x14ac:dyDescent="0.2">
      <c r="G695" s="4"/>
    </row>
    <row r="696" spans="7:7" s="1" customFormat="1" x14ac:dyDescent="0.2">
      <c r="G696" s="4"/>
    </row>
    <row r="697" spans="7:7" s="1" customFormat="1" x14ac:dyDescent="0.2">
      <c r="G697" s="4"/>
    </row>
    <row r="698" spans="7:7" s="1" customFormat="1" x14ac:dyDescent="0.2">
      <c r="G698" s="4"/>
    </row>
    <row r="699" spans="7:7" s="1" customFormat="1" x14ac:dyDescent="0.2">
      <c r="G699" s="4"/>
    </row>
    <row r="700" spans="7:7" s="1" customFormat="1" x14ac:dyDescent="0.2">
      <c r="G700" s="4"/>
    </row>
    <row r="701" spans="7:7" s="1" customFormat="1" x14ac:dyDescent="0.2">
      <c r="G701" s="4"/>
    </row>
    <row r="702" spans="7:7" s="1" customFormat="1" x14ac:dyDescent="0.2">
      <c r="G702" s="4"/>
    </row>
    <row r="703" spans="7:7" s="1" customFormat="1" x14ac:dyDescent="0.2">
      <c r="G703" s="4"/>
    </row>
    <row r="704" spans="7:7" s="1" customFormat="1" x14ac:dyDescent="0.2">
      <c r="G704" s="4"/>
    </row>
    <row r="705" spans="7:7" s="1" customFormat="1" x14ac:dyDescent="0.2">
      <c r="G705" s="4"/>
    </row>
    <row r="706" spans="7:7" s="1" customFormat="1" x14ac:dyDescent="0.2">
      <c r="G706" s="4"/>
    </row>
    <row r="707" spans="7:7" s="1" customFormat="1" x14ac:dyDescent="0.2">
      <c r="G707" s="4"/>
    </row>
    <row r="708" spans="7:7" s="1" customFormat="1" x14ac:dyDescent="0.2">
      <c r="G708" s="4"/>
    </row>
    <row r="709" spans="7:7" s="1" customFormat="1" x14ac:dyDescent="0.2">
      <c r="G709" s="4"/>
    </row>
    <row r="710" spans="7:7" s="1" customFormat="1" x14ac:dyDescent="0.2">
      <c r="G710" s="4"/>
    </row>
    <row r="711" spans="7:7" s="1" customFormat="1" x14ac:dyDescent="0.2">
      <c r="G711" s="4"/>
    </row>
    <row r="712" spans="7:7" s="1" customFormat="1" x14ac:dyDescent="0.2">
      <c r="G712" s="4"/>
    </row>
    <row r="713" spans="7:7" s="1" customFormat="1" x14ac:dyDescent="0.2">
      <c r="G713" s="4"/>
    </row>
    <row r="714" spans="7:7" s="1" customFormat="1" x14ac:dyDescent="0.2">
      <c r="G714" s="4"/>
    </row>
    <row r="715" spans="7:7" s="1" customFormat="1" x14ac:dyDescent="0.2">
      <c r="G715" s="4"/>
    </row>
    <row r="716" spans="7:7" s="1" customFormat="1" x14ac:dyDescent="0.2">
      <c r="G716" s="4"/>
    </row>
    <row r="717" spans="7:7" s="1" customFormat="1" x14ac:dyDescent="0.2">
      <c r="G717" s="4"/>
    </row>
    <row r="718" spans="7:7" s="1" customFormat="1" x14ac:dyDescent="0.2">
      <c r="G718" s="4"/>
    </row>
    <row r="719" spans="7:7" s="1" customFormat="1" x14ac:dyDescent="0.2">
      <c r="G719" s="4"/>
    </row>
    <row r="720" spans="7:7" s="1" customFormat="1" x14ac:dyDescent="0.2">
      <c r="G720" s="4"/>
    </row>
    <row r="721" spans="7:7" s="1" customFormat="1" x14ac:dyDescent="0.2">
      <c r="G721" s="4"/>
    </row>
    <row r="722" spans="7:7" s="1" customFormat="1" x14ac:dyDescent="0.2">
      <c r="G722" s="4"/>
    </row>
    <row r="723" spans="7:7" s="1" customFormat="1" x14ac:dyDescent="0.2">
      <c r="G723" s="4"/>
    </row>
    <row r="724" spans="7:7" s="1" customFormat="1" x14ac:dyDescent="0.2">
      <c r="G724" s="4"/>
    </row>
    <row r="725" spans="7:7" s="1" customFormat="1" x14ac:dyDescent="0.2">
      <c r="G725" s="4"/>
    </row>
    <row r="726" spans="7:7" s="1" customFormat="1" x14ac:dyDescent="0.2">
      <c r="G726" s="4"/>
    </row>
    <row r="727" spans="7:7" s="1" customFormat="1" x14ac:dyDescent="0.2">
      <c r="G727" s="4"/>
    </row>
    <row r="728" spans="7:7" s="1" customFormat="1" x14ac:dyDescent="0.2">
      <c r="G728" s="4"/>
    </row>
    <row r="729" spans="7:7" s="1" customFormat="1" x14ac:dyDescent="0.2">
      <c r="G729" s="4"/>
    </row>
    <row r="730" spans="7:7" s="1" customFormat="1" x14ac:dyDescent="0.2">
      <c r="G730" s="4"/>
    </row>
    <row r="731" spans="7:7" s="1" customFormat="1" x14ac:dyDescent="0.2">
      <c r="G731" s="4"/>
    </row>
    <row r="732" spans="7:7" s="1" customFormat="1" x14ac:dyDescent="0.2">
      <c r="G732" s="4"/>
    </row>
    <row r="733" spans="7:7" s="1" customFormat="1" x14ac:dyDescent="0.2">
      <c r="G733" s="4"/>
    </row>
    <row r="734" spans="7:7" s="1" customFormat="1" x14ac:dyDescent="0.2">
      <c r="G734" s="4"/>
    </row>
    <row r="735" spans="7:7" s="1" customFormat="1" x14ac:dyDescent="0.2">
      <c r="G735" s="4"/>
    </row>
    <row r="736" spans="7:7" s="1" customFormat="1" x14ac:dyDescent="0.2">
      <c r="G736" s="4"/>
    </row>
    <row r="737" spans="7:7" s="1" customFormat="1" x14ac:dyDescent="0.2">
      <c r="G737" s="4"/>
    </row>
    <row r="738" spans="7:7" s="1" customFormat="1" x14ac:dyDescent="0.2">
      <c r="G738" s="4"/>
    </row>
    <row r="739" spans="7:7" s="1" customFormat="1" x14ac:dyDescent="0.2">
      <c r="G739" s="4"/>
    </row>
    <row r="740" spans="7:7" s="1" customFormat="1" x14ac:dyDescent="0.2">
      <c r="G740" s="4"/>
    </row>
    <row r="741" spans="7:7" s="1" customFormat="1" x14ac:dyDescent="0.2">
      <c r="G741" s="4"/>
    </row>
    <row r="742" spans="7:7" s="1" customFormat="1" x14ac:dyDescent="0.2">
      <c r="G742" s="4"/>
    </row>
    <row r="743" spans="7:7" s="1" customFormat="1" x14ac:dyDescent="0.2">
      <c r="G743" s="4"/>
    </row>
    <row r="744" spans="7:7" s="1" customFormat="1" x14ac:dyDescent="0.2">
      <c r="G744" s="4"/>
    </row>
    <row r="745" spans="7:7" s="1" customFormat="1" x14ac:dyDescent="0.2">
      <c r="G745" s="4"/>
    </row>
    <row r="746" spans="7:7" s="1" customFormat="1" x14ac:dyDescent="0.2">
      <c r="G746" s="4"/>
    </row>
    <row r="747" spans="7:7" s="1" customFormat="1" x14ac:dyDescent="0.2">
      <c r="G747" s="4"/>
    </row>
    <row r="748" spans="7:7" s="1" customFormat="1" x14ac:dyDescent="0.2">
      <c r="G748" s="4"/>
    </row>
    <row r="749" spans="7:7" s="1" customFormat="1" x14ac:dyDescent="0.2">
      <c r="G749" s="4"/>
    </row>
    <row r="750" spans="7:7" s="1" customFormat="1" x14ac:dyDescent="0.2">
      <c r="G750" s="4"/>
    </row>
    <row r="751" spans="7:7" s="1" customFormat="1" x14ac:dyDescent="0.2">
      <c r="G751" s="4"/>
    </row>
    <row r="752" spans="7:7" s="1" customFormat="1" x14ac:dyDescent="0.2">
      <c r="G752" s="4"/>
    </row>
    <row r="753" spans="7:7" s="1" customFormat="1" x14ac:dyDescent="0.2">
      <c r="G753" s="4"/>
    </row>
    <row r="754" spans="7:7" s="1" customFormat="1" x14ac:dyDescent="0.2">
      <c r="G754" s="4"/>
    </row>
    <row r="755" spans="7:7" s="1" customFormat="1" x14ac:dyDescent="0.2">
      <c r="G755" s="4"/>
    </row>
    <row r="756" spans="7:7" s="1" customFormat="1" x14ac:dyDescent="0.2">
      <c r="G756" s="4"/>
    </row>
    <row r="757" spans="7:7" s="1" customFormat="1" x14ac:dyDescent="0.2">
      <c r="G757" s="4"/>
    </row>
    <row r="758" spans="7:7" s="1" customFormat="1" x14ac:dyDescent="0.2">
      <c r="G758" s="4"/>
    </row>
    <row r="759" spans="7:7" s="1" customFormat="1" x14ac:dyDescent="0.2">
      <c r="G759" s="4"/>
    </row>
    <row r="760" spans="7:7" s="1" customFormat="1" x14ac:dyDescent="0.2">
      <c r="G760" s="4"/>
    </row>
    <row r="761" spans="7:7" s="1" customFormat="1" x14ac:dyDescent="0.2">
      <c r="G761" s="4"/>
    </row>
    <row r="762" spans="7:7" s="1" customFormat="1" x14ac:dyDescent="0.2">
      <c r="G762" s="4"/>
    </row>
    <row r="763" spans="7:7" s="1" customFormat="1" x14ac:dyDescent="0.2">
      <c r="G763" s="4"/>
    </row>
    <row r="764" spans="7:7" s="1" customFormat="1" x14ac:dyDescent="0.2">
      <c r="G764" s="4"/>
    </row>
    <row r="765" spans="7:7" s="1" customFormat="1" x14ac:dyDescent="0.2">
      <c r="G765" s="4"/>
    </row>
    <row r="766" spans="7:7" s="1" customFormat="1" x14ac:dyDescent="0.2">
      <c r="G766" s="4"/>
    </row>
    <row r="767" spans="7:7" s="1" customFormat="1" x14ac:dyDescent="0.2">
      <c r="G767" s="4"/>
    </row>
    <row r="768" spans="7:7" s="1" customFormat="1" x14ac:dyDescent="0.2">
      <c r="G768" s="4"/>
    </row>
    <row r="769" spans="7:7" s="1" customFormat="1" x14ac:dyDescent="0.2">
      <c r="G769" s="3"/>
    </row>
    <row r="770" spans="7:7" s="1" customFormat="1" x14ac:dyDescent="0.2">
      <c r="G770" s="3"/>
    </row>
    <row r="771" spans="7:7" s="1" customFormat="1" x14ac:dyDescent="0.2">
      <c r="G771" s="3"/>
    </row>
    <row r="772" spans="7:7" s="1" customFormat="1" x14ac:dyDescent="0.2">
      <c r="G772" s="3"/>
    </row>
    <row r="773" spans="7:7" s="1" customFormat="1" x14ac:dyDescent="0.2">
      <c r="G773" s="3"/>
    </row>
    <row r="774" spans="7:7" s="1" customFormat="1" x14ac:dyDescent="0.2">
      <c r="G774" s="3"/>
    </row>
    <row r="775" spans="7:7" s="1" customFormat="1" x14ac:dyDescent="0.2">
      <c r="G775" s="3"/>
    </row>
    <row r="776" spans="7:7" s="1" customFormat="1" x14ac:dyDescent="0.2">
      <c r="G776" s="3"/>
    </row>
    <row r="777" spans="7:7" s="1" customFormat="1" x14ac:dyDescent="0.2">
      <c r="G777" s="3"/>
    </row>
    <row r="778" spans="7:7" s="1" customFormat="1" x14ac:dyDescent="0.2">
      <c r="G778" s="3"/>
    </row>
    <row r="779" spans="7:7" s="1" customFormat="1" x14ac:dyDescent="0.2">
      <c r="G779" s="3"/>
    </row>
    <row r="780" spans="7:7" s="1" customFormat="1" x14ac:dyDescent="0.2">
      <c r="G780" s="3"/>
    </row>
    <row r="781" spans="7:7" s="1" customFormat="1" x14ac:dyDescent="0.2">
      <c r="G781" s="3"/>
    </row>
    <row r="782" spans="7:7" s="1" customFormat="1" x14ac:dyDescent="0.2">
      <c r="G782" s="3"/>
    </row>
    <row r="783" spans="7:7" s="1" customFormat="1" x14ac:dyDescent="0.2">
      <c r="G783" s="3"/>
    </row>
    <row r="784" spans="7:7" s="1" customFormat="1" x14ac:dyDescent="0.2">
      <c r="G784" s="3"/>
    </row>
    <row r="785" spans="7:7" s="1" customFormat="1" x14ac:dyDescent="0.2">
      <c r="G785" s="3"/>
    </row>
    <row r="786" spans="7:7" s="1" customFormat="1" x14ac:dyDescent="0.2">
      <c r="G786" s="3"/>
    </row>
    <row r="787" spans="7:7" s="1" customFormat="1" x14ac:dyDescent="0.2">
      <c r="G787" s="3"/>
    </row>
    <row r="788" spans="7:7" s="1" customFormat="1" x14ac:dyDescent="0.2">
      <c r="G788" s="3"/>
    </row>
    <row r="789" spans="7:7" s="1" customFormat="1" x14ac:dyDescent="0.2">
      <c r="G789" s="3"/>
    </row>
    <row r="790" spans="7:7" s="1" customFormat="1" x14ac:dyDescent="0.2">
      <c r="G790" s="3"/>
    </row>
    <row r="791" spans="7:7" s="1" customFormat="1" x14ac:dyDescent="0.2">
      <c r="G791" s="3"/>
    </row>
    <row r="792" spans="7:7" s="1" customFormat="1" x14ac:dyDescent="0.2">
      <c r="G792" s="3"/>
    </row>
    <row r="793" spans="7:7" s="1" customFormat="1" x14ac:dyDescent="0.2">
      <c r="G793" s="3"/>
    </row>
    <row r="794" spans="7:7" s="1" customFormat="1" x14ac:dyDescent="0.2">
      <c r="G794" s="3"/>
    </row>
    <row r="795" spans="7:7" s="1" customFormat="1" x14ac:dyDescent="0.2">
      <c r="G795" s="3"/>
    </row>
    <row r="796" spans="7:7" s="1" customFormat="1" x14ac:dyDescent="0.2">
      <c r="G796" s="3"/>
    </row>
    <row r="797" spans="7:7" s="1" customFormat="1" x14ac:dyDescent="0.2">
      <c r="G797" s="3"/>
    </row>
    <row r="798" spans="7:7" s="1" customFormat="1" x14ac:dyDescent="0.2">
      <c r="G798" s="3"/>
    </row>
    <row r="799" spans="7:7" s="1" customFormat="1" x14ac:dyDescent="0.2">
      <c r="G799" s="3"/>
    </row>
    <row r="800" spans="7:7" s="1" customFormat="1" x14ac:dyDescent="0.2">
      <c r="G800" s="3"/>
    </row>
    <row r="801" spans="7:7" s="1" customFormat="1" x14ac:dyDescent="0.2">
      <c r="G801" s="3"/>
    </row>
    <row r="802" spans="7:7" s="1" customFormat="1" x14ac:dyDescent="0.2">
      <c r="G802" s="3"/>
    </row>
    <row r="803" spans="7:7" s="1" customFormat="1" x14ac:dyDescent="0.2">
      <c r="G803" s="3"/>
    </row>
    <row r="804" spans="7:7" s="1" customFormat="1" x14ac:dyDescent="0.2">
      <c r="G804" s="3"/>
    </row>
    <row r="805" spans="7:7" s="1" customFormat="1" x14ac:dyDescent="0.2">
      <c r="G805" s="3"/>
    </row>
    <row r="806" spans="7:7" s="1" customFormat="1" x14ac:dyDescent="0.2">
      <c r="G806" s="3"/>
    </row>
    <row r="807" spans="7:7" s="1" customFormat="1" x14ac:dyDescent="0.2">
      <c r="G807" s="3"/>
    </row>
    <row r="808" spans="7:7" s="1" customFormat="1" x14ac:dyDescent="0.2">
      <c r="G808" s="3"/>
    </row>
    <row r="809" spans="7:7" s="1" customFormat="1" x14ac:dyDescent="0.2">
      <c r="G809" s="3"/>
    </row>
    <row r="810" spans="7:7" s="1" customFormat="1" x14ac:dyDescent="0.2">
      <c r="G810" s="3"/>
    </row>
    <row r="811" spans="7:7" s="1" customFormat="1" x14ac:dyDescent="0.2">
      <c r="G811" s="3"/>
    </row>
    <row r="812" spans="7:7" s="1" customFormat="1" x14ac:dyDescent="0.2">
      <c r="G812" s="3"/>
    </row>
    <row r="813" spans="7:7" s="1" customFormat="1" x14ac:dyDescent="0.2">
      <c r="G813" s="3"/>
    </row>
    <row r="814" spans="7:7" s="1" customFormat="1" x14ac:dyDescent="0.2">
      <c r="G814" s="3"/>
    </row>
    <row r="815" spans="7:7" s="1" customFormat="1" x14ac:dyDescent="0.2">
      <c r="G815" s="3"/>
    </row>
    <row r="816" spans="7:7" s="1" customFormat="1" x14ac:dyDescent="0.2">
      <c r="G816" s="3"/>
    </row>
    <row r="817" spans="7:7" s="1" customFormat="1" x14ac:dyDescent="0.2">
      <c r="G817" s="3"/>
    </row>
    <row r="818" spans="7:7" s="1" customFormat="1" x14ac:dyDescent="0.2">
      <c r="G818" s="3"/>
    </row>
    <row r="819" spans="7:7" s="1" customFormat="1" x14ac:dyDescent="0.2">
      <c r="G819" s="3"/>
    </row>
    <row r="820" spans="7:7" s="1" customFormat="1" x14ac:dyDescent="0.2">
      <c r="G820" s="3"/>
    </row>
    <row r="821" spans="7:7" s="1" customFormat="1" x14ac:dyDescent="0.2">
      <c r="G821" s="3"/>
    </row>
    <row r="822" spans="7:7" s="1" customFormat="1" x14ac:dyDescent="0.2">
      <c r="G822" s="3"/>
    </row>
    <row r="823" spans="7:7" s="1" customFormat="1" x14ac:dyDescent="0.2">
      <c r="G823" s="3"/>
    </row>
    <row r="824" spans="7:7" s="1" customFormat="1" x14ac:dyDescent="0.2">
      <c r="G824" s="3"/>
    </row>
    <row r="825" spans="7:7" s="1" customFormat="1" x14ac:dyDescent="0.2">
      <c r="G825" s="3"/>
    </row>
    <row r="826" spans="7:7" s="1" customFormat="1" x14ac:dyDescent="0.2">
      <c r="G826" s="3"/>
    </row>
    <row r="827" spans="7:7" s="1" customFormat="1" x14ac:dyDescent="0.2">
      <c r="G827" s="3"/>
    </row>
    <row r="828" spans="7:7" s="1" customFormat="1" x14ac:dyDescent="0.2">
      <c r="G828" s="3"/>
    </row>
    <row r="829" spans="7:7" s="1" customFormat="1" x14ac:dyDescent="0.2">
      <c r="G829" s="3"/>
    </row>
    <row r="830" spans="7:7" s="1" customFormat="1" x14ac:dyDescent="0.2">
      <c r="G830" s="3"/>
    </row>
    <row r="831" spans="7:7" s="1" customFormat="1" x14ac:dyDescent="0.2">
      <c r="G831" s="3"/>
    </row>
    <row r="832" spans="7:7" s="1" customFormat="1" x14ac:dyDescent="0.2">
      <c r="G832" s="3"/>
    </row>
    <row r="833" spans="7:7" s="1" customFormat="1" x14ac:dyDescent="0.2">
      <c r="G833" s="3"/>
    </row>
    <row r="834" spans="7:7" s="1" customFormat="1" x14ac:dyDescent="0.2">
      <c r="G834" s="3"/>
    </row>
    <row r="835" spans="7:7" s="1" customFormat="1" x14ac:dyDescent="0.2">
      <c r="G835" s="3"/>
    </row>
    <row r="836" spans="7:7" s="1" customFormat="1" x14ac:dyDescent="0.2">
      <c r="G836" s="3"/>
    </row>
    <row r="837" spans="7:7" s="1" customFormat="1" x14ac:dyDescent="0.2">
      <c r="G837" s="3"/>
    </row>
    <row r="838" spans="7:7" s="1" customFormat="1" x14ac:dyDescent="0.2">
      <c r="G838" s="3"/>
    </row>
    <row r="839" spans="7:7" s="1" customFormat="1" x14ac:dyDescent="0.2">
      <c r="G839" s="3"/>
    </row>
    <row r="840" spans="7:7" s="1" customFormat="1" x14ac:dyDescent="0.2">
      <c r="G840" s="3"/>
    </row>
    <row r="841" spans="7:7" s="1" customFormat="1" x14ac:dyDescent="0.2">
      <c r="G841" s="3"/>
    </row>
    <row r="842" spans="7:7" s="1" customFormat="1" x14ac:dyDescent="0.2">
      <c r="G842" s="3"/>
    </row>
    <row r="843" spans="7:7" s="1" customFormat="1" x14ac:dyDescent="0.2">
      <c r="G843" s="3"/>
    </row>
    <row r="844" spans="7:7" s="1" customFormat="1" x14ac:dyDescent="0.2">
      <c r="G844" s="3"/>
    </row>
    <row r="845" spans="7:7" s="1" customFormat="1" x14ac:dyDescent="0.2">
      <c r="G845" s="3"/>
    </row>
    <row r="846" spans="7:7" s="1" customFormat="1" x14ac:dyDescent="0.2">
      <c r="G846" s="3"/>
    </row>
    <row r="847" spans="7:7" s="1" customFormat="1" x14ac:dyDescent="0.2">
      <c r="G847" s="3"/>
    </row>
    <row r="848" spans="7:7" s="1" customFormat="1" x14ac:dyDescent="0.2">
      <c r="G848" s="3"/>
    </row>
    <row r="849" spans="7:7" s="1" customFormat="1" x14ac:dyDescent="0.2">
      <c r="G849" s="3"/>
    </row>
    <row r="850" spans="7:7" s="1" customFormat="1" x14ac:dyDescent="0.2">
      <c r="G850" s="3"/>
    </row>
    <row r="851" spans="7:7" s="1" customFormat="1" x14ac:dyDescent="0.2">
      <c r="G851" s="3"/>
    </row>
    <row r="852" spans="7:7" s="1" customFormat="1" x14ac:dyDescent="0.2">
      <c r="G852" s="3"/>
    </row>
    <row r="853" spans="7:7" s="1" customFormat="1" x14ac:dyDescent="0.2">
      <c r="G853" s="3"/>
    </row>
    <row r="854" spans="7:7" s="1" customFormat="1" x14ac:dyDescent="0.2">
      <c r="G854" s="3"/>
    </row>
    <row r="855" spans="7:7" s="1" customFormat="1" x14ac:dyDescent="0.2">
      <c r="G855" s="3"/>
    </row>
    <row r="856" spans="7:7" s="1" customFormat="1" x14ac:dyDescent="0.2">
      <c r="G856" s="3"/>
    </row>
    <row r="857" spans="7:7" s="1" customFormat="1" x14ac:dyDescent="0.2">
      <c r="G857" s="3"/>
    </row>
    <row r="858" spans="7:7" s="1" customFormat="1" x14ac:dyDescent="0.2">
      <c r="G858" s="3"/>
    </row>
    <row r="859" spans="7:7" s="1" customFormat="1" x14ac:dyDescent="0.2">
      <c r="G859" s="3"/>
    </row>
    <row r="860" spans="7:7" s="1" customFormat="1" x14ac:dyDescent="0.2">
      <c r="G860" s="3"/>
    </row>
    <row r="861" spans="7:7" s="1" customFormat="1" x14ac:dyDescent="0.2">
      <c r="G861" s="3"/>
    </row>
    <row r="862" spans="7:7" s="1" customFormat="1" x14ac:dyDescent="0.2">
      <c r="G862" s="3"/>
    </row>
    <row r="863" spans="7:7" s="1" customFormat="1" x14ac:dyDescent="0.2">
      <c r="G863" s="3"/>
    </row>
    <row r="864" spans="7:7" s="1" customFormat="1" x14ac:dyDescent="0.2">
      <c r="G864" s="3"/>
    </row>
    <row r="865" spans="7:7" s="1" customFormat="1" x14ac:dyDescent="0.2">
      <c r="G865" s="3"/>
    </row>
    <row r="866" spans="7:7" s="1" customFormat="1" x14ac:dyDescent="0.2">
      <c r="G866" s="3"/>
    </row>
    <row r="867" spans="7:7" s="1" customFormat="1" x14ac:dyDescent="0.2">
      <c r="G867" s="3"/>
    </row>
    <row r="868" spans="7:7" s="1" customFormat="1" x14ac:dyDescent="0.2">
      <c r="G868" s="3"/>
    </row>
    <row r="869" spans="7:7" s="1" customFormat="1" x14ac:dyDescent="0.2">
      <c r="G869" s="3"/>
    </row>
    <row r="870" spans="7:7" s="1" customFormat="1" x14ac:dyDescent="0.2">
      <c r="G870" s="3"/>
    </row>
    <row r="871" spans="7:7" s="1" customFormat="1" x14ac:dyDescent="0.2">
      <c r="G871" s="3"/>
    </row>
    <row r="872" spans="7:7" s="1" customFormat="1" x14ac:dyDescent="0.2">
      <c r="G872" s="3"/>
    </row>
    <row r="873" spans="7:7" s="1" customFormat="1" x14ac:dyDescent="0.2">
      <c r="G873" s="3"/>
    </row>
    <row r="874" spans="7:7" s="1" customFormat="1" x14ac:dyDescent="0.2">
      <c r="G874" s="3"/>
    </row>
    <row r="875" spans="7:7" s="1" customFormat="1" x14ac:dyDescent="0.2">
      <c r="G875" s="3"/>
    </row>
    <row r="876" spans="7:7" s="1" customFormat="1" x14ac:dyDescent="0.2">
      <c r="G876" s="3"/>
    </row>
    <row r="877" spans="7:7" s="1" customFormat="1" x14ac:dyDescent="0.2">
      <c r="G877" s="3"/>
    </row>
    <row r="878" spans="7:7" s="1" customFormat="1" x14ac:dyDescent="0.2">
      <c r="G878" s="3"/>
    </row>
    <row r="879" spans="7:7" s="1" customFormat="1" x14ac:dyDescent="0.2">
      <c r="G879" s="3"/>
    </row>
    <row r="880" spans="7:7" s="1" customFormat="1" x14ac:dyDescent="0.2">
      <c r="G880" s="3"/>
    </row>
    <row r="881" spans="7:7" s="1" customFormat="1" x14ac:dyDescent="0.2">
      <c r="G881" s="3"/>
    </row>
    <row r="882" spans="7:7" s="1" customFormat="1" x14ac:dyDescent="0.2">
      <c r="G882" s="3"/>
    </row>
    <row r="883" spans="7:7" s="1" customFormat="1" x14ac:dyDescent="0.2">
      <c r="G883" s="3"/>
    </row>
    <row r="884" spans="7:7" s="1" customFormat="1" x14ac:dyDescent="0.2">
      <c r="G884" s="3"/>
    </row>
    <row r="885" spans="7:7" s="1" customFormat="1" x14ac:dyDescent="0.2">
      <c r="G885" s="3"/>
    </row>
    <row r="886" spans="7:7" s="1" customFormat="1" x14ac:dyDescent="0.2">
      <c r="G886" s="3"/>
    </row>
    <row r="887" spans="7:7" s="1" customFormat="1" x14ac:dyDescent="0.2">
      <c r="G887" s="3"/>
    </row>
    <row r="888" spans="7:7" s="1" customFormat="1" x14ac:dyDescent="0.2">
      <c r="G888" s="3"/>
    </row>
    <row r="889" spans="7:7" s="1" customFormat="1" x14ac:dyDescent="0.2">
      <c r="G889" s="3"/>
    </row>
    <row r="890" spans="7:7" s="1" customFormat="1" x14ac:dyDescent="0.2">
      <c r="G890" s="3"/>
    </row>
    <row r="891" spans="7:7" s="1" customFormat="1" x14ac:dyDescent="0.2">
      <c r="G891" s="3"/>
    </row>
    <row r="892" spans="7:7" s="1" customFormat="1" x14ac:dyDescent="0.2">
      <c r="G892" s="3"/>
    </row>
    <row r="893" spans="7:7" s="1" customFormat="1" x14ac:dyDescent="0.2">
      <c r="G893" s="3"/>
    </row>
    <row r="894" spans="7:7" s="1" customFormat="1" x14ac:dyDescent="0.2">
      <c r="G894" s="3"/>
    </row>
    <row r="895" spans="7:7" s="1" customFormat="1" x14ac:dyDescent="0.2">
      <c r="G895" s="3"/>
    </row>
    <row r="896" spans="7:7" s="1" customFormat="1" x14ac:dyDescent="0.2">
      <c r="G896" s="3"/>
    </row>
    <row r="897" spans="7:7" s="1" customFormat="1" x14ac:dyDescent="0.2">
      <c r="G897" s="3"/>
    </row>
    <row r="898" spans="7:7" s="1" customFormat="1" x14ac:dyDescent="0.2">
      <c r="G898" s="3"/>
    </row>
    <row r="899" spans="7:7" s="1" customFormat="1" x14ac:dyDescent="0.2">
      <c r="G899" s="3"/>
    </row>
    <row r="900" spans="7:7" s="1" customFormat="1" x14ac:dyDescent="0.2">
      <c r="G900" s="3"/>
    </row>
    <row r="901" spans="7:7" s="1" customFormat="1" x14ac:dyDescent="0.2">
      <c r="G901" s="3"/>
    </row>
    <row r="902" spans="7:7" s="1" customFormat="1" x14ac:dyDescent="0.2">
      <c r="G902" s="3"/>
    </row>
    <row r="903" spans="7:7" s="1" customFormat="1" x14ac:dyDescent="0.2">
      <c r="G903" s="3"/>
    </row>
    <row r="904" spans="7:7" s="1" customFormat="1" x14ac:dyDescent="0.2">
      <c r="G904" s="3"/>
    </row>
    <row r="905" spans="7:7" s="1" customFormat="1" x14ac:dyDescent="0.2">
      <c r="G905" s="3"/>
    </row>
    <row r="906" spans="7:7" s="1" customFormat="1" x14ac:dyDescent="0.2">
      <c r="G906" s="3"/>
    </row>
    <row r="907" spans="7:7" s="1" customFormat="1" x14ac:dyDescent="0.2">
      <c r="G907" s="3"/>
    </row>
    <row r="908" spans="7:7" s="1" customFormat="1" x14ac:dyDescent="0.2">
      <c r="G908" s="3"/>
    </row>
    <row r="909" spans="7:7" s="1" customFormat="1" x14ac:dyDescent="0.2">
      <c r="G909" s="3"/>
    </row>
    <row r="910" spans="7:7" s="1" customFormat="1" x14ac:dyDescent="0.2">
      <c r="G910" s="3"/>
    </row>
    <row r="911" spans="7:7" s="1" customFormat="1" x14ac:dyDescent="0.2">
      <c r="G911" s="3"/>
    </row>
    <row r="912" spans="7:7" s="1" customFormat="1" x14ac:dyDescent="0.2">
      <c r="G912" s="3"/>
    </row>
    <row r="913" spans="7:7" s="1" customFormat="1" x14ac:dyDescent="0.2">
      <c r="G913" s="3"/>
    </row>
    <row r="914" spans="7:7" s="1" customFormat="1" x14ac:dyDescent="0.2">
      <c r="G914" s="3"/>
    </row>
    <row r="915" spans="7:7" s="1" customFormat="1" x14ac:dyDescent="0.2">
      <c r="G915" s="3"/>
    </row>
    <row r="916" spans="7:7" s="1" customFormat="1" x14ac:dyDescent="0.2">
      <c r="G916" s="3"/>
    </row>
    <row r="917" spans="7:7" s="1" customFormat="1" x14ac:dyDescent="0.2">
      <c r="G917" s="3"/>
    </row>
    <row r="918" spans="7:7" s="1" customFormat="1" x14ac:dyDescent="0.2">
      <c r="G918" s="3"/>
    </row>
    <row r="919" spans="7:7" s="1" customFormat="1" x14ac:dyDescent="0.2">
      <c r="G919" s="3"/>
    </row>
    <row r="920" spans="7:7" s="1" customFormat="1" x14ac:dyDescent="0.2">
      <c r="G920" s="3"/>
    </row>
    <row r="921" spans="7:7" s="1" customFormat="1" x14ac:dyDescent="0.2">
      <c r="G921" s="3"/>
    </row>
    <row r="922" spans="7:7" s="1" customFormat="1" x14ac:dyDescent="0.2">
      <c r="G922" s="3"/>
    </row>
    <row r="923" spans="7:7" s="1" customFormat="1" x14ac:dyDescent="0.2">
      <c r="G923" s="3"/>
    </row>
    <row r="924" spans="7:7" s="1" customFormat="1" x14ac:dyDescent="0.2">
      <c r="G924" s="3"/>
    </row>
    <row r="925" spans="7:7" s="1" customFormat="1" x14ac:dyDescent="0.2">
      <c r="G925" s="3"/>
    </row>
    <row r="926" spans="7:7" s="1" customFormat="1" x14ac:dyDescent="0.2">
      <c r="G926" s="3"/>
    </row>
    <row r="927" spans="7:7" s="1" customFormat="1" x14ac:dyDescent="0.2">
      <c r="G927" s="3"/>
    </row>
    <row r="928" spans="7:7" s="1" customFormat="1" x14ac:dyDescent="0.2">
      <c r="G928" s="3"/>
    </row>
    <row r="929" spans="7:7" s="1" customFormat="1" x14ac:dyDescent="0.2">
      <c r="G929" s="3"/>
    </row>
    <row r="930" spans="7:7" s="1" customFormat="1" x14ac:dyDescent="0.2">
      <c r="G930" s="3"/>
    </row>
    <row r="931" spans="7:7" s="1" customFormat="1" x14ac:dyDescent="0.2">
      <c r="G931" s="3"/>
    </row>
    <row r="932" spans="7:7" s="1" customFormat="1" x14ac:dyDescent="0.2">
      <c r="G932" s="3"/>
    </row>
    <row r="933" spans="7:7" s="1" customFormat="1" x14ac:dyDescent="0.2">
      <c r="G933" s="3"/>
    </row>
    <row r="934" spans="7:7" s="1" customFormat="1" x14ac:dyDescent="0.2">
      <c r="G934" s="3"/>
    </row>
    <row r="935" spans="7:7" s="1" customFormat="1" x14ac:dyDescent="0.2">
      <c r="G935" s="3"/>
    </row>
    <row r="936" spans="7:7" s="1" customFormat="1" x14ac:dyDescent="0.2">
      <c r="G936" s="3"/>
    </row>
    <row r="937" spans="7:7" s="1" customFormat="1" x14ac:dyDescent="0.2">
      <c r="G937" s="3"/>
    </row>
    <row r="938" spans="7:7" s="1" customFormat="1" x14ac:dyDescent="0.2">
      <c r="G938" s="3"/>
    </row>
    <row r="939" spans="7:7" s="1" customFormat="1" x14ac:dyDescent="0.2">
      <c r="G939" s="3"/>
    </row>
    <row r="940" spans="7:7" s="1" customFormat="1" x14ac:dyDescent="0.2">
      <c r="G940" s="3"/>
    </row>
    <row r="941" spans="7:7" s="1" customFormat="1" x14ac:dyDescent="0.2">
      <c r="G941" s="3"/>
    </row>
    <row r="942" spans="7:7" s="1" customFormat="1" x14ac:dyDescent="0.2">
      <c r="G942" s="3"/>
    </row>
    <row r="943" spans="7:7" s="1" customFormat="1" x14ac:dyDescent="0.2">
      <c r="G943" s="3"/>
    </row>
    <row r="944" spans="7:7" s="1" customFormat="1" x14ac:dyDescent="0.2">
      <c r="G944" s="3"/>
    </row>
    <row r="945" spans="7:7" s="1" customFormat="1" x14ac:dyDescent="0.2">
      <c r="G945" s="3"/>
    </row>
    <row r="946" spans="7:7" s="1" customFormat="1" x14ac:dyDescent="0.2">
      <c r="G946" s="3"/>
    </row>
    <row r="947" spans="7:7" s="1" customFormat="1" x14ac:dyDescent="0.2">
      <c r="G947" s="3"/>
    </row>
    <row r="948" spans="7:7" s="1" customFormat="1" x14ac:dyDescent="0.2">
      <c r="G948" s="3"/>
    </row>
    <row r="949" spans="7:7" s="1" customFormat="1" x14ac:dyDescent="0.2">
      <c r="G949" s="3"/>
    </row>
    <row r="950" spans="7:7" s="1" customFormat="1" x14ac:dyDescent="0.2">
      <c r="G950" s="3"/>
    </row>
    <row r="951" spans="7:7" s="1" customFormat="1" x14ac:dyDescent="0.2">
      <c r="G951" s="3"/>
    </row>
    <row r="952" spans="7:7" s="1" customFormat="1" x14ac:dyDescent="0.2">
      <c r="G952" s="3"/>
    </row>
    <row r="953" spans="7:7" s="1" customFormat="1" x14ac:dyDescent="0.2">
      <c r="G953" s="3"/>
    </row>
    <row r="954" spans="7:7" s="1" customFormat="1" x14ac:dyDescent="0.2">
      <c r="G954" s="3"/>
    </row>
    <row r="955" spans="7:7" s="1" customFormat="1" x14ac:dyDescent="0.2">
      <c r="G955" s="3"/>
    </row>
    <row r="956" spans="7:7" s="1" customFormat="1" x14ac:dyDescent="0.2">
      <c r="G956" s="3"/>
    </row>
    <row r="957" spans="7:7" s="1" customFormat="1" x14ac:dyDescent="0.2">
      <c r="G957" s="3"/>
    </row>
    <row r="958" spans="7:7" s="1" customFormat="1" x14ac:dyDescent="0.2">
      <c r="G958" s="3"/>
    </row>
    <row r="959" spans="7:7" s="1" customFormat="1" x14ac:dyDescent="0.2">
      <c r="G959" s="3"/>
    </row>
    <row r="960" spans="7:7" s="1" customFormat="1" x14ac:dyDescent="0.2">
      <c r="G960" s="3"/>
    </row>
    <row r="961" spans="7:7" s="1" customFormat="1" x14ac:dyDescent="0.2">
      <c r="G961" s="3"/>
    </row>
    <row r="962" spans="7:7" s="1" customFormat="1" x14ac:dyDescent="0.2">
      <c r="G962" s="3"/>
    </row>
    <row r="963" spans="7:7" s="1" customFormat="1" x14ac:dyDescent="0.2">
      <c r="G963" s="3"/>
    </row>
    <row r="964" spans="7:7" s="1" customFormat="1" x14ac:dyDescent="0.2">
      <c r="G964" s="3"/>
    </row>
    <row r="965" spans="7:7" s="1" customFormat="1" x14ac:dyDescent="0.2">
      <c r="G965" s="3"/>
    </row>
    <row r="966" spans="7:7" s="1" customFormat="1" x14ac:dyDescent="0.2">
      <c r="G966" s="3"/>
    </row>
    <row r="967" spans="7:7" s="1" customFormat="1" x14ac:dyDescent="0.2">
      <c r="G967" s="3"/>
    </row>
    <row r="968" spans="7:7" s="1" customFormat="1" x14ac:dyDescent="0.2">
      <c r="G968" s="3"/>
    </row>
    <row r="969" spans="7:7" s="1" customFormat="1" x14ac:dyDescent="0.2">
      <c r="G969" s="3"/>
    </row>
    <row r="970" spans="7:7" s="1" customFormat="1" x14ac:dyDescent="0.2">
      <c r="G970" s="3"/>
    </row>
    <row r="971" spans="7:7" s="1" customFormat="1" x14ac:dyDescent="0.2">
      <c r="G971" s="3"/>
    </row>
    <row r="972" spans="7:7" s="1" customFormat="1" x14ac:dyDescent="0.2">
      <c r="G972" s="3"/>
    </row>
    <row r="973" spans="7:7" s="1" customFormat="1" x14ac:dyDescent="0.2">
      <c r="G973" s="3"/>
    </row>
    <row r="974" spans="7:7" s="1" customFormat="1" x14ac:dyDescent="0.2">
      <c r="G974" s="3"/>
    </row>
    <row r="975" spans="7:7" s="1" customFormat="1" x14ac:dyDescent="0.2">
      <c r="G975" s="3"/>
    </row>
    <row r="976" spans="7:7" s="1" customFormat="1" x14ac:dyDescent="0.2">
      <c r="G976" s="3"/>
    </row>
    <row r="977" spans="7:7" s="1" customFormat="1" x14ac:dyDescent="0.2">
      <c r="G977" s="3"/>
    </row>
    <row r="978" spans="7:7" s="1" customFormat="1" x14ac:dyDescent="0.2">
      <c r="G978" s="3"/>
    </row>
    <row r="979" spans="7:7" s="1" customFormat="1" x14ac:dyDescent="0.2">
      <c r="G979" s="3"/>
    </row>
    <row r="980" spans="7:7" s="1" customFormat="1" x14ac:dyDescent="0.2">
      <c r="G980" s="3"/>
    </row>
    <row r="981" spans="7:7" s="1" customFormat="1" x14ac:dyDescent="0.2">
      <c r="G981" s="3"/>
    </row>
    <row r="982" spans="7:7" s="1" customFormat="1" x14ac:dyDescent="0.2">
      <c r="G982" s="3"/>
    </row>
    <row r="983" spans="7:7" s="1" customFormat="1" x14ac:dyDescent="0.2">
      <c r="G983" s="3"/>
    </row>
    <row r="984" spans="7:7" s="1" customFormat="1" x14ac:dyDescent="0.2">
      <c r="G984" s="3"/>
    </row>
    <row r="985" spans="7:7" s="1" customFormat="1" x14ac:dyDescent="0.2">
      <c r="G985" s="3"/>
    </row>
    <row r="986" spans="7:7" s="1" customFormat="1" x14ac:dyDescent="0.2">
      <c r="G986" s="3"/>
    </row>
    <row r="987" spans="7:7" s="1" customFormat="1" x14ac:dyDescent="0.2">
      <c r="G987" s="3"/>
    </row>
    <row r="988" spans="7:7" s="1" customFormat="1" x14ac:dyDescent="0.2">
      <c r="G988" s="3"/>
    </row>
    <row r="989" spans="7:7" s="1" customFormat="1" x14ac:dyDescent="0.2">
      <c r="G989" s="3"/>
    </row>
    <row r="990" spans="7:7" s="1" customFormat="1" x14ac:dyDescent="0.2">
      <c r="G990" s="3"/>
    </row>
    <row r="991" spans="7:7" s="1" customFormat="1" x14ac:dyDescent="0.2">
      <c r="G991" s="3"/>
    </row>
    <row r="992" spans="7:7" s="1" customFormat="1" x14ac:dyDescent="0.2">
      <c r="G992" s="3"/>
    </row>
    <row r="993" spans="7:7" s="1" customFormat="1" x14ac:dyDescent="0.2">
      <c r="G993" s="3"/>
    </row>
    <row r="994" spans="7:7" s="1" customFormat="1" x14ac:dyDescent="0.2">
      <c r="G994" s="3"/>
    </row>
    <row r="995" spans="7:7" s="1" customFormat="1" x14ac:dyDescent="0.2">
      <c r="G995" s="3"/>
    </row>
    <row r="996" spans="7:7" s="1" customFormat="1" x14ac:dyDescent="0.2">
      <c r="G996" s="3"/>
    </row>
    <row r="997" spans="7:7" s="1" customFormat="1" x14ac:dyDescent="0.2">
      <c r="G997" s="3"/>
    </row>
    <row r="998" spans="7:7" s="1" customFormat="1" x14ac:dyDescent="0.2">
      <c r="G998" s="3"/>
    </row>
    <row r="999" spans="7:7" s="1" customFormat="1" x14ac:dyDescent="0.2">
      <c r="G999" s="3"/>
    </row>
    <row r="1000" spans="7:7" s="1" customFormat="1" x14ac:dyDescent="0.2">
      <c r="G1000" s="3"/>
    </row>
    <row r="1001" spans="7:7" s="1" customFormat="1" x14ac:dyDescent="0.2">
      <c r="G1001" s="3"/>
    </row>
    <row r="1002" spans="7:7" s="1" customFormat="1" x14ac:dyDescent="0.2">
      <c r="G1002" s="3"/>
    </row>
    <row r="1003" spans="7:7" s="1" customFormat="1" x14ac:dyDescent="0.2">
      <c r="G1003" s="3"/>
    </row>
    <row r="1004" spans="7:7" s="1" customFormat="1" x14ac:dyDescent="0.2">
      <c r="G1004" s="3"/>
    </row>
    <row r="1005" spans="7:7" s="1" customFormat="1" x14ac:dyDescent="0.2">
      <c r="G1005" s="3"/>
    </row>
    <row r="1006" spans="7:7" s="1" customFormat="1" x14ac:dyDescent="0.2">
      <c r="G1006" s="3"/>
    </row>
    <row r="1007" spans="7:7" s="1" customFormat="1" x14ac:dyDescent="0.2">
      <c r="G1007" s="3"/>
    </row>
    <row r="1008" spans="7:7" s="1" customFormat="1" x14ac:dyDescent="0.2">
      <c r="G1008" s="3"/>
    </row>
    <row r="1009" spans="7:7" s="1" customFormat="1" x14ac:dyDescent="0.2">
      <c r="G1009" s="3"/>
    </row>
    <row r="1010" spans="7:7" s="1" customFormat="1" x14ac:dyDescent="0.2">
      <c r="G1010" s="3"/>
    </row>
    <row r="1011" spans="7:7" s="1" customFormat="1" x14ac:dyDescent="0.2">
      <c r="G1011" s="3"/>
    </row>
    <row r="1012" spans="7:7" s="1" customFormat="1" x14ac:dyDescent="0.2">
      <c r="G1012" s="3"/>
    </row>
    <row r="1013" spans="7:7" s="1" customFormat="1" x14ac:dyDescent="0.2">
      <c r="G1013" s="3"/>
    </row>
    <row r="1014" spans="7:7" s="1" customFormat="1" x14ac:dyDescent="0.2">
      <c r="G1014" s="3"/>
    </row>
    <row r="1015" spans="7:7" s="1" customFormat="1" x14ac:dyDescent="0.2">
      <c r="G1015" s="3"/>
    </row>
    <row r="1016" spans="7:7" s="1" customFormat="1" x14ac:dyDescent="0.2">
      <c r="G1016" s="3"/>
    </row>
    <row r="1017" spans="7:7" s="1" customFormat="1" x14ac:dyDescent="0.2">
      <c r="G1017" s="3"/>
    </row>
    <row r="1018" spans="7:7" s="1" customFormat="1" x14ac:dyDescent="0.2">
      <c r="G1018" s="3"/>
    </row>
    <row r="1019" spans="7:7" s="1" customFormat="1" x14ac:dyDescent="0.2">
      <c r="G1019" s="3"/>
    </row>
    <row r="1020" spans="7:7" s="1" customFormat="1" x14ac:dyDescent="0.2">
      <c r="G1020" s="3"/>
    </row>
    <row r="1021" spans="7:7" s="1" customFormat="1" x14ac:dyDescent="0.2">
      <c r="G1021" s="3"/>
    </row>
    <row r="1022" spans="7:7" s="1" customFormat="1" x14ac:dyDescent="0.2">
      <c r="G1022" s="3"/>
    </row>
    <row r="1023" spans="7:7" s="1" customFormat="1" x14ac:dyDescent="0.2">
      <c r="G1023" s="3"/>
    </row>
    <row r="1024" spans="7:7" s="1" customFormat="1" x14ac:dyDescent="0.2">
      <c r="G1024" s="3"/>
    </row>
    <row r="1025" spans="7:7" s="1" customFormat="1" x14ac:dyDescent="0.2">
      <c r="G1025" s="3"/>
    </row>
    <row r="1026" spans="7:7" s="1" customFormat="1" x14ac:dyDescent="0.2">
      <c r="G1026" s="3"/>
    </row>
    <row r="1027" spans="7:7" s="1" customFormat="1" x14ac:dyDescent="0.2">
      <c r="G1027" s="3"/>
    </row>
    <row r="1028" spans="7:7" s="1" customFormat="1" x14ac:dyDescent="0.2">
      <c r="G1028" s="3"/>
    </row>
    <row r="1029" spans="7:7" s="1" customFormat="1" x14ac:dyDescent="0.2">
      <c r="G1029" s="3"/>
    </row>
    <row r="1030" spans="7:7" s="1" customFormat="1" x14ac:dyDescent="0.2">
      <c r="G1030" s="3"/>
    </row>
    <row r="1031" spans="7:7" s="1" customFormat="1" x14ac:dyDescent="0.2">
      <c r="G1031" s="3"/>
    </row>
    <row r="1032" spans="7:7" s="1" customFormat="1" x14ac:dyDescent="0.2">
      <c r="G1032" s="3"/>
    </row>
    <row r="1033" spans="7:7" s="1" customFormat="1" x14ac:dyDescent="0.2">
      <c r="G1033" s="3"/>
    </row>
    <row r="1034" spans="7:7" s="1" customFormat="1" x14ac:dyDescent="0.2">
      <c r="G1034" s="3"/>
    </row>
    <row r="1035" spans="7:7" s="1" customFormat="1" x14ac:dyDescent="0.2">
      <c r="G1035" s="3"/>
    </row>
    <row r="1036" spans="7:7" s="1" customFormat="1" x14ac:dyDescent="0.2">
      <c r="G1036" s="3"/>
    </row>
    <row r="1037" spans="7:7" s="1" customFormat="1" x14ac:dyDescent="0.2">
      <c r="G1037" s="3"/>
    </row>
    <row r="1038" spans="7:7" s="1" customFormat="1" x14ac:dyDescent="0.2">
      <c r="G1038" s="3"/>
    </row>
    <row r="1039" spans="7:7" s="1" customFormat="1" x14ac:dyDescent="0.2">
      <c r="G1039" s="3"/>
    </row>
    <row r="1040" spans="7:7" s="1" customFormat="1" x14ac:dyDescent="0.2">
      <c r="G1040" s="3"/>
    </row>
    <row r="1041" spans="7:7" s="1" customFormat="1" x14ac:dyDescent="0.2">
      <c r="G1041" s="3"/>
    </row>
    <row r="1042" spans="7:7" s="1" customFormat="1" x14ac:dyDescent="0.2">
      <c r="G1042" s="3"/>
    </row>
    <row r="1043" spans="7:7" s="1" customFormat="1" x14ac:dyDescent="0.2">
      <c r="G1043" s="3"/>
    </row>
    <row r="1044" spans="7:7" s="1" customFormat="1" x14ac:dyDescent="0.2">
      <c r="G1044" s="3"/>
    </row>
    <row r="1045" spans="7:7" s="1" customFormat="1" x14ac:dyDescent="0.2">
      <c r="G1045" s="3"/>
    </row>
    <row r="1046" spans="7:7" s="1" customFormat="1" x14ac:dyDescent="0.2">
      <c r="G1046" s="3"/>
    </row>
    <row r="1047" spans="7:7" s="1" customFormat="1" x14ac:dyDescent="0.2">
      <c r="G1047" s="3"/>
    </row>
    <row r="1048" spans="7:7" s="1" customFormat="1" x14ac:dyDescent="0.2">
      <c r="G1048" s="3"/>
    </row>
    <row r="1049" spans="7:7" s="1" customFormat="1" x14ac:dyDescent="0.2">
      <c r="G1049" s="3"/>
    </row>
    <row r="1050" spans="7:7" s="1" customFormat="1" x14ac:dyDescent="0.2">
      <c r="G1050" s="3"/>
    </row>
    <row r="1051" spans="7:7" s="1" customFormat="1" x14ac:dyDescent="0.2">
      <c r="G1051" s="3"/>
    </row>
    <row r="1052" spans="7:7" s="1" customFormat="1" x14ac:dyDescent="0.2">
      <c r="G1052" s="3"/>
    </row>
    <row r="1053" spans="7:7" s="1" customFormat="1" x14ac:dyDescent="0.2">
      <c r="G1053" s="3"/>
    </row>
    <row r="1054" spans="7:7" s="1" customFormat="1" x14ac:dyDescent="0.2">
      <c r="G1054" s="3"/>
    </row>
    <row r="1055" spans="7:7" s="1" customFormat="1" x14ac:dyDescent="0.2">
      <c r="G1055" s="3"/>
    </row>
    <row r="1056" spans="7:7" s="1" customFormat="1" x14ac:dyDescent="0.2">
      <c r="G1056" s="3"/>
    </row>
    <row r="1057" spans="7:7" s="1" customFormat="1" x14ac:dyDescent="0.2">
      <c r="G1057" s="3"/>
    </row>
    <row r="1058" spans="7:7" s="1" customFormat="1" x14ac:dyDescent="0.2">
      <c r="G1058" s="3"/>
    </row>
    <row r="1059" spans="7:7" s="1" customFormat="1" x14ac:dyDescent="0.2">
      <c r="G1059" s="3"/>
    </row>
    <row r="1060" spans="7:7" s="1" customFormat="1" x14ac:dyDescent="0.2">
      <c r="G1060" s="3"/>
    </row>
    <row r="1061" spans="7:7" s="1" customFormat="1" x14ac:dyDescent="0.2">
      <c r="G1061" s="3"/>
    </row>
    <row r="1062" spans="7:7" s="1" customFormat="1" x14ac:dyDescent="0.2">
      <c r="G1062" s="3"/>
    </row>
    <row r="1063" spans="7:7" s="1" customFormat="1" x14ac:dyDescent="0.2">
      <c r="G1063" s="3"/>
    </row>
    <row r="1064" spans="7:7" s="1" customFormat="1" x14ac:dyDescent="0.2">
      <c r="G1064" s="3"/>
    </row>
    <row r="1065" spans="7:7" s="1" customFormat="1" x14ac:dyDescent="0.2">
      <c r="G1065" s="3"/>
    </row>
    <row r="1066" spans="7:7" s="1" customFormat="1" x14ac:dyDescent="0.2">
      <c r="G1066" s="3"/>
    </row>
    <row r="1067" spans="7:7" s="1" customFormat="1" x14ac:dyDescent="0.2">
      <c r="G1067" s="3"/>
    </row>
    <row r="1068" spans="7:7" s="1" customFormat="1" x14ac:dyDescent="0.2">
      <c r="G1068" s="3"/>
    </row>
    <row r="1069" spans="7:7" s="1" customFormat="1" x14ac:dyDescent="0.2">
      <c r="G1069" s="3"/>
    </row>
    <row r="1070" spans="7:7" s="1" customFormat="1" x14ac:dyDescent="0.2">
      <c r="G1070" s="3"/>
    </row>
    <row r="1071" spans="7:7" s="1" customFormat="1" x14ac:dyDescent="0.2">
      <c r="G1071" s="3"/>
    </row>
    <row r="1072" spans="7:7" s="1" customFormat="1" x14ac:dyDescent="0.2">
      <c r="G1072" s="3"/>
    </row>
    <row r="1073" spans="7:7" s="1" customFormat="1" x14ac:dyDescent="0.2">
      <c r="G1073" s="3"/>
    </row>
    <row r="1074" spans="7:7" s="1" customFormat="1" x14ac:dyDescent="0.2">
      <c r="G1074" s="3"/>
    </row>
    <row r="1075" spans="7:7" s="1" customFormat="1" x14ac:dyDescent="0.2">
      <c r="G1075" s="3"/>
    </row>
    <row r="1076" spans="7:7" s="1" customFormat="1" x14ac:dyDescent="0.2">
      <c r="G1076" s="3"/>
    </row>
    <row r="1077" spans="7:7" s="1" customFormat="1" x14ac:dyDescent="0.2">
      <c r="G1077" s="3"/>
    </row>
    <row r="1078" spans="7:7" s="1" customFormat="1" x14ac:dyDescent="0.2">
      <c r="G1078" s="3"/>
    </row>
    <row r="1079" spans="7:7" s="1" customFormat="1" x14ac:dyDescent="0.2">
      <c r="G1079" s="3"/>
    </row>
    <row r="1080" spans="7:7" s="1" customFormat="1" x14ac:dyDescent="0.2">
      <c r="G1080" s="3"/>
    </row>
    <row r="1081" spans="7:7" s="1" customFormat="1" x14ac:dyDescent="0.2">
      <c r="G1081" s="3"/>
    </row>
    <row r="1082" spans="7:7" s="1" customFormat="1" x14ac:dyDescent="0.2">
      <c r="G1082" s="3"/>
    </row>
    <row r="1083" spans="7:7" s="1" customFormat="1" x14ac:dyDescent="0.2">
      <c r="G1083" s="3"/>
    </row>
    <row r="1084" spans="7:7" s="1" customFormat="1" x14ac:dyDescent="0.2">
      <c r="G1084" s="3"/>
    </row>
    <row r="1085" spans="7:7" s="1" customFormat="1" x14ac:dyDescent="0.2">
      <c r="G1085" s="3"/>
    </row>
    <row r="1086" spans="7:7" s="1" customFormat="1" x14ac:dyDescent="0.2">
      <c r="G1086" s="3"/>
    </row>
    <row r="1087" spans="7:7" s="1" customFormat="1" x14ac:dyDescent="0.2">
      <c r="G1087" s="3"/>
    </row>
    <row r="1088" spans="7:7" s="1" customFormat="1" x14ac:dyDescent="0.2">
      <c r="G1088" s="3"/>
    </row>
    <row r="1089" spans="7:7" s="1" customFormat="1" x14ac:dyDescent="0.2">
      <c r="G1089" s="3"/>
    </row>
    <row r="1090" spans="7:7" s="1" customFormat="1" x14ac:dyDescent="0.2">
      <c r="G1090" s="3"/>
    </row>
    <row r="1091" spans="7:7" s="1" customFormat="1" x14ac:dyDescent="0.2">
      <c r="G1091" s="3"/>
    </row>
    <row r="1092" spans="7:7" s="1" customFormat="1" x14ac:dyDescent="0.2">
      <c r="G1092" s="3"/>
    </row>
    <row r="1093" spans="7:7" s="1" customFormat="1" x14ac:dyDescent="0.2">
      <c r="G1093" s="3"/>
    </row>
    <row r="1094" spans="7:7" s="1" customFormat="1" x14ac:dyDescent="0.2">
      <c r="G1094" s="3"/>
    </row>
    <row r="1095" spans="7:7" s="1" customFormat="1" x14ac:dyDescent="0.2">
      <c r="G1095" s="3"/>
    </row>
    <row r="1096" spans="7:7" s="1" customFormat="1" x14ac:dyDescent="0.2">
      <c r="G1096" s="3"/>
    </row>
    <row r="1097" spans="7:7" s="1" customFormat="1" x14ac:dyDescent="0.2">
      <c r="G1097" s="3"/>
    </row>
    <row r="1098" spans="7:7" s="1" customFormat="1" x14ac:dyDescent="0.2">
      <c r="G1098" s="3"/>
    </row>
    <row r="1099" spans="7:7" s="1" customFormat="1" x14ac:dyDescent="0.2">
      <c r="G1099" s="3"/>
    </row>
    <row r="1100" spans="7:7" s="1" customFormat="1" x14ac:dyDescent="0.2">
      <c r="G1100" s="3"/>
    </row>
    <row r="1101" spans="7:7" s="1" customFormat="1" x14ac:dyDescent="0.2">
      <c r="G1101" s="3"/>
    </row>
    <row r="1102" spans="7:7" s="1" customFormat="1" x14ac:dyDescent="0.2">
      <c r="G1102" s="3"/>
    </row>
    <row r="1103" spans="7:7" s="1" customFormat="1" x14ac:dyDescent="0.2">
      <c r="G1103" s="3"/>
    </row>
    <row r="1104" spans="7:7" s="1" customFormat="1" x14ac:dyDescent="0.2">
      <c r="G1104" s="3"/>
    </row>
    <row r="1105" spans="7:7" s="1" customFormat="1" x14ac:dyDescent="0.2">
      <c r="G1105" s="3"/>
    </row>
    <row r="1106" spans="7:7" s="1" customFormat="1" x14ac:dyDescent="0.2">
      <c r="G1106" s="3"/>
    </row>
    <row r="1107" spans="7:7" s="1" customFormat="1" x14ac:dyDescent="0.2">
      <c r="G1107" s="3"/>
    </row>
    <row r="1108" spans="7:7" s="1" customFormat="1" x14ac:dyDescent="0.2">
      <c r="G1108" s="3"/>
    </row>
    <row r="1109" spans="7:7" s="1" customFormat="1" x14ac:dyDescent="0.2">
      <c r="G1109" s="3"/>
    </row>
    <row r="1110" spans="7:7" s="1" customFormat="1" x14ac:dyDescent="0.2">
      <c r="G1110" s="3"/>
    </row>
    <row r="1111" spans="7:7" s="1" customFormat="1" x14ac:dyDescent="0.2">
      <c r="G1111" s="3"/>
    </row>
    <row r="1112" spans="7:7" s="1" customFormat="1" x14ac:dyDescent="0.2">
      <c r="G1112" s="3"/>
    </row>
    <row r="1113" spans="7:7" s="1" customFormat="1" x14ac:dyDescent="0.2">
      <c r="G1113" s="3"/>
    </row>
    <row r="1114" spans="7:7" s="1" customFormat="1" x14ac:dyDescent="0.2">
      <c r="G1114" s="3"/>
    </row>
    <row r="1115" spans="7:7" s="1" customFormat="1" x14ac:dyDescent="0.2">
      <c r="G1115" s="3"/>
    </row>
    <row r="1116" spans="7:7" s="1" customFormat="1" x14ac:dyDescent="0.2">
      <c r="G1116" s="3"/>
    </row>
    <row r="1117" spans="7:7" s="1" customFormat="1" x14ac:dyDescent="0.2">
      <c r="G1117" s="3"/>
    </row>
    <row r="1118" spans="7:7" s="1" customFormat="1" x14ac:dyDescent="0.2">
      <c r="G1118" s="3"/>
    </row>
    <row r="1119" spans="7:7" s="1" customFormat="1" x14ac:dyDescent="0.2">
      <c r="G1119" s="3"/>
    </row>
    <row r="1120" spans="7:7" s="1" customFormat="1" x14ac:dyDescent="0.2">
      <c r="G1120" s="3"/>
    </row>
    <row r="1121" spans="7:7" s="1" customFormat="1" x14ac:dyDescent="0.2">
      <c r="G1121" s="3"/>
    </row>
    <row r="1122" spans="7:7" s="1" customFormat="1" x14ac:dyDescent="0.2">
      <c r="G1122" s="3"/>
    </row>
    <row r="1123" spans="7:7" s="1" customFormat="1" x14ac:dyDescent="0.2">
      <c r="G1123" s="3"/>
    </row>
    <row r="1124" spans="7:7" s="1" customFormat="1" x14ac:dyDescent="0.2">
      <c r="G1124" s="3"/>
    </row>
    <row r="1125" spans="7:7" s="1" customFormat="1" x14ac:dyDescent="0.2">
      <c r="G1125" s="3"/>
    </row>
    <row r="1126" spans="7:7" s="1" customFormat="1" x14ac:dyDescent="0.2">
      <c r="G1126" s="3"/>
    </row>
    <row r="1127" spans="7:7" s="1" customFormat="1" x14ac:dyDescent="0.2">
      <c r="G1127" s="3"/>
    </row>
    <row r="1128" spans="7:7" s="1" customFormat="1" x14ac:dyDescent="0.2">
      <c r="G1128" s="3"/>
    </row>
    <row r="1129" spans="7:7" s="1" customFormat="1" x14ac:dyDescent="0.2">
      <c r="G1129" s="3"/>
    </row>
    <row r="1130" spans="7:7" s="1" customFormat="1" x14ac:dyDescent="0.2">
      <c r="G1130" s="3"/>
    </row>
    <row r="1131" spans="7:7" s="1" customFormat="1" x14ac:dyDescent="0.2">
      <c r="G1131" s="3"/>
    </row>
    <row r="1132" spans="7:7" s="1" customFormat="1" x14ac:dyDescent="0.2">
      <c r="G1132" s="3"/>
    </row>
    <row r="1133" spans="7:7" s="1" customFormat="1" x14ac:dyDescent="0.2">
      <c r="G1133" s="3"/>
    </row>
    <row r="1134" spans="7:7" s="1" customFormat="1" x14ac:dyDescent="0.2">
      <c r="G1134" s="3"/>
    </row>
    <row r="1135" spans="7:7" s="1" customFormat="1" x14ac:dyDescent="0.2">
      <c r="G1135" s="3"/>
    </row>
    <row r="1136" spans="7:7" s="1" customFormat="1" x14ac:dyDescent="0.2">
      <c r="G1136" s="3"/>
    </row>
    <row r="1137" spans="7:7" s="1" customFormat="1" x14ac:dyDescent="0.2">
      <c r="G1137" s="3"/>
    </row>
    <row r="1138" spans="7:7" s="1" customFormat="1" x14ac:dyDescent="0.2">
      <c r="G1138" s="3"/>
    </row>
    <row r="1139" spans="7:7" s="1" customFormat="1" x14ac:dyDescent="0.2">
      <c r="G1139" s="3"/>
    </row>
    <row r="1140" spans="7:7" s="1" customFormat="1" x14ac:dyDescent="0.2">
      <c r="G1140" s="3"/>
    </row>
    <row r="1141" spans="7:7" s="1" customFormat="1" x14ac:dyDescent="0.2">
      <c r="G1141" s="3"/>
    </row>
    <row r="1142" spans="7:7" s="1" customFormat="1" x14ac:dyDescent="0.2">
      <c r="G1142" s="3"/>
    </row>
    <row r="1143" spans="7:7" s="1" customFormat="1" x14ac:dyDescent="0.2">
      <c r="G1143" s="3"/>
    </row>
    <row r="1144" spans="7:7" s="1" customFormat="1" x14ac:dyDescent="0.2">
      <c r="G1144" s="3"/>
    </row>
    <row r="1145" spans="7:7" s="1" customFormat="1" x14ac:dyDescent="0.2">
      <c r="G1145" s="3"/>
    </row>
    <row r="1146" spans="7:7" s="1" customFormat="1" x14ac:dyDescent="0.2">
      <c r="G1146" s="3"/>
    </row>
    <row r="1147" spans="7:7" s="1" customFormat="1" x14ac:dyDescent="0.2">
      <c r="G1147" s="3"/>
    </row>
    <row r="1148" spans="7:7" s="1" customFormat="1" x14ac:dyDescent="0.2">
      <c r="G1148" s="3"/>
    </row>
    <row r="1149" spans="7:7" s="1" customFormat="1" x14ac:dyDescent="0.2">
      <c r="G1149" s="3"/>
    </row>
    <row r="1150" spans="7:7" s="1" customFormat="1" x14ac:dyDescent="0.2">
      <c r="G1150" s="3"/>
    </row>
    <row r="1151" spans="7:7" s="1" customFormat="1" x14ac:dyDescent="0.2">
      <c r="G1151" s="3"/>
    </row>
    <row r="1152" spans="7:7" s="1" customFormat="1" x14ac:dyDescent="0.2">
      <c r="G1152" s="3"/>
    </row>
    <row r="1153" spans="7:7" s="1" customFormat="1" x14ac:dyDescent="0.2">
      <c r="G1153" s="3"/>
    </row>
    <row r="1154" spans="7:7" s="1" customFormat="1" x14ac:dyDescent="0.2">
      <c r="G1154" s="3"/>
    </row>
    <row r="1155" spans="7:7" s="1" customFormat="1" x14ac:dyDescent="0.2">
      <c r="G1155" s="3"/>
    </row>
    <row r="1156" spans="7:7" s="1" customFormat="1" x14ac:dyDescent="0.2">
      <c r="G1156" s="3"/>
    </row>
    <row r="1157" spans="7:7" s="1" customFormat="1" x14ac:dyDescent="0.2">
      <c r="G1157" s="3"/>
    </row>
    <row r="1158" spans="7:7" s="1" customFormat="1" x14ac:dyDescent="0.2">
      <c r="G1158" s="3"/>
    </row>
    <row r="1159" spans="7:7" s="1" customFormat="1" x14ac:dyDescent="0.2">
      <c r="G1159" s="3"/>
    </row>
    <row r="1160" spans="7:7" s="1" customFormat="1" x14ac:dyDescent="0.2">
      <c r="G1160" s="3"/>
    </row>
    <row r="1161" spans="7:7" s="1" customFormat="1" x14ac:dyDescent="0.2">
      <c r="G1161" s="3"/>
    </row>
    <row r="1162" spans="7:7" s="1" customFormat="1" x14ac:dyDescent="0.2">
      <c r="G1162" s="3"/>
    </row>
    <row r="1163" spans="7:7" s="1" customFormat="1" x14ac:dyDescent="0.2">
      <c r="G1163" s="3"/>
    </row>
    <row r="1164" spans="7:7" s="1" customFormat="1" x14ac:dyDescent="0.2">
      <c r="G1164" s="3"/>
    </row>
    <row r="1165" spans="7:7" s="1" customFormat="1" x14ac:dyDescent="0.2">
      <c r="G1165" s="3"/>
    </row>
    <row r="1166" spans="7:7" s="1" customFormat="1" x14ac:dyDescent="0.2">
      <c r="G1166" s="3"/>
    </row>
    <row r="1167" spans="7:7" s="1" customFormat="1" x14ac:dyDescent="0.2">
      <c r="G1167" s="3"/>
    </row>
    <row r="1168" spans="7:7" s="1" customFormat="1" x14ac:dyDescent="0.2">
      <c r="G1168" s="3"/>
    </row>
    <row r="1169" spans="7:7" s="1" customFormat="1" x14ac:dyDescent="0.2">
      <c r="G1169" s="3"/>
    </row>
    <row r="1170" spans="7:7" s="1" customFormat="1" x14ac:dyDescent="0.2">
      <c r="G1170" s="3"/>
    </row>
    <row r="1171" spans="7:7" s="1" customFormat="1" x14ac:dyDescent="0.2">
      <c r="G1171" s="3"/>
    </row>
    <row r="1172" spans="7:7" s="1" customFormat="1" x14ac:dyDescent="0.2">
      <c r="G1172" s="3"/>
    </row>
    <row r="1173" spans="7:7" s="1" customFormat="1" x14ac:dyDescent="0.2">
      <c r="G1173" s="3"/>
    </row>
    <row r="1174" spans="7:7" s="1" customFormat="1" x14ac:dyDescent="0.2">
      <c r="G1174" s="3"/>
    </row>
    <row r="1175" spans="7:7" s="1" customFormat="1" x14ac:dyDescent="0.2">
      <c r="G1175" s="3"/>
    </row>
    <row r="1176" spans="7:7" s="1" customFormat="1" x14ac:dyDescent="0.2">
      <c r="G1176" s="3"/>
    </row>
    <row r="1177" spans="7:7" s="1" customFormat="1" x14ac:dyDescent="0.2">
      <c r="G1177" s="3"/>
    </row>
    <row r="1178" spans="7:7" s="1" customFormat="1" x14ac:dyDescent="0.2">
      <c r="G1178" s="3"/>
    </row>
    <row r="1179" spans="7:7" s="1" customFormat="1" x14ac:dyDescent="0.2">
      <c r="G1179" s="3"/>
    </row>
    <row r="1180" spans="7:7" s="1" customFormat="1" x14ac:dyDescent="0.2">
      <c r="G1180" s="3"/>
    </row>
    <row r="1181" spans="7:7" s="1" customFormat="1" x14ac:dyDescent="0.2">
      <c r="G1181" s="3"/>
    </row>
    <row r="1182" spans="7:7" s="1" customFormat="1" x14ac:dyDescent="0.2">
      <c r="G1182" s="3"/>
    </row>
    <row r="1183" spans="7:7" s="1" customFormat="1" x14ac:dyDescent="0.2">
      <c r="G1183" s="3"/>
    </row>
    <row r="1184" spans="7:7" s="1" customFormat="1" x14ac:dyDescent="0.2">
      <c r="G1184" s="3"/>
    </row>
    <row r="1185" spans="7:7" s="1" customFormat="1" x14ac:dyDescent="0.2">
      <c r="G1185" s="3"/>
    </row>
    <row r="1186" spans="7:7" s="1" customFormat="1" x14ac:dyDescent="0.2">
      <c r="G1186" s="3"/>
    </row>
    <row r="1187" spans="7:7" s="1" customFormat="1" x14ac:dyDescent="0.2">
      <c r="G1187" s="3"/>
    </row>
    <row r="1188" spans="7:7" s="1" customFormat="1" x14ac:dyDescent="0.2">
      <c r="G1188" s="3"/>
    </row>
    <row r="1189" spans="7:7" s="1" customFormat="1" x14ac:dyDescent="0.2">
      <c r="G1189" s="3"/>
    </row>
    <row r="1190" spans="7:7" s="1" customFormat="1" x14ac:dyDescent="0.2">
      <c r="G1190" s="3"/>
    </row>
    <row r="1191" spans="7:7" s="1" customFormat="1" x14ac:dyDescent="0.2">
      <c r="G1191" s="3"/>
    </row>
    <row r="1192" spans="7:7" s="1" customFormat="1" x14ac:dyDescent="0.2">
      <c r="G1192" s="3"/>
    </row>
    <row r="1193" spans="7:7" s="1" customFormat="1" x14ac:dyDescent="0.2">
      <c r="G1193" s="3"/>
    </row>
    <row r="1194" spans="7:7" s="1" customFormat="1" x14ac:dyDescent="0.2">
      <c r="G1194" s="3"/>
    </row>
    <row r="1195" spans="7:7" s="1" customFormat="1" x14ac:dyDescent="0.2">
      <c r="G1195" s="3"/>
    </row>
    <row r="1196" spans="7:7" s="1" customFormat="1" x14ac:dyDescent="0.2">
      <c r="G1196" s="3"/>
    </row>
    <row r="1197" spans="7:7" s="1" customFormat="1" x14ac:dyDescent="0.2">
      <c r="G1197" s="3"/>
    </row>
    <row r="1198" spans="7:7" s="1" customFormat="1" x14ac:dyDescent="0.2">
      <c r="G1198" s="3"/>
    </row>
    <row r="1199" spans="7:7" s="1" customFormat="1" x14ac:dyDescent="0.2">
      <c r="G1199" s="3"/>
    </row>
    <row r="1200" spans="7:7" s="1" customFormat="1" x14ac:dyDescent="0.2">
      <c r="G1200" s="3"/>
    </row>
    <row r="1201" spans="7:7" s="1" customFormat="1" x14ac:dyDescent="0.2">
      <c r="G1201" s="3"/>
    </row>
    <row r="1202" spans="7:7" s="1" customFormat="1" x14ac:dyDescent="0.2">
      <c r="G1202" s="3"/>
    </row>
    <row r="1203" spans="7:7" s="1" customFormat="1" x14ac:dyDescent="0.2">
      <c r="G1203" s="3"/>
    </row>
    <row r="1204" spans="7:7" s="1" customFormat="1" x14ac:dyDescent="0.2">
      <c r="G1204" s="3"/>
    </row>
    <row r="1205" spans="7:7" s="1" customFormat="1" x14ac:dyDescent="0.2">
      <c r="G1205" s="3"/>
    </row>
    <row r="1206" spans="7:7" s="1" customFormat="1" x14ac:dyDescent="0.2">
      <c r="G1206" s="3"/>
    </row>
    <row r="1207" spans="7:7" s="1" customFormat="1" x14ac:dyDescent="0.2">
      <c r="G1207" s="3"/>
    </row>
    <row r="1208" spans="7:7" s="1" customFormat="1" x14ac:dyDescent="0.2">
      <c r="G1208" s="3"/>
    </row>
    <row r="1209" spans="7:7" s="1" customFormat="1" x14ac:dyDescent="0.2">
      <c r="G1209" s="3"/>
    </row>
    <row r="1210" spans="7:7" s="1" customFormat="1" x14ac:dyDescent="0.2">
      <c r="G1210" s="3"/>
    </row>
    <row r="1211" spans="7:7" s="1" customFormat="1" x14ac:dyDescent="0.2">
      <c r="G1211" s="3"/>
    </row>
    <row r="1212" spans="7:7" s="1" customFormat="1" x14ac:dyDescent="0.2">
      <c r="G1212" s="3"/>
    </row>
    <row r="1213" spans="7:7" s="1" customFormat="1" x14ac:dyDescent="0.2">
      <c r="G1213" s="3"/>
    </row>
    <row r="1214" spans="7:7" s="1" customFormat="1" x14ac:dyDescent="0.2">
      <c r="G1214" s="3"/>
    </row>
    <row r="1215" spans="7:7" s="1" customFormat="1" x14ac:dyDescent="0.2">
      <c r="G1215" s="3"/>
    </row>
    <row r="1216" spans="7:7" s="1" customFormat="1" x14ac:dyDescent="0.2">
      <c r="G1216" s="3"/>
    </row>
    <row r="1217" spans="7:7" s="1" customFormat="1" x14ac:dyDescent="0.2">
      <c r="G1217" s="3"/>
    </row>
    <row r="1218" spans="7:7" s="1" customFormat="1" x14ac:dyDescent="0.2">
      <c r="G1218" s="3"/>
    </row>
    <row r="1219" spans="7:7" s="1" customFormat="1" x14ac:dyDescent="0.2">
      <c r="G1219" s="3"/>
    </row>
    <row r="1220" spans="7:7" s="1" customFormat="1" x14ac:dyDescent="0.2">
      <c r="G1220" s="3"/>
    </row>
    <row r="1221" spans="7:7" s="1" customFormat="1" x14ac:dyDescent="0.2">
      <c r="G1221" s="3"/>
    </row>
    <row r="1222" spans="7:7" s="1" customFormat="1" x14ac:dyDescent="0.2">
      <c r="G1222" s="3"/>
    </row>
    <row r="1223" spans="7:7" s="1" customFormat="1" x14ac:dyDescent="0.2">
      <c r="G1223" s="3"/>
    </row>
    <row r="1224" spans="7:7" s="1" customFormat="1" x14ac:dyDescent="0.2">
      <c r="G1224" s="3"/>
    </row>
    <row r="1225" spans="7:7" s="1" customFormat="1" x14ac:dyDescent="0.2">
      <c r="G1225" s="3"/>
    </row>
    <row r="1226" spans="7:7" s="1" customFormat="1" x14ac:dyDescent="0.2">
      <c r="G1226" s="3"/>
    </row>
    <row r="1227" spans="7:7" s="1" customFormat="1" x14ac:dyDescent="0.2">
      <c r="G1227" s="3"/>
    </row>
    <row r="1228" spans="7:7" s="1" customFormat="1" x14ac:dyDescent="0.2">
      <c r="G1228" s="3"/>
    </row>
    <row r="1229" spans="7:7" s="1" customFormat="1" x14ac:dyDescent="0.2">
      <c r="G1229" s="3"/>
    </row>
    <row r="1230" spans="7:7" s="1" customFormat="1" x14ac:dyDescent="0.2">
      <c r="G1230" s="3"/>
    </row>
    <row r="1231" spans="7:7" s="1" customFormat="1" x14ac:dyDescent="0.2">
      <c r="G1231" s="3"/>
    </row>
    <row r="1232" spans="7:7" s="1" customFormat="1" x14ac:dyDescent="0.2">
      <c r="G1232" s="3"/>
    </row>
    <row r="1233" spans="7:7" s="1" customFormat="1" x14ac:dyDescent="0.2">
      <c r="G1233" s="3"/>
    </row>
    <row r="1234" spans="7:7" s="1" customFormat="1" x14ac:dyDescent="0.2">
      <c r="G1234" s="3"/>
    </row>
    <row r="1235" spans="7:7" s="1" customFormat="1" x14ac:dyDescent="0.2">
      <c r="G1235" s="3"/>
    </row>
    <row r="1236" spans="7:7" s="1" customFormat="1" x14ac:dyDescent="0.2">
      <c r="G1236" s="3"/>
    </row>
    <row r="1237" spans="7:7" s="1" customFormat="1" x14ac:dyDescent="0.2">
      <c r="G1237" s="3"/>
    </row>
    <row r="1238" spans="7:7" s="1" customFormat="1" x14ac:dyDescent="0.2">
      <c r="G1238" s="3"/>
    </row>
    <row r="1239" spans="7:7" s="1" customFormat="1" x14ac:dyDescent="0.2">
      <c r="G1239" s="3"/>
    </row>
    <row r="1240" spans="7:7" s="1" customFormat="1" x14ac:dyDescent="0.2">
      <c r="G1240" s="3"/>
    </row>
    <row r="1241" spans="7:7" s="1" customFormat="1" x14ac:dyDescent="0.2">
      <c r="G1241" s="3"/>
    </row>
    <row r="1242" spans="7:7" s="1" customFormat="1" x14ac:dyDescent="0.2">
      <c r="G1242" s="3"/>
    </row>
    <row r="1243" spans="7:7" s="1" customFormat="1" x14ac:dyDescent="0.2">
      <c r="G1243" s="3"/>
    </row>
    <row r="1244" spans="7:7" s="1" customFormat="1" x14ac:dyDescent="0.2">
      <c r="G1244" s="3"/>
    </row>
    <row r="1245" spans="7:7" s="1" customFormat="1" x14ac:dyDescent="0.2">
      <c r="G1245" s="3"/>
    </row>
    <row r="1246" spans="7:7" s="1" customFormat="1" x14ac:dyDescent="0.2">
      <c r="G1246" s="3"/>
    </row>
    <row r="1247" spans="7:7" s="1" customFormat="1" x14ac:dyDescent="0.2">
      <c r="G1247" s="3"/>
    </row>
    <row r="1248" spans="7:7" s="1" customFormat="1" x14ac:dyDescent="0.2">
      <c r="G1248" s="3"/>
    </row>
    <row r="1249" spans="7:7" s="1" customFormat="1" x14ac:dyDescent="0.2">
      <c r="G1249" s="3"/>
    </row>
    <row r="1250" spans="7:7" s="1" customFormat="1" x14ac:dyDescent="0.2">
      <c r="G1250" s="3"/>
    </row>
    <row r="1251" spans="7:7" s="1" customFormat="1" x14ac:dyDescent="0.2">
      <c r="G1251" s="3"/>
    </row>
    <row r="1252" spans="7:7" s="1" customFormat="1" x14ac:dyDescent="0.2">
      <c r="G1252" s="3"/>
    </row>
    <row r="1253" spans="7:7" s="1" customFormat="1" x14ac:dyDescent="0.2">
      <c r="G1253" s="3"/>
    </row>
    <row r="1254" spans="7:7" s="1" customFormat="1" x14ac:dyDescent="0.2">
      <c r="G1254" s="3"/>
    </row>
    <row r="1255" spans="7:7" s="1" customFormat="1" x14ac:dyDescent="0.2">
      <c r="G1255" s="3"/>
    </row>
    <row r="1256" spans="7:7" s="1" customFormat="1" x14ac:dyDescent="0.2">
      <c r="G1256" s="3"/>
    </row>
    <row r="1257" spans="7:7" s="1" customFormat="1" x14ac:dyDescent="0.2">
      <c r="G1257" s="3"/>
    </row>
    <row r="1258" spans="7:7" s="1" customFormat="1" x14ac:dyDescent="0.2">
      <c r="G1258" s="3"/>
    </row>
    <row r="1259" spans="7:7" s="1" customFormat="1" x14ac:dyDescent="0.2">
      <c r="G1259" s="3"/>
    </row>
    <row r="1260" spans="7:7" s="1" customFormat="1" x14ac:dyDescent="0.2">
      <c r="G1260" s="3"/>
    </row>
    <row r="1261" spans="7:7" s="1" customFormat="1" x14ac:dyDescent="0.2">
      <c r="G1261" s="3"/>
    </row>
    <row r="1262" spans="7:7" s="1" customFormat="1" x14ac:dyDescent="0.2">
      <c r="G1262" s="3"/>
    </row>
    <row r="1263" spans="7:7" s="1" customFormat="1" x14ac:dyDescent="0.2">
      <c r="G1263" s="3"/>
    </row>
    <row r="1264" spans="7:7" s="1" customFormat="1" x14ac:dyDescent="0.2">
      <c r="G1264" s="3"/>
    </row>
    <row r="1265" spans="7:7" s="1" customFormat="1" x14ac:dyDescent="0.2">
      <c r="G1265" s="3"/>
    </row>
    <row r="1266" spans="7:7" s="1" customFormat="1" x14ac:dyDescent="0.2">
      <c r="G1266" s="3"/>
    </row>
    <row r="1267" spans="7:7" s="1" customFormat="1" x14ac:dyDescent="0.2">
      <c r="G1267" s="3"/>
    </row>
    <row r="1268" spans="7:7" s="1" customFormat="1" x14ac:dyDescent="0.2">
      <c r="G1268" s="3"/>
    </row>
    <row r="1269" spans="7:7" s="1" customFormat="1" x14ac:dyDescent="0.2">
      <c r="G1269" s="3"/>
    </row>
    <row r="1270" spans="7:7" s="1" customFormat="1" x14ac:dyDescent="0.2">
      <c r="G1270" s="3"/>
    </row>
    <row r="1271" spans="7:7" s="1" customFormat="1" x14ac:dyDescent="0.2">
      <c r="G1271" s="3"/>
    </row>
    <row r="1272" spans="7:7" s="1" customFormat="1" x14ac:dyDescent="0.2">
      <c r="G1272" s="3"/>
    </row>
    <row r="1273" spans="7:7" s="1" customFormat="1" x14ac:dyDescent="0.2">
      <c r="G1273" s="3"/>
    </row>
    <row r="1274" spans="7:7" s="1" customFormat="1" x14ac:dyDescent="0.2">
      <c r="G1274" s="3"/>
    </row>
    <row r="1275" spans="7:7" s="1" customFormat="1" x14ac:dyDescent="0.2">
      <c r="G1275" s="3"/>
    </row>
    <row r="1276" spans="7:7" s="1" customFormat="1" x14ac:dyDescent="0.2">
      <c r="G1276" s="3"/>
    </row>
    <row r="1277" spans="7:7" s="1" customFormat="1" x14ac:dyDescent="0.2">
      <c r="G1277" s="3"/>
    </row>
    <row r="1278" spans="7:7" s="1" customFormat="1" x14ac:dyDescent="0.2">
      <c r="G1278" s="3"/>
    </row>
    <row r="1279" spans="7:7" s="1" customFormat="1" x14ac:dyDescent="0.2">
      <c r="G1279" s="3"/>
    </row>
    <row r="1280" spans="7:7" s="1" customFormat="1" x14ac:dyDescent="0.2">
      <c r="G1280" s="3"/>
    </row>
    <row r="1281" spans="7:7" s="1" customFormat="1" x14ac:dyDescent="0.2">
      <c r="G1281" s="3"/>
    </row>
    <row r="1282" spans="7:7" s="1" customFormat="1" x14ac:dyDescent="0.2">
      <c r="G1282" s="3"/>
    </row>
    <row r="1283" spans="7:7" s="1" customFormat="1" x14ac:dyDescent="0.2">
      <c r="G1283" s="3"/>
    </row>
    <row r="1284" spans="7:7" s="1" customFormat="1" x14ac:dyDescent="0.2">
      <c r="G1284" s="3"/>
    </row>
    <row r="1285" spans="7:7" s="1" customFormat="1" x14ac:dyDescent="0.2">
      <c r="G1285" s="3"/>
    </row>
    <row r="1286" spans="7:7" s="1" customFormat="1" x14ac:dyDescent="0.2">
      <c r="G1286" s="3"/>
    </row>
    <row r="1287" spans="7:7" s="1" customFormat="1" x14ac:dyDescent="0.2">
      <c r="G1287" s="3"/>
    </row>
    <row r="1288" spans="7:7" s="1" customFormat="1" x14ac:dyDescent="0.2">
      <c r="G1288" s="3"/>
    </row>
    <row r="1289" spans="7:7" s="1" customFormat="1" x14ac:dyDescent="0.2">
      <c r="G1289" s="3"/>
    </row>
    <row r="1290" spans="7:7" s="1" customFormat="1" x14ac:dyDescent="0.2">
      <c r="G1290" s="3"/>
    </row>
    <row r="1291" spans="7:7" s="1" customFormat="1" x14ac:dyDescent="0.2">
      <c r="G1291" s="3"/>
    </row>
    <row r="1292" spans="7:7" s="1" customFormat="1" x14ac:dyDescent="0.2">
      <c r="G1292" s="3"/>
    </row>
    <row r="1293" spans="7:7" s="1" customFormat="1" x14ac:dyDescent="0.2">
      <c r="G1293" s="3"/>
    </row>
    <row r="1294" spans="7:7" s="1" customFormat="1" x14ac:dyDescent="0.2">
      <c r="G1294" s="3"/>
    </row>
    <row r="1295" spans="7:7" s="1" customFormat="1" x14ac:dyDescent="0.2">
      <c r="G1295" s="3"/>
    </row>
    <row r="1296" spans="7:7" s="1" customFormat="1" x14ac:dyDescent="0.2">
      <c r="G1296" s="3"/>
    </row>
    <row r="1297" spans="7:7" s="1" customFormat="1" x14ac:dyDescent="0.2">
      <c r="G1297" s="3"/>
    </row>
    <row r="1298" spans="7:7" s="1" customFormat="1" x14ac:dyDescent="0.2">
      <c r="G1298" s="3"/>
    </row>
    <row r="1299" spans="7:7" s="1" customFormat="1" x14ac:dyDescent="0.2">
      <c r="G1299" s="3"/>
    </row>
    <row r="1300" spans="7:7" s="1" customFormat="1" x14ac:dyDescent="0.2">
      <c r="G1300" s="3"/>
    </row>
    <row r="1301" spans="7:7" s="1" customFormat="1" x14ac:dyDescent="0.2">
      <c r="G1301" s="3"/>
    </row>
    <row r="1302" spans="7:7" s="1" customFormat="1" x14ac:dyDescent="0.2">
      <c r="G1302" s="3"/>
    </row>
    <row r="1303" spans="7:7" s="1" customFormat="1" x14ac:dyDescent="0.2">
      <c r="G1303" s="3"/>
    </row>
    <row r="1304" spans="7:7" s="1" customFormat="1" x14ac:dyDescent="0.2">
      <c r="G1304" s="3"/>
    </row>
    <row r="1305" spans="7:7" s="1" customFormat="1" x14ac:dyDescent="0.2">
      <c r="G1305" s="3"/>
    </row>
    <row r="1306" spans="7:7" s="1" customFormat="1" x14ac:dyDescent="0.2">
      <c r="G1306" s="3"/>
    </row>
    <row r="1307" spans="7:7" s="1" customFormat="1" x14ac:dyDescent="0.2">
      <c r="G1307" s="3"/>
    </row>
    <row r="1308" spans="7:7" s="1" customFormat="1" x14ac:dyDescent="0.2">
      <c r="G1308" s="3"/>
    </row>
    <row r="1309" spans="7:7" s="1" customFormat="1" x14ac:dyDescent="0.2">
      <c r="G1309" s="3"/>
    </row>
    <row r="1310" spans="7:7" s="1" customFormat="1" x14ac:dyDescent="0.2">
      <c r="G1310" s="3"/>
    </row>
    <row r="1311" spans="7:7" s="1" customFormat="1" x14ac:dyDescent="0.2">
      <c r="G1311" s="3"/>
    </row>
    <row r="1312" spans="7:7" s="1" customFormat="1" x14ac:dyDescent="0.2">
      <c r="G1312" s="3"/>
    </row>
    <row r="1313" spans="7:7" s="1" customFormat="1" x14ac:dyDescent="0.2">
      <c r="G1313" s="3"/>
    </row>
    <row r="1314" spans="7:7" s="1" customFormat="1" x14ac:dyDescent="0.2">
      <c r="G1314" s="3"/>
    </row>
    <row r="1315" spans="7:7" s="1" customFormat="1" x14ac:dyDescent="0.2">
      <c r="G1315" s="3"/>
    </row>
    <row r="1316" spans="7:7" s="1" customFormat="1" x14ac:dyDescent="0.2">
      <c r="G1316" s="3"/>
    </row>
    <row r="1317" spans="7:7" s="1" customFormat="1" x14ac:dyDescent="0.2">
      <c r="G1317" s="3"/>
    </row>
    <row r="1318" spans="7:7" s="1" customFormat="1" x14ac:dyDescent="0.2">
      <c r="G1318" s="3"/>
    </row>
    <row r="1319" spans="7:7" s="1" customFormat="1" x14ac:dyDescent="0.2">
      <c r="G1319" s="3"/>
    </row>
    <row r="1320" spans="7:7" s="1" customFormat="1" x14ac:dyDescent="0.2">
      <c r="G1320" s="3"/>
    </row>
    <row r="1321" spans="7:7" s="1" customFormat="1" x14ac:dyDescent="0.2">
      <c r="G1321" s="3"/>
    </row>
    <row r="1322" spans="7:7" s="1" customFormat="1" x14ac:dyDescent="0.2">
      <c r="G1322" s="3"/>
    </row>
    <row r="1323" spans="7:7" s="1" customFormat="1" x14ac:dyDescent="0.2">
      <c r="G1323" s="3"/>
    </row>
    <row r="1324" spans="7:7" s="1" customFormat="1" x14ac:dyDescent="0.2">
      <c r="G1324" s="3"/>
    </row>
    <row r="1325" spans="7:7" s="1" customFormat="1" x14ac:dyDescent="0.2">
      <c r="G1325" s="3"/>
    </row>
    <row r="1326" spans="7:7" s="1" customFormat="1" x14ac:dyDescent="0.2">
      <c r="G1326" s="3"/>
    </row>
    <row r="1327" spans="7:7" s="1" customFormat="1" x14ac:dyDescent="0.2">
      <c r="G1327" s="3"/>
    </row>
    <row r="1328" spans="7:7" s="1" customFormat="1" x14ac:dyDescent="0.2">
      <c r="G1328" s="3"/>
    </row>
    <row r="1329" spans="7:7" s="1" customFormat="1" x14ac:dyDescent="0.2">
      <c r="G1329" s="3"/>
    </row>
    <row r="1330" spans="7:7" s="1" customFormat="1" x14ac:dyDescent="0.2">
      <c r="G1330" s="3"/>
    </row>
    <row r="1331" spans="7:7" s="1" customFormat="1" x14ac:dyDescent="0.2">
      <c r="G1331" s="3"/>
    </row>
    <row r="1332" spans="7:7" s="1" customFormat="1" x14ac:dyDescent="0.2">
      <c r="G1332" s="3"/>
    </row>
    <row r="1333" spans="7:7" s="1" customFormat="1" x14ac:dyDescent="0.2">
      <c r="G1333" s="3"/>
    </row>
    <row r="1334" spans="7:7" s="1" customFormat="1" x14ac:dyDescent="0.2">
      <c r="G1334" s="3"/>
    </row>
    <row r="1335" spans="7:7" s="1" customFormat="1" x14ac:dyDescent="0.2">
      <c r="G1335" s="3"/>
    </row>
    <row r="1336" spans="7:7" s="1" customFormat="1" x14ac:dyDescent="0.2">
      <c r="G1336" s="3"/>
    </row>
    <row r="1337" spans="7:7" s="1" customFormat="1" x14ac:dyDescent="0.2">
      <c r="G1337" s="3"/>
    </row>
    <row r="1338" spans="7:7" s="1" customFormat="1" x14ac:dyDescent="0.2">
      <c r="G1338" s="3"/>
    </row>
    <row r="1339" spans="7:7" s="1" customFormat="1" x14ac:dyDescent="0.2">
      <c r="G1339" s="3"/>
    </row>
    <row r="1340" spans="7:7" s="1" customFormat="1" x14ac:dyDescent="0.2">
      <c r="G1340" s="3"/>
    </row>
    <row r="1341" spans="7:7" s="1" customFormat="1" x14ac:dyDescent="0.2">
      <c r="G1341" s="3"/>
    </row>
    <row r="1342" spans="7:7" s="1" customFormat="1" x14ac:dyDescent="0.2">
      <c r="G1342" s="3"/>
    </row>
    <row r="1343" spans="7:7" s="1" customFormat="1" x14ac:dyDescent="0.2">
      <c r="G1343" s="3"/>
    </row>
    <row r="1344" spans="7:7" s="1" customFormat="1" x14ac:dyDescent="0.2">
      <c r="G1344" s="3"/>
    </row>
    <row r="1345" spans="7:7" s="1" customFormat="1" x14ac:dyDescent="0.2">
      <c r="G1345" s="3"/>
    </row>
    <row r="1346" spans="7:7" s="1" customFormat="1" x14ac:dyDescent="0.2">
      <c r="G1346" s="3"/>
    </row>
    <row r="1347" spans="7:7" s="1" customFormat="1" x14ac:dyDescent="0.2">
      <c r="G1347" s="3"/>
    </row>
    <row r="1348" spans="7:7" s="1" customFormat="1" x14ac:dyDescent="0.2">
      <c r="G1348" s="3"/>
    </row>
    <row r="1349" spans="7:7" s="1" customFormat="1" x14ac:dyDescent="0.2">
      <c r="G1349" s="3"/>
    </row>
    <row r="1350" spans="7:7" s="1" customFormat="1" x14ac:dyDescent="0.2">
      <c r="G1350" s="3"/>
    </row>
    <row r="1351" spans="7:7" s="1" customFormat="1" x14ac:dyDescent="0.2">
      <c r="G1351" s="3"/>
    </row>
    <row r="1352" spans="7:7" s="1" customFormat="1" x14ac:dyDescent="0.2">
      <c r="G1352" s="3"/>
    </row>
    <row r="1353" spans="7:7" s="1" customFormat="1" x14ac:dyDescent="0.2">
      <c r="G1353" s="3"/>
    </row>
    <row r="1354" spans="7:7" s="1" customFormat="1" x14ac:dyDescent="0.2">
      <c r="G1354" s="3"/>
    </row>
    <row r="1355" spans="7:7" s="1" customFormat="1" x14ac:dyDescent="0.2">
      <c r="G1355" s="3"/>
    </row>
    <row r="1356" spans="7:7" s="1" customFormat="1" x14ac:dyDescent="0.2">
      <c r="G1356" s="3"/>
    </row>
    <row r="1357" spans="7:7" s="1" customFormat="1" x14ac:dyDescent="0.2">
      <c r="G1357" s="3"/>
    </row>
    <row r="1358" spans="7:7" s="1" customFormat="1" x14ac:dyDescent="0.2">
      <c r="G1358" s="3"/>
    </row>
    <row r="1359" spans="7:7" s="1" customFormat="1" x14ac:dyDescent="0.2">
      <c r="G1359" s="3"/>
    </row>
    <row r="1360" spans="7:7" s="1" customFormat="1" x14ac:dyDescent="0.2">
      <c r="G1360" s="3"/>
    </row>
    <row r="1361" spans="7:7" s="1" customFormat="1" x14ac:dyDescent="0.2">
      <c r="G1361" s="3"/>
    </row>
    <row r="1362" spans="7:7" s="1" customFormat="1" x14ac:dyDescent="0.2">
      <c r="G1362" s="3"/>
    </row>
    <row r="1363" spans="7:7" s="1" customFormat="1" x14ac:dyDescent="0.2">
      <c r="G1363" s="3"/>
    </row>
    <row r="1364" spans="7:7" s="1" customFormat="1" x14ac:dyDescent="0.2">
      <c r="G1364" s="3"/>
    </row>
    <row r="1365" spans="7:7" s="1" customFormat="1" x14ac:dyDescent="0.2">
      <c r="G1365" s="3"/>
    </row>
    <row r="1366" spans="7:7" s="1" customFormat="1" x14ac:dyDescent="0.2">
      <c r="G1366" s="3"/>
    </row>
    <row r="1367" spans="7:7" s="1" customFormat="1" x14ac:dyDescent="0.2">
      <c r="G1367" s="3"/>
    </row>
    <row r="1368" spans="7:7" s="1" customFormat="1" x14ac:dyDescent="0.2">
      <c r="G1368" s="3"/>
    </row>
    <row r="1369" spans="7:7" s="1" customFormat="1" x14ac:dyDescent="0.2">
      <c r="G1369" s="3"/>
    </row>
    <row r="1370" spans="7:7" s="1" customFormat="1" x14ac:dyDescent="0.2">
      <c r="G1370" s="3"/>
    </row>
    <row r="1371" spans="7:7" s="1" customFormat="1" x14ac:dyDescent="0.2">
      <c r="G1371" s="3"/>
    </row>
    <row r="1372" spans="7:7" s="1" customFormat="1" x14ac:dyDescent="0.2">
      <c r="G1372" s="3"/>
    </row>
    <row r="1373" spans="7:7" s="1" customFormat="1" x14ac:dyDescent="0.2">
      <c r="G1373" s="3"/>
    </row>
    <row r="1374" spans="7:7" s="1" customFormat="1" x14ac:dyDescent="0.2">
      <c r="G1374" s="3"/>
    </row>
    <row r="1375" spans="7:7" s="1" customFormat="1" x14ac:dyDescent="0.2">
      <c r="G1375" s="3"/>
    </row>
    <row r="1376" spans="7:7" s="1" customFormat="1" x14ac:dyDescent="0.2">
      <c r="G1376" s="3"/>
    </row>
    <row r="1377" spans="7:7" s="1" customFormat="1" x14ac:dyDescent="0.2">
      <c r="G1377" s="3"/>
    </row>
    <row r="1378" spans="7:7" s="1" customFormat="1" x14ac:dyDescent="0.2">
      <c r="G1378" s="3"/>
    </row>
    <row r="1379" spans="7:7" s="1" customFormat="1" x14ac:dyDescent="0.2">
      <c r="G1379" s="3"/>
    </row>
    <row r="1380" spans="7:7" s="1" customFormat="1" x14ac:dyDescent="0.2">
      <c r="G1380" s="3"/>
    </row>
    <row r="1381" spans="7:7" s="1" customFormat="1" x14ac:dyDescent="0.2">
      <c r="G1381" s="3"/>
    </row>
    <row r="1382" spans="7:7" s="1" customFormat="1" x14ac:dyDescent="0.2">
      <c r="G1382" s="3"/>
    </row>
    <row r="1383" spans="7:7" s="1" customFormat="1" x14ac:dyDescent="0.2">
      <c r="G1383" s="3"/>
    </row>
    <row r="1384" spans="7:7" s="1" customFormat="1" x14ac:dyDescent="0.2">
      <c r="G1384" s="3"/>
    </row>
    <row r="1385" spans="7:7" s="1" customFormat="1" x14ac:dyDescent="0.2">
      <c r="G1385" s="3"/>
    </row>
    <row r="1386" spans="7:7" s="1" customFormat="1" x14ac:dyDescent="0.2">
      <c r="G1386" s="3"/>
    </row>
    <row r="1387" spans="7:7" s="1" customFormat="1" x14ac:dyDescent="0.2">
      <c r="G1387" s="3"/>
    </row>
    <row r="1388" spans="7:7" s="1" customFormat="1" x14ac:dyDescent="0.2">
      <c r="G1388" s="3"/>
    </row>
    <row r="1389" spans="7:7" s="1" customFormat="1" x14ac:dyDescent="0.2">
      <c r="G1389" s="3"/>
    </row>
    <row r="1390" spans="7:7" s="1" customFormat="1" x14ac:dyDescent="0.2">
      <c r="G1390" s="3"/>
    </row>
    <row r="1391" spans="7:7" s="1" customFormat="1" x14ac:dyDescent="0.2">
      <c r="G1391" s="3"/>
    </row>
    <row r="1392" spans="7:7" s="1" customFormat="1" x14ac:dyDescent="0.2">
      <c r="G1392" s="3"/>
    </row>
    <row r="1393" spans="7:7" s="1" customFormat="1" x14ac:dyDescent="0.2">
      <c r="G1393" s="3"/>
    </row>
    <row r="1394" spans="7:7" s="1" customFormat="1" x14ac:dyDescent="0.2">
      <c r="G1394" s="3"/>
    </row>
    <row r="1395" spans="7:7" s="1" customFormat="1" x14ac:dyDescent="0.2">
      <c r="G1395" s="3"/>
    </row>
    <row r="1396" spans="7:7" s="1" customFormat="1" x14ac:dyDescent="0.2">
      <c r="G1396" s="3"/>
    </row>
    <row r="1397" spans="7:7" s="1" customFormat="1" x14ac:dyDescent="0.2">
      <c r="G1397" s="3"/>
    </row>
    <row r="1398" spans="7:7" s="1" customFormat="1" x14ac:dyDescent="0.2">
      <c r="G1398" s="3"/>
    </row>
    <row r="1399" spans="7:7" s="1" customFormat="1" x14ac:dyDescent="0.2">
      <c r="G1399" s="3"/>
    </row>
    <row r="1400" spans="7:7" s="1" customFormat="1" x14ac:dyDescent="0.2">
      <c r="G1400" s="3"/>
    </row>
    <row r="1401" spans="7:7" s="1" customFormat="1" x14ac:dyDescent="0.2">
      <c r="G1401" s="3"/>
    </row>
    <row r="1402" spans="7:7" s="1" customFormat="1" x14ac:dyDescent="0.2">
      <c r="G1402" s="3"/>
    </row>
    <row r="1403" spans="7:7" s="1" customFormat="1" x14ac:dyDescent="0.2">
      <c r="G1403" s="3"/>
    </row>
    <row r="1404" spans="7:7" s="1" customFormat="1" x14ac:dyDescent="0.2">
      <c r="G1404" s="3"/>
    </row>
    <row r="1405" spans="7:7" s="1" customFormat="1" x14ac:dyDescent="0.2">
      <c r="G1405" s="3"/>
    </row>
    <row r="1406" spans="7:7" s="1" customFormat="1" x14ac:dyDescent="0.2">
      <c r="G1406" s="3"/>
    </row>
    <row r="1407" spans="7:7" s="1" customFormat="1" x14ac:dyDescent="0.2">
      <c r="G1407" s="3"/>
    </row>
    <row r="1408" spans="7:7" s="1" customFormat="1" x14ac:dyDescent="0.2">
      <c r="G1408" s="3"/>
    </row>
    <row r="1409" spans="7:7" s="1" customFormat="1" x14ac:dyDescent="0.2">
      <c r="G1409" s="3"/>
    </row>
    <row r="1410" spans="7:7" s="1" customFormat="1" x14ac:dyDescent="0.2">
      <c r="G1410" s="3"/>
    </row>
    <row r="1411" spans="7:7" s="1" customFormat="1" x14ac:dyDescent="0.2">
      <c r="G1411" s="3"/>
    </row>
    <row r="1412" spans="7:7" s="1" customFormat="1" x14ac:dyDescent="0.2">
      <c r="G1412" s="3"/>
    </row>
    <row r="1413" spans="7:7" s="1" customFormat="1" x14ac:dyDescent="0.2">
      <c r="G1413" s="3"/>
    </row>
    <row r="1414" spans="7:7" s="1" customFormat="1" x14ac:dyDescent="0.2">
      <c r="G1414" s="3"/>
    </row>
    <row r="1415" spans="7:7" s="1" customFormat="1" x14ac:dyDescent="0.2">
      <c r="G1415" s="3"/>
    </row>
    <row r="1416" spans="7:7" s="1" customFormat="1" x14ac:dyDescent="0.2">
      <c r="G1416" s="3"/>
    </row>
    <row r="1417" spans="7:7" s="1" customFormat="1" x14ac:dyDescent="0.2">
      <c r="G1417" s="3"/>
    </row>
    <row r="1418" spans="7:7" s="1" customFormat="1" x14ac:dyDescent="0.2">
      <c r="G1418" s="3"/>
    </row>
    <row r="1419" spans="7:7" s="1" customFormat="1" x14ac:dyDescent="0.2">
      <c r="G1419" s="3"/>
    </row>
    <row r="1420" spans="7:7" s="1" customFormat="1" x14ac:dyDescent="0.2">
      <c r="G1420" s="3"/>
    </row>
    <row r="1421" spans="7:7" s="1" customFormat="1" x14ac:dyDescent="0.2">
      <c r="G1421" s="3"/>
    </row>
    <row r="1422" spans="7:7" s="1" customFormat="1" x14ac:dyDescent="0.2">
      <c r="G1422" s="3"/>
    </row>
    <row r="1423" spans="7:7" s="1" customFormat="1" x14ac:dyDescent="0.2">
      <c r="G1423" s="3"/>
    </row>
    <row r="1424" spans="7:7" s="1" customFormat="1" x14ac:dyDescent="0.2">
      <c r="G1424" s="3"/>
    </row>
    <row r="1425" spans="7:7" s="1" customFormat="1" x14ac:dyDescent="0.2">
      <c r="G1425" s="3"/>
    </row>
    <row r="1426" spans="7:7" s="1" customFormat="1" x14ac:dyDescent="0.2">
      <c r="G1426" s="3"/>
    </row>
    <row r="1427" spans="7:7" s="1" customFormat="1" x14ac:dyDescent="0.2">
      <c r="G1427" s="3"/>
    </row>
    <row r="1428" spans="7:7" s="1" customFormat="1" x14ac:dyDescent="0.2">
      <c r="G1428" s="3"/>
    </row>
    <row r="1429" spans="7:7" s="1" customFormat="1" x14ac:dyDescent="0.2">
      <c r="G1429" s="3"/>
    </row>
    <row r="1430" spans="7:7" s="1" customFormat="1" x14ac:dyDescent="0.2">
      <c r="G1430" s="3"/>
    </row>
    <row r="1431" spans="7:7" s="1" customFormat="1" x14ac:dyDescent="0.2">
      <c r="G1431" s="3"/>
    </row>
    <row r="1432" spans="7:7" s="1" customFormat="1" x14ac:dyDescent="0.2">
      <c r="G1432" s="3"/>
    </row>
    <row r="1433" spans="7:7" s="1" customFormat="1" x14ac:dyDescent="0.2">
      <c r="G1433" s="3"/>
    </row>
    <row r="1434" spans="7:7" s="1" customFormat="1" x14ac:dyDescent="0.2">
      <c r="G1434" s="3"/>
    </row>
    <row r="1435" spans="7:7" s="1" customFormat="1" x14ac:dyDescent="0.2">
      <c r="G1435" s="3"/>
    </row>
    <row r="1436" spans="7:7" s="1" customFormat="1" x14ac:dyDescent="0.2">
      <c r="G1436" s="3"/>
    </row>
    <row r="1437" spans="7:7" s="1" customFormat="1" x14ac:dyDescent="0.2">
      <c r="G1437" s="3"/>
    </row>
    <row r="1438" spans="7:7" s="1" customFormat="1" x14ac:dyDescent="0.2">
      <c r="G1438" s="3"/>
    </row>
    <row r="1439" spans="7:7" s="1" customFormat="1" x14ac:dyDescent="0.2">
      <c r="G1439" s="3"/>
    </row>
    <row r="1440" spans="7:7" s="1" customFormat="1" x14ac:dyDescent="0.2">
      <c r="G1440" s="3"/>
    </row>
    <row r="1441" spans="7:7" s="1" customFormat="1" x14ac:dyDescent="0.2">
      <c r="G1441" s="3"/>
    </row>
    <row r="1442" spans="7:7" s="1" customFormat="1" x14ac:dyDescent="0.2">
      <c r="G1442" s="3"/>
    </row>
    <row r="1443" spans="7:7" s="1" customFormat="1" x14ac:dyDescent="0.2">
      <c r="G1443" s="3"/>
    </row>
    <row r="1444" spans="7:7" s="1" customFormat="1" x14ac:dyDescent="0.2">
      <c r="G1444" s="3"/>
    </row>
    <row r="1445" spans="7:7" s="1" customFormat="1" x14ac:dyDescent="0.2">
      <c r="G1445" s="3"/>
    </row>
    <row r="1446" spans="7:7" s="1" customFormat="1" x14ac:dyDescent="0.2">
      <c r="G1446" s="3"/>
    </row>
    <row r="1447" spans="7:7" s="1" customFormat="1" x14ac:dyDescent="0.2">
      <c r="G1447" s="3"/>
    </row>
    <row r="1448" spans="7:7" s="1" customFormat="1" x14ac:dyDescent="0.2">
      <c r="G1448" s="3"/>
    </row>
    <row r="1449" spans="7:7" s="1" customFormat="1" x14ac:dyDescent="0.2">
      <c r="G1449" s="3"/>
    </row>
    <row r="1450" spans="7:7" s="1" customFormat="1" x14ac:dyDescent="0.2">
      <c r="G1450" s="3"/>
    </row>
    <row r="1451" spans="7:7" s="1" customFormat="1" x14ac:dyDescent="0.2">
      <c r="G1451" s="3"/>
    </row>
    <row r="1452" spans="7:7" s="1" customFormat="1" x14ac:dyDescent="0.2">
      <c r="G1452" s="3"/>
    </row>
    <row r="1453" spans="7:7" s="1" customFormat="1" x14ac:dyDescent="0.2">
      <c r="G1453" s="3"/>
    </row>
    <row r="1454" spans="7:7" s="1" customFormat="1" x14ac:dyDescent="0.2">
      <c r="G1454" s="3"/>
    </row>
    <row r="1455" spans="7:7" s="1" customFormat="1" x14ac:dyDescent="0.2">
      <c r="G1455" s="3"/>
    </row>
    <row r="1456" spans="7:7" s="1" customFormat="1" x14ac:dyDescent="0.2">
      <c r="G1456" s="3"/>
    </row>
    <row r="1457" spans="7:7" s="1" customFormat="1" x14ac:dyDescent="0.2">
      <c r="G1457" s="3"/>
    </row>
    <row r="1458" spans="7:7" s="1" customFormat="1" x14ac:dyDescent="0.2">
      <c r="G1458" s="3"/>
    </row>
    <row r="1459" spans="7:7" s="1" customFormat="1" x14ac:dyDescent="0.2">
      <c r="G1459" s="3"/>
    </row>
    <row r="1460" spans="7:7" s="1" customFormat="1" x14ac:dyDescent="0.2">
      <c r="G1460" s="3"/>
    </row>
    <row r="1461" spans="7:7" s="1" customFormat="1" x14ac:dyDescent="0.2">
      <c r="G1461" s="3"/>
    </row>
    <row r="1462" spans="7:7" s="1" customFormat="1" x14ac:dyDescent="0.2">
      <c r="G1462" s="3"/>
    </row>
    <row r="1463" spans="7:7" s="1" customFormat="1" x14ac:dyDescent="0.2">
      <c r="G1463" s="3"/>
    </row>
    <row r="1464" spans="7:7" s="1" customFormat="1" x14ac:dyDescent="0.2">
      <c r="G1464" s="3"/>
    </row>
    <row r="1465" spans="7:7" s="1" customFormat="1" x14ac:dyDescent="0.2">
      <c r="G1465" s="3"/>
    </row>
    <row r="1466" spans="7:7" s="1" customFormat="1" x14ac:dyDescent="0.2">
      <c r="G1466" s="3"/>
    </row>
    <row r="1467" spans="7:7" s="1" customFormat="1" x14ac:dyDescent="0.2">
      <c r="G1467" s="3"/>
    </row>
    <row r="1468" spans="7:7" s="1" customFormat="1" x14ac:dyDescent="0.2">
      <c r="G1468" s="3"/>
    </row>
    <row r="1469" spans="7:7" s="1" customFormat="1" x14ac:dyDescent="0.2">
      <c r="G1469" s="3"/>
    </row>
    <row r="1470" spans="7:7" s="1" customFormat="1" x14ac:dyDescent="0.2">
      <c r="G1470" s="3"/>
    </row>
    <row r="1471" spans="7:7" s="1" customFormat="1" x14ac:dyDescent="0.2">
      <c r="G1471" s="3"/>
    </row>
    <row r="1472" spans="7:7" s="1" customFormat="1" x14ac:dyDescent="0.2">
      <c r="G1472" s="3"/>
    </row>
    <row r="1473" spans="7:7" s="1" customFormat="1" x14ac:dyDescent="0.2">
      <c r="G1473" s="3"/>
    </row>
    <row r="1474" spans="7:7" s="1" customFormat="1" x14ac:dyDescent="0.2">
      <c r="G1474" s="3"/>
    </row>
    <row r="1475" spans="7:7" s="1" customFormat="1" x14ac:dyDescent="0.2">
      <c r="G1475" s="3"/>
    </row>
    <row r="1476" spans="7:7" s="1" customFormat="1" x14ac:dyDescent="0.2">
      <c r="G1476" s="3"/>
    </row>
    <row r="1477" spans="7:7" s="1" customFormat="1" x14ac:dyDescent="0.2">
      <c r="G1477" s="3"/>
    </row>
    <row r="1478" spans="7:7" s="1" customFormat="1" x14ac:dyDescent="0.2">
      <c r="G1478" s="3"/>
    </row>
    <row r="1479" spans="7:7" s="1" customFormat="1" x14ac:dyDescent="0.2">
      <c r="G1479" s="3"/>
    </row>
    <row r="1480" spans="7:7" s="1" customFormat="1" x14ac:dyDescent="0.2">
      <c r="G1480" s="3"/>
    </row>
    <row r="1481" spans="7:7" s="1" customFormat="1" x14ac:dyDescent="0.2">
      <c r="G1481" s="3"/>
    </row>
    <row r="1482" spans="7:7" s="1" customFormat="1" x14ac:dyDescent="0.2">
      <c r="G1482" s="3"/>
    </row>
    <row r="1483" spans="7:7" s="1" customFormat="1" x14ac:dyDescent="0.2">
      <c r="G1483" s="3"/>
    </row>
    <row r="1484" spans="7:7" s="1" customFormat="1" x14ac:dyDescent="0.2">
      <c r="G1484" s="3"/>
    </row>
    <row r="1485" spans="7:7" s="1" customFormat="1" x14ac:dyDescent="0.2">
      <c r="G1485" s="3"/>
    </row>
    <row r="1486" spans="7:7" s="1" customFormat="1" x14ac:dyDescent="0.2">
      <c r="G1486" s="3"/>
    </row>
    <row r="1487" spans="7:7" s="1" customFormat="1" x14ac:dyDescent="0.2">
      <c r="G1487" s="3"/>
    </row>
    <row r="1488" spans="7:7" s="1" customFormat="1" x14ac:dyDescent="0.2">
      <c r="G1488" s="3"/>
    </row>
    <row r="1489" spans="7:7" s="1" customFormat="1" x14ac:dyDescent="0.2">
      <c r="G1489" s="3"/>
    </row>
    <row r="1490" spans="7:7" s="1" customFormat="1" x14ac:dyDescent="0.2">
      <c r="G1490" s="3"/>
    </row>
    <row r="1491" spans="7:7" s="1" customFormat="1" x14ac:dyDescent="0.2">
      <c r="G1491" s="3"/>
    </row>
    <row r="1492" spans="7:7" s="1" customFormat="1" x14ac:dyDescent="0.2">
      <c r="G1492" s="3"/>
    </row>
    <row r="1493" spans="7:7" s="1" customFormat="1" x14ac:dyDescent="0.2">
      <c r="G1493" s="3"/>
    </row>
    <row r="1494" spans="7:7" s="1" customFormat="1" x14ac:dyDescent="0.2">
      <c r="G1494" s="3"/>
    </row>
    <row r="1495" spans="7:7" s="1" customFormat="1" x14ac:dyDescent="0.2">
      <c r="G1495" s="3"/>
    </row>
    <row r="1496" spans="7:7" s="1" customFormat="1" x14ac:dyDescent="0.2">
      <c r="G1496" s="3"/>
    </row>
    <row r="1497" spans="7:7" s="1" customFormat="1" x14ac:dyDescent="0.2">
      <c r="G1497" s="3"/>
    </row>
    <row r="1498" spans="7:7" s="1" customFormat="1" x14ac:dyDescent="0.2">
      <c r="G1498" s="3"/>
    </row>
    <row r="1499" spans="7:7" s="1" customFormat="1" x14ac:dyDescent="0.2">
      <c r="G1499" s="3"/>
    </row>
    <row r="1500" spans="7:7" s="1" customFormat="1" x14ac:dyDescent="0.2">
      <c r="G1500" s="3"/>
    </row>
    <row r="1501" spans="7:7" s="1" customFormat="1" x14ac:dyDescent="0.2">
      <c r="G1501" s="3"/>
    </row>
    <row r="1502" spans="7:7" s="1" customFormat="1" x14ac:dyDescent="0.2">
      <c r="G1502" s="3"/>
    </row>
    <row r="1503" spans="7:7" s="1" customFormat="1" x14ac:dyDescent="0.2">
      <c r="G1503" s="3"/>
    </row>
    <row r="1504" spans="7:7" s="1" customFormat="1" x14ac:dyDescent="0.2">
      <c r="G1504" s="3"/>
    </row>
    <row r="1505" spans="7:7" s="1" customFormat="1" x14ac:dyDescent="0.2">
      <c r="G1505" s="3"/>
    </row>
    <row r="1506" spans="7:7" s="1" customFormat="1" x14ac:dyDescent="0.2">
      <c r="G1506" s="3"/>
    </row>
    <row r="1507" spans="7:7" s="1" customFormat="1" x14ac:dyDescent="0.2">
      <c r="G1507" s="3"/>
    </row>
    <row r="1508" spans="7:7" s="1" customFormat="1" x14ac:dyDescent="0.2">
      <c r="G1508" s="3"/>
    </row>
    <row r="1509" spans="7:7" s="1" customFormat="1" x14ac:dyDescent="0.2">
      <c r="G1509" s="3"/>
    </row>
    <row r="1510" spans="7:7" s="1" customFormat="1" x14ac:dyDescent="0.2">
      <c r="G1510" s="3"/>
    </row>
    <row r="1511" spans="7:7" s="1" customFormat="1" x14ac:dyDescent="0.2">
      <c r="G1511" s="3"/>
    </row>
    <row r="1512" spans="7:7" s="1" customFormat="1" x14ac:dyDescent="0.2">
      <c r="G1512" s="3"/>
    </row>
    <row r="1513" spans="7:7" s="1" customFormat="1" x14ac:dyDescent="0.2">
      <c r="G1513" s="3"/>
    </row>
    <row r="1514" spans="7:7" s="1" customFormat="1" x14ac:dyDescent="0.2">
      <c r="G1514" s="3"/>
    </row>
    <row r="1515" spans="7:7" s="1" customFormat="1" x14ac:dyDescent="0.2">
      <c r="G1515" s="3"/>
    </row>
    <row r="1516" spans="7:7" s="1" customFormat="1" x14ac:dyDescent="0.2">
      <c r="G1516" s="3"/>
    </row>
    <row r="1517" spans="7:7" s="1" customFormat="1" x14ac:dyDescent="0.2">
      <c r="G1517" s="3"/>
    </row>
    <row r="1518" spans="7:7" s="1" customFormat="1" x14ac:dyDescent="0.2">
      <c r="G1518" s="3"/>
    </row>
    <row r="1519" spans="7:7" s="1" customFormat="1" x14ac:dyDescent="0.2">
      <c r="G1519" s="3"/>
    </row>
    <row r="1520" spans="7:7" s="1" customFormat="1" x14ac:dyDescent="0.2">
      <c r="G1520" s="3"/>
    </row>
    <row r="1521" spans="7:7" s="1" customFormat="1" x14ac:dyDescent="0.2">
      <c r="G1521" s="3"/>
    </row>
    <row r="1522" spans="7:7" s="1" customFormat="1" x14ac:dyDescent="0.2">
      <c r="G1522" s="3"/>
    </row>
    <row r="1523" spans="7:7" s="1" customFormat="1" x14ac:dyDescent="0.2">
      <c r="G1523" s="3"/>
    </row>
    <row r="1524" spans="7:7" s="1" customFormat="1" x14ac:dyDescent="0.2">
      <c r="G1524" s="3"/>
    </row>
    <row r="1525" spans="7:7" s="1" customFormat="1" x14ac:dyDescent="0.2">
      <c r="G1525" s="3"/>
    </row>
    <row r="1526" spans="7:7" s="1" customFormat="1" x14ac:dyDescent="0.2">
      <c r="G1526" s="3"/>
    </row>
    <row r="1527" spans="7:7" s="1" customFormat="1" x14ac:dyDescent="0.2">
      <c r="G1527" s="3"/>
    </row>
    <row r="1528" spans="7:7" s="1" customFormat="1" x14ac:dyDescent="0.2">
      <c r="G1528" s="3"/>
    </row>
    <row r="1529" spans="7:7" s="1" customFormat="1" x14ac:dyDescent="0.2">
      <c r="G1529" s="3"/>
    </row>
    <row r="1530" spans="7:7" s="1" customFormat="1" x14ac:dyDescent="0.2">
      <c r="G1530" s="3"/>
    </row>
    <row r="1531" spans="7:7" s="1" customFormat="1" x14ac:dyDescent="0.2">
      <c r="G1531" s="3"/>
    </row>
    <row r="1532" spans="7:7" s="1" customFormat="1" x14ac:dyDescent="0.2">
      <c r="G1532" s="3"/>
    </row>
    <row r="1533" spans="7:7" s="1" customFormat="1" x14ac:dyDescent="0.2">
      <c r="G1533" s="3"/>
    </row>
    <row r="1534" spans="7:7" s="1" customFormat="1" x14ac:dyDescent="0.2">
      <c r="G1534" s="3"/>
    </row>
    <row r="1535" spans="7:7" s="1" customFormat="1" x14ac:dyDescent="0.2">
      <c r="G1535" s="3"/>
    </row>
    <row r="1536" spans="7:7" s="1" customFormat="1" x14ac:dyDescent="0.2">
      <c r="G1536" s="3"/>
    </row>
    <row r="1537" spans="7:7" s="1" customFormat="1" x14ac:dyDescent="0.2">
      <c r="G1537" s="3"/>
    </row>
    <row r="1538" spans="7:7" s="1" customFormat="1" x14ac:dyDescent="0.2">
      <c r="G1538" s="3"/>
    </row>
    <row r="1539" spans="7:7" s="1" customFormat="1" x14ac:dyDescent="0.2">
      <c r="G1539" s="3"/>
    </row>
    <row r="1540" spans="7:7" s="1" customFormat="1" x14ac:dyDescent="0.2">
      <c r="G1540" s="3"/>
    </row>
    <row r="1541" spans="7:7" s="1" customFormat="1" x14ac:dyDescent="0.2">
      <c r="G1541" s="3"/>
    </row>
    <row r="1542" spans="7:7" s="1" customFormat="1" x14ac:dyDescent="0.2">
      <c r="G1542" s="3"/>
    </row>
    <row r="1543" spans="7:7" s="1" customFormat="1" x14ac:dyDescent="0.2">
      <c r="G1543" s="3"/>
    </row>
    <row r="1544" spans="7:7" s="1" customFormat="1" x14ac:dyDescent="0.2">
      <c r="G1544" s="3"/>
    </row>
    <row r="1545" spans="7:7" s="1" customFormat="1" x14ac:dyDescent="0.2">
      <c r="G1545" s="3"/>
    </row>
    <row r="1546" spans="7:7" s="1" customFormat="1" x14ac:dyDescent="0.2">
      <c r="G1546" s="3"/>
    </row>
    <row r="1547" spans="7:7" s="1" customFormat="1" x14ac:dyDescent="0.2">
      <c r="G1547" s="3"/>
    </row>
    <row r="1548" spans="7:7" s="1" customFormat="1" x14ac:dyDescent="0.2">
      <c r="G1548" s="3"/>
    </row>
    <row r="1549" spans="7:7" s="1" customFormat="1" x14ac:dyDescent="0.2">
      <c r="G1549" s="3"/>
    </row>
    <row r="1550" spans="7:7" s="1" customFormat="1" x14ac:dyDescent="0.2">
      <c r="G1550" s="3"/>
    </row>
    <row r="1551" spans="7:7" s="1" customFormat="1" x14ac:dyDescent="0.2">
      <c r="G1551" s="3"/>
    </row>
    <row r="1552" spans="7:7" s="1" customFormat="1" x14ac:dyDescent="0.2">
      <c r="G1552" s="3"/>
    </row>
    <row r="1553" spans="7:7" s="1" customFormat="1" x14ac:dyDescent="0.2">
      <c r="G1553" s="3"/>
    </row>
    <row r="1554" spans="7:7" s="1" customFormat="1" x14ac:dyDescent="0.2">
      <c r="G1554" s="3"/>
    </row>
    <row r="1555" spans="7:7" s="1" customFormat="1" x14ac:dyDescent="0.2">
      <c r="G1555" s="3"/>
    </row>
    <row r="1556" spans="7:7" s="1" customFormat="1" x14ac:dyDescent="0.2">
      <c r="G1556" s="3"/>
    </row>
    <row r="1557" spans="7:7" s="1" customFormat="1" x14ac:dyDescent="0.2">
      <c r="G1557" s="3"/>
    </row>
    <row r="1558" spans="7:7" s="1" customFormat="1" x14ac:dyDescent="0.2">
      <c r="G1558" s="3"/>
    </row>
    <row r="1559" spans="7:7" s="1" customFormat="1" x14ac:dyDescent="0.2">
      <c r="G1559" s="3"/>
    </row>
    <row r="1560" spans="7:7" s="1" customFormat="1" x14ac:dyDescent="0.2">
      <c r="G1560" s="3"/>
    </row>
    <row r="1561" spans="7:7" s="1" customFormat="1" x14ac:dyDescent="0.2">
      <c r="G1561" s="3"/>
    </row>
    <row r="1562" spans="7:7" s="1" customFormat="1" x14ac:dyDescent="0.2">
      <c r="G1562" s="3"/>
    </row>
    <row r="1563" spans="7:7" s="1" customFormat="1" x14ac:dyDescent="0.2">
      <c r="G1563" s="3"/>
    </row>
    <row r="1564" spans="7:7" s="1" customFormat="1" x14ac:dyDescent="0.2">
      <c r="G1564" s="3"/>
    </row>
    <row r="1565" spans="7:7" s="1" customFormat="1" x14ac:dyDescent="0.2">
      <c r="G1565" s="3"/>
    </row>
    <row r="1566" spans="7:7" s="1" customFormat="1" x14ac:dyDescent="0.2">
      <c r="G1566" s="3"/>
    </row>
    <row r="1567" spans="7:7" s="1" customFormat="1" x14ac:dyDescent="0.2">
      <c r="G1567" s="3"/>
    </row>
    <row r="1568" spans="7:7" s="1" customFormat="1" x14ac:dyDescent="0.2">
      <c r="G1568" s="3"/>
    </row>
    <row r="1569" spans="7:7" s="1" customFormat="1" x14ac:dyDescent="0.2">
      <c r="G1569" s="3"/>
    </row>
    <row r="1570" spans="7:7" s="1" customFormat="1" x14ac:dyDescent="0.2">
      <c r="G1570" s="3"/>
    </row>
    <row r="1571" spans="7:7" s="1" customFormat="1" x14ac:dyDescent="0.2">
      <c r="G1571" s="3"/>
    </row>
    <row r="1572" spans="7:7" s="1" customFormat="1" x14ac:dyDescent="0.2">
      <c r="G1572" s="3"/>
    </row>
    <row r="1573" spans="7:7" s="1" customFormat="1" x14ac:dyDescent="0.2">
      <c r="G1573" s="3"/>
    </row>
    <row r="1574" spans="7:7" s="1" customFormat="1" x14ac:dyDescent="0.2">
      <c r="G1574" s="3"/>
    </row>
    <row r="1575" spans="7:7" s="1" customFormat="1" x14ac:dyDescent="0.2">
      <c r="G1575" s="3"/>
    </row>
    <row r="1576" spans="7:7" s="1" customFormat="1" x14ac:dyDescent="0.2">
      <c r="G1576" s="3"/>
    </row>
    <row r="1577" spans="7:7" s="1" customFormat="1" x14ac:dyDescent="0.2">
      <c r="G1577" s="3"/>
    </row>
    <row r="1578" spans="7:7" s="1" customFormat="1" x14ac:dyDescent="0.2">
      <c r="G1578" s="3"/>
    </row>
    <row r="1579" spans="7:7" s="1" customFormat="1" x14ac:dyDescent="0.2">
      <c r="G1579" s="3"/>
    </row>
    <row r="1580" spans="7:7" s="1" customFormat="1" x14ac:dyDescent="0.2">
      <c r="G1580" s="3"/>
    </row>
    <row r="1581" spans="7:7" s="1" customFormat="1" x14ac:dyDescent="0.2">
      <c r="G1581" s="3"/>
    </row>
    <row r="1582" spans="7:7" s="1" customFormat="1" x14ac:dyDescent="0.2">
      <c r="G1582" s="3"/>
    </row>
    <row r="1583" spans="7:7" s="1" customFormat="1" x14ac:dyDescent="0.2">
      <c r="G1583" s="3"/>
    </row>
    <row r="1584" spans="7:7" s="1" customFormat="1" x14ac:dyDescent="0.2">
      <c r="G1584" s="3"/>
    </row>
    <row r="1585" spans="7:7" s="1" customFormat="1" x14ac:dyDescent="0.2">
      <c r="G1585" s="3"/>
    </row>
    <row r="1586" spans="7:7" s="1" customFormat="1" x14ac:dyDescent="0.2">
      <c r="G1586" s="3"/>
    </row>
    <row r="1587" spans="7:7" s="1" customFormat="1" x14ac:dyDescent="0.2">
      <c r="G1587" s="3"/>
    </row>
    <row r="1588" spans="7:7" s="1" customFormat="1" x14ac:dyDescent="0.2">
      <c r="G1588" s="3"/>
    </row>
    <row r="1589" spans="7:7" s="1" customFormat="1" x14ac:dyDescent="0.2">
      <c r="G1589" s="3"/>
    </row>
    <row r="1590" spans="7:7" s="1" customFormat="1" x14ac:dyDescent="0.2">
      <c r="G1590" s="3"/>
    </row>
    <row r="1591" spans="7:7" s="1" customFormat="1" x14ac:dyDescent="0.2">
      <c r="G1591" s="3"/>
    </row>
    <row r="1592" spans="7:7" s="1" customFormat="1" x14ac:dyDescent="0.2">
      <c r="G1592" s="3"/>
    </row>
    <row r="1593" spans="7:7" s="1" customFormat="1" x14ac:dyDescent="0.2">
      <c r="G1593" s="3"/>
    </row>
    <row r="1594" spans="7:7" s="1" customFormat="1" x14ac:dyDescent="0.2">
      <c r="G1594" s="3"/>
    </row>
    <row r="1595" spans="7:7" s="1" customFormat="1" x14ac:dyDescent="0.2">
      <c r="G1595" s="3"/>
    </row>
    <row r="1596" spans="7:7" s="1" customFormat="1" x14ac:dyDescent="0.2">
      <c r="G1596" s="3"/>
    </row>
    <row r="1597" spans="7:7" s="1" customFormat="1" x14ac:dyDescent="0.2">
      <c r="G1597" s="3"/>
    </row>
    <row r="1598" spans="7:7" s="1" customFormat="1" x14ac:dyDescent="0.2">
      <c r="G1598" s="3"/>
    </row>
    <row r="1599" spans="7:7" s="1" customFormat="1" x14ac:dyDescent="0.2">
      <c r="G1599" s="3"/>
    </row>
    <row r="1600" spans="7:7" s="1" customFormat="1" x14ac:dyDescent="0.2">
      <c r="G1600" s="3"/>
    </row>
    <row r="1601" spans="7:7" s="1" customFormat="1" x14ac:dyDescent="0.2">
      <c r="G1601" s="3"/>
    </row>
    <row r="1602" spans="7:7" s="1" customFormat="1" x14ac:dyDescent="0.2">
      <c r="G1602" s="3"/>
    </row>
    <row r="1603" spans="7:7" s="1" customFormat="1" x14ac:dyDescent="0.2">
      <c r="G1603" s="3"/>
    </row>
    <row r="1604" spans="7:7" s="1" customFormat="1" x14ac:dyDescent="0.2">
      <c r="G1604" s="3"/>
    </row>
    <row r="1605" spans="7:7" s="1" customFormat="1" x14ac:dyDescent="0.2">
      <c r="G1605" s="3"/>
    </row>
    <row r="1606" spans="7:7" s="1" customFormat="1" x14ac:dyDescent="0.2">
      <c r="G1606" s="3"/>
    </row>
    <row r="1607" spans="7:7" s="1" customFormat="1" x14ac:dyDescent="0.2">
      <c r="G1607" s="3"/>
    </row>
    <row r="1608" spans="7:7" s="1" customFormat="1" x14ac:dyDescent="0.2">
      <c r="G1608" s="3"/>
    </row>
    <row r="1609" spans="7:7" s="1" customFormat="1" x14ac:dyDescent="0.2">
      <c r="G1609" s="3"/>
    </row>
    <row r="1610" spans="7:7" s="1" customFormat="1" x14ac:dyDescent="0.2">
      <c r="G1610" s="3"/>
    </row>
    <row r="1611" spans="7:7" s="1" customFormat="1" x14ac:dyDescent="0.2">
      <c r="G1611" s="3"/>
    </row>
    <row r="1612" spans="7:7" s="1" customFormat="1" x14ac:dyDescent="0.2">
      <c r="G1612" s="3"/>
    </row>
    <row r="1613" spans="7:7" s="1" customFormat="1" x14ac:dyDescent="0.2">
      <c r="G1613" s="3"/>
    </row>
    <row r="1614" spans="7:7" s="1" customFormat="1" x14ac:dyDescent="0.2">
      <c r="G1614" s="3"/>
    </row>
    <row r="1615" spans="7:7" s="1" customFormat="1" x14ac:dyDescent="0.2">
      <c r="G1615" s="3"/>
    </row>
    <row r="1616" spans="7:7" s="1" customFormat="1" x14ac:dyDescent="0.2">
      <c r="G1616" s="3"/>
    </row>
    <row r="1617" spans="7:7" s="1" customFormat="1" x14ac:dyDescent="0.2">
      <c r="G1617" s="3"/>
    </row>
    <row r="1618" spans="7:7" s="1" customFormat="1" x14ac:dyDescent="0.2">
      <c r="G1618" s="3"/>
    </row>
    <row r="1619" spans="7:7" s="1" customFormat="1" x14ac:dyDescent="0.2">
      <c r="G1619" s="3"/>
    </row>
    <row r="1620" spans="7:7" s="1" customFormat="1" x14ac:dyDescent="0.2">
      <c r="G1620" s="3"/>
    </row>
    <row r="1621" spans="7:7" s="1" customFormat="1" x14ac:dyDescent="0.2">
      <c r="G1621" s="3"/>
    </row>
    <row r="1622" spans="7:7" s="1" customFormat="1" x14ac:dyDescent="0.2">
      <c r="G1622" s="3"/>
    </row>
    <row r="1623" spans="7:7" s="1" customFormat="1" x14ac:dyDescent="0.2">
      <c r="G1623" s="3"/>
    </row>
    <row r="1624" spans="7:7" s="1" customFormat="1" x14ac:dyDescent="0.2">
      <c r="G1624" s="3"/>
    </row>
    <row r="1625" spans="7:7" s="1" customFormat="1" x14ac:dyDescent="0.2">
      <c r="G1625" s="3"/>
    </row>
    <row r="1626" spans="7:7" s="1" customFormat="1" x14ac:dyDescent="0.2">
      <c r="G1626" s="3"/>
    </row>
    <row r="1627" spans="7:7" s="1" customFormat="1" x14ac:dyDescent="0.2">
      <c r="G1627" s="3"/>
    </row>
    <row r="1628" spans="7:7" s="1" customFormat="1" x14ac:dyDescent="0.2">
      <c r="G1628" s="3"/>
    </row>
    <row r="1629" spans="7:7" s="1" customFormat="1" x14ac:dyDescent="0.2">
      <c r="G1629" s="3"/>
    </row>
    <row r="1630" spans="7:7" s="1" customFormat="1" x14ac:dyDescent="0.2">
      <c r="G1630" s="3"/>
    </row>
    <row r="1631" spans="7:7" s="1" customFormat="1" x14ac:dyDescent="0.2">
      <c r="G1631" s="3"/>
    </row>
    <row r="1632" spans="7:7" s="1" customFormat="1" x14ac:dyDescent="0.2">
      <c r="G1632" s="3"/>
    </row>
    <row r="1633" spans="7:7" s="1" customFormat="1" x14ac:dyDescent="0.2">
      <c r="G1633" s="3"/>
    </row>
    <row r="1634" spans="7:7" s="1" customFormat="1" x14ac:dyDescent="0.2">
      <c r="G1634" s="3"/>
    </row>
    <row r="1635" spans="7:7" s="1" customFormat="1" x14ac:dyDescent="0.2">
      <c r="G1635" s="3"/>
    </row>
    <row r="1636" spans="7:7" s="1" customFormat="1" x14ac:dyDescent="0.2">
      <c r="G1636" s="3"/>
    </row>
    <row r="1637" spans="7:7" s="1" customFormat="1" x14ac:dyDescent="0.2">
      <c r="G1637" s="3"/>
    </row>
    <row r="1638" spans="7:7" s="1" customFormat="1" x14ac:dyDescent="0.2">
      <c r="G1638" s="3"/>
    </row>
    <row r="1639" spans="7:7" s="1" customFormat="1" x14ac:dyDescent="0.2">
      <c r="G1639" s="3"/>
    </row>
    <row r="1640" spans="7:7" s="1" customFormat="1" x14ac:dyDescent="0.2">
      <c r="G1640" s="3"/>
    </row>
    <row r="1641" spans="7:7" s="1" customFormat="1" x14ac:dyDescent="0.2">
      <c r="G1641" s="3"/>
    </row>
    <row r="1642" spans="7:7" s="1" customFormat="1" x14ac:dyDescent="0.2">
      <c r="G1642" s="3"/>
    </row>
    <row r="1643" spans="7:7" s="1" customFormat="1" x14ac:dyDescent="0.2">
      <c r="G1643" s="3"/>
    </row>
    <row r="1644" spans="7:7" s="1" customFormat="1" x14ac:dyDescent="0.2">
      <c r="G1644" s="3"/>
    </row>
    <row r="1645" spans="7:7" s="1" customFormat="1" x14ac:dyDescent="0.2">
      <c r="G1645" s="3"/>
    </row>
    <row r="1646" spans="7:7" s="1" customFormat="1" x14ac:dyDescent="0.2">
      <c r="G1646" s="3"/>
    </row>
    <row r="1647" spans="7:7" s="1" customFormat="1" x14ac:dyDescent="0.2">
      <c r="G1647" s="3"/>
    </row>
    <row r="1648" spans="7:7" s="1" customFormat="1" x14ac:dyDescent="0.2">
      <c r="G1648" s="3"/>
    </row>
    <row r="1649" spans="7:7" s="1" customFormat="1" x14ac:dyDescent="0.2">
      <c r="G1649" s="3"/>
    </row>
    <row r="1650" spans="7:7" s="1" customFormat="1" x14ac:dyDescent="0.2">
      <c r="G1650" s="3"/>
    </row>
    <row r="1651" spans="7:7" s="1" customFormat="1" x14ac:dyDescent="0.2">
      <c r="G1651" s="3"/>
    </row>
    <row r="1652" spans="7:7" s="1" customFormat="1" x14ac:dyDescent="0.2">
      <c r="G1652" s="3"/>
    </row>
    <row r="1653" spans="7:7" s="1" customFormat="1" x14ac:dyDescent="0.2">
      <c r="G1653" s="3"/>
    </row>
    <row r="1654" spans="7:7" s="1" customFormat="1" x14ac:dyDescent="0.2">
      <c r="G1654" s="3"/>
    </row>
    <row r="1655" spans="7:7" s="1" customFormat="1" x14ac:dyDescent="0.2">
      <c r="G1655" s="3"/>
    </row>
    <row r="1656" spans="7:7" s="1" customFormat="1" x14ac:dyDescent="0.2">
      <c r="G1656" s="3"/>
    </row>
    <row r="1657" spans="7:7" s="1" customFormat="1" x14ac:dyDescent="0.2">
      <c r="G1657" s="3"/>
    </row>
    <row r="1658" spans="7:7" s="1" customFormat="1" x14ac:dyDescent="0.2">
      <c r="G1658" s="3"/>
    </row>
    <row r="1659" spans="7:7" s="1" customFormat="1" x14ac:dyDescent="0.2">
      <c r="G1659" s="3"/>
    </row>
    <row r="1660" spans="7:7" s="1" customFormat="1" x14ac:dyDescent="0.2">
      <c r="G1660" s="3"/>
    </row>
    <row r="1661" spans="7:7" s="1" customFormat="1" x14ac:dyDescent="0.2">
      <c r="G1661" s="3"/>
    </row>
    <row r="1662" spans="7:7" s="1" customFormat="1" x14ac:dyDescent="0.2">
      <c r="G1662" s="3"/>
    </row>
    <row r="1663" spans="7:7" s="1" customFormat="1" x14ac:dyDescent="0.2">
      <c r="G1663" s="3"/>
    </row>
    <row r="1664" spans="7:7" s="1" customFormat="1" x14ac:dyDescent="0.2">
      <c r="G1664" s="3"/>
    </row>
    <row r="1665" spans="7:7" s="1" customFormat="1" x14ac:dyDescent="0.2">
      <c r="G1665" s="3"/>
    </row>
    <row r="1666" spans="7:7" s="1" customFormat="1" x14ac:dyDescent="0.2">
      <c r="G1666" s="3"/>
    </row>
    <row r="1667" spans="7:7" s="1" customFormat="1" x14ac:dyDescent="0.2">
      <c r="G1667" s="3"/>
    </row>
    <row r="1668" spans="7:7" s="1" customFormat="1" x14ac:dyDescent="0.2">
      <c r="G1668" s="3"/>
    </row>
    <row r="1669" spans="7:7" s="1" customFormat="1" x14ac:dyDescent="0.2">
      <c r="G1669" s="3"/>
    </row>
    <row r="1670" spans="7:7" s="1" customFormat="1" x14ac:dyDescent="0.2">
      <c r="G1670" s="3"/>
    </row>
    <row r="1671" spans="7:7" s="1" customFormat="1" x14ac:dyDescent="0.2">
      <c r="G1671" s="3"/>
    </row>
    <row r="1672" spans="7:7" s="1" customFormat="1" x14ac:dyDescent="0.2">
      <c r="G1672" s="3"/>
    </row>
    <row r="1673" spans="7:7" s="1" customFormat="1" x14ac:dyDescent="0.2">
      <c r="G1673" s="3"/>
    </row>
    <row r="1674" spans="7:7" s="1" customFormat="1" x14ac:dyDescent="0.2">
      <c r="G1674" s="3"/>
    </row>
    <row r="1675" spans="7:7" s="1" customFormat="1" x14ac:dyDescent="0.2">
      <c r="G1675" s="3"/>
    </row>
    <row r="1676" spans="7:7" s="1" customFormat="1" x14ac:dyDescent="0.2">
      <c r="G1676" s="3"/>
    </row>
    <row r="1677" spans="7:7" s="1" customFormat="1" x14ac:dyDescent="0.2">
      <c r="G1677" s="3"/>
    </row>
    <row r="1678" spans="7:7" s="1" customFormat="1" x14ac:dyDescent="0.2">
      <c r="G1678" s="3"/>
    </row>
    <row r="1679" spans="7:7" s="1" customFormat="1" x14ac:dyDescent="0.2">
      <c r="G1679" s="3"/>
    </row>
    <row r="1680" spans="7:7" s="1" customFormat="1" x14ac:dyDescent="0.2">
      <c r="G1680" s="3"/>
    </row>
    <row r="1681" spans="7:7" s="1" customFormat="1" x14ac:dyDescent="0.2">
      <c r="G1681" s="3"/>
    </row>
    <row r="1682" spans="7:7" s="1" customFormat="1" x14ac:dyDescent="0.2">
      <c r="G1682" s="3"/>
    </row>
    <row r="1683" spans="7:7" s="1" customFormat="1" x14ac:dyDescent="0.2">
      <c r="G1683" s="3"/>
    </row>
    <row r="1684" spans="7:7" s="1" customFormat="1" x14ac:dyDescent="0.2">
      <c r="G1684" s="3"/>
    </row>
    <row r="1685" spans="7:7" s="1" customFormat="1" x14ac:dyDescent="0.2">
      <c r="G1685" s="3"/>
    </row>
    <row r="1686" spans="7:7" s="1" customFormat="1" x14ac:dyDescent="0.2">
      <c r="G1686" s="3"/>
    </row>
    <row r="1687" spans="7:7" s="1" customFormat="1" x14ac:dyDescent="0.2">
      <c r="G1687" s="3"/>
    </row>
    <row r="1688" spans="7:7" s="1" customFormat="1" x14ac:dyDescent="0.2">
      <c r="G1688" s="3"/>
    </row>
    <row r="1689" spans="7:7" s="1" customFormat="1" x14ac:dyDescent="0.2">
      <c r="G1689" s="3"/>
    </row>
    <row r="1690" spans="7:7" s="1" customFormat="1" x14ac:dyDescent="0.2">
      <c r="G1690" s="3"/>
    </row>
    <row r="1691" spans="7:7" s="1" customFormat="1" x14ac:dyDescent="0.2">
      <c r="G1691" s="3"/>
    </row>
    <row r="1692" spans="7:7" s="1" customFormat="1" x14ac:dyDescent="0.2">
      <c r="G1692" s="3"/>
    </row>
    <row r="1693" spans="7:7" s="1" customFormat="1" x14ac:dyDescent="0.2">
      <c r="G1693" s="3"/>
    </row>
    <row r="1694" spans="7:7" s="1" customFormat="1" x14ac:dyDescent="0.2">
      <c r="G1694" s="3"/>
    </row>
    <row r="1695" spans="7:7" s="1" customFormat="1" x14ac:dyDescent="0.2">
      <c r="G1695" s="3"/>
    </row>
    <row r="1696" spans="7:7" s="1" customFormat="1" x14ac:dyDescent="0.2">
      <c r="G1696" s="3"/>
    </row>
    <row r="1697" spans="7:7" s="1" customFormat="1" x14ac:dyDescent="0.2">
      <c r="G1697" s="3"/>
    </row>
    <row r="1698" spans="7:7" s="1" customFormat="1" x14ac:dyDescent="0.2">
      <c r="G1698" s="3"/>
    </row>
    <row r="1699" spans="7:7" s="1" customFormat="1" x14ac:dyDescent="0.2">
      <c r="G1699" s="3"/>
    </row>
    <row r="1700" spans="7:7" s="1" customFormat="1" x14ac:dyDescent="0.2">
      <c r="G1700" s="3"/>
    </row>
    <row r="1701" spans="7:7" s="1" customFormat="1" x14ac:dyDescent="0.2">
      <c r="G1701" s="3"/>
    </row>
    <row r="1702" spans="7:7" s="1" customFormat="1" x14ac:dyDescent="0.2">
      <c r="G1702" s="3"/>
    </row>
    <row r="1703" spans="7:7" s="1" customFormat="1" x14ac:dyDescent="0.2">
      <c r="G1703" s="3"/>
    </row>
    <row r="1704" spans="7:7" s="1" customFormat="1" x14ac:dyDescent="0.2">
      <c r="G1704" s="3"/>
    </row>
    <row r="1705" spans="7:7" s="1" customFormat="1" x14ac:dyDescent="0.2">
      <c r="G1705" s="3"/>
    </row>
    <row r="1706" spans="7:7" s="1" customFormat="1" x14ac:dyDescent="0.2">
      <c r="G1706" s="3"/>
    </row>
    <row r="1707" spans="7:7" s="1" customFormat="1" x14ac:dyDescent="0.2">
      <c r="G1707" s="3"/>
    </row>
    <row r="1708" spans="7:7" s="1" customFormat="1" x14ac:dyDescent="0.2">
      <c r="G1708" s="3"/>
    </row>
    <row r="1709" spans="7:7" s="1" customFormat="1" x14ac:dyDescent="0.2">
      <c r="G1709" s="3"/>
    </row>
    <row r="1710" spans="7:7" s="1" customFormat="1" x14ac:dyDescent="0.2">
      <c r="G1710" s="3"/>
    </row>
    <row r="1711" spans="7:7" s="1" customFormat="1" x14ac:dyDescent="0.2">
      <c r="G1711" s="3"/>
    </row>
    <row r="1712" spans="7:7" s="1" customFormat="1" x14ac:dyDescent="0.2">
      <c r="G1712" s="3"/>
    </row>
    <row r="1713" spans="7:7" s="1" customFormat="1" x14ac:dyDescent="0.2">
      <c r="G1713" s="3"/>
    </row>
    <row r="1714" spans="7:7" s="1" customFormat="1" x14ac:dyDescent="0.2">
      <c r="G1714" s="3"/>
    </row>
    <row r="1715" spans="7:7" s="1" customFormat="1" x14ac:dyDescent="0.2">
      <c r="G1715" s="3"/>
    </row>
    <row r="1716" spans="7:7" s="1" customFormat="1" x14ac:dyDescent="0.2">
      <c r="G1716" s="3"/>
    </row>
    <row r="1717" spans="7:7" s="1" customFormat="1" x14ac:dyDescent="0.2">
      <c r="G1717" s="3"/>
    </row>
    <row r="1718" spans="7:7" s="1" customFormat="1" x14ac:dyDescent="0.2">
      <c r="G1718" s="3"/>
    </row>
    <row r="1719" spans="7:7" s="1" customFormat="1" x14ac:dyDescent="0.2">
      <c r="G1719" s="3"/>
    </row>
    <row r="1720" spans="7:7" s="1" customFormat="1" x14ac:dyDescent="0.2">
      <c r="G1720" s="3"/>
    </row>
    <row r="1721" spans="7:7" s="1" customFormat="1" x14ac:dyDescent="0.2">
      <c r="G1721" s="3"/>
    </row>
    <row r="1722" spans="7:7" s="1" customFormat="1" x14ac:dyDescent="0.2">
      <c r="G1722" s="3"/>
    </row>
    <row r="1723" spans="7:7" s="1" customFormat="1" x14ac:dyDescent="0.2">
      <c r="G1723" s="3"/>
    </row>
    <row r="1724" spans="7:7" s="1" customFormat="1" x14ac:dyDescent="0.2">
      <c r="G1724" s="3"/>
    </row>
    <row r="1725" spans="7:7" s="1" customFormat="1" x14ac:dyDescent="0.2">
      <c r="G1725" s="3"/>
    </row>
    <row r="1726" spans="7:7" s="1" customFormat="1" x14ac:dyDescent="0.2">
      <c r="G1726" s="3"/>
    </row>
    <row r="1727" spans="7:7" s="1" customFormat="1" x14ac:dyDescent="0.2">
      <c r="G1727" s="3"/>
    </row>
    <row r="1728" spans="7:7" s="1" customFormat="1" x14ac:dyDescent="0.2">
      <c r="G1728" s="3"/>
    </row>
    <row r="1729" spans="7:7" s="1" customFormat="1" x14ac:dyDescent="0.2">
      <c r="G1729" s="3"/>
    </row>
    <row r="1730" spans="7:7" s="1" customFormat="1" x14ac:dyDescent="0.2">
      <c r="G1730" s="3"/>
    </row>
    <row r="1731" spans="7:7" s="1" customFormat="1" x14ac:dyDescent="0.2">
      <c r="G1731" s="3"/>
    </row>
    <row r="1732" spans="7:7" s="1" customFormat="1" x14ac:dyDescent="0.2">
      <c r="G1732" s="3"/>
    </row>
    <row r="1733" spans="7:7" s="1" customFormat="1" x14ac:dyDescent="0.2">
      <c r="G1733" s="3"/>
    </row>
    <row r="1734" spans="7:7" s="1" customFormat="1" x14ac:dyDescent="0.2">
      <c r="G1734" s="3"/>
    </row>
    <row r="1735" spans="7:7" s="1" customFormat="1" x14ac:dyDescent="0.2">
      <c r="G1735" s="3"/>
    </row>
    <row r="1736" spans="7:7" s="1" customFormat="1" x14ac:dyDescent="0.2">
      <c r="G1736" s="3"/>
    </row>
    <row r="1737" spans="7:7" s="1" customFormat="1" x14ac:dyDescent="0.2">
      <c r="G1737" s="3"/>
    </row>
    <row r="1738" spans="7:7" s="1" customFormat="1" x14ac:dyDescent="0.2">
      <c r="G1738" s="3"/>
    </row>
    <row r="1739" spans="7:7" s="1" customFormat="1" x14ac:dyDescent="0.2">
      <c r="G1739" s="3"/>
    </row>
    <row r="1740" spans="7:7" s="1" customFormat="1" x14ac:dyDescent="0.2">
      <c r="G1740" s="3"/>
    </row>
    <row r="1741" spans="7:7" s="1" customFormat="1" x14ac:dyDescent="0.2">
      <c r="G1741" s="3"/>
    </row>
    <row r="1742" spans="7:7" s="1" customFormat="1" x14ac:dyDescent="0.2">
      <c r="G1742" s="3"/>
    </row>
    <row r="1743" spans="7:7" s="1" customFormat="1" x14ac:dyDescent="0.2">
      <c r="G1743" s="3"/>
    </row>
    <row r="1744" spans="7:7" s="1" customFormat="1" x14ac:dyDescent="0.2">
      <c r="G1744" s="3"/>
    </row>
    <row r="1745" spans="7:7" s="1" customFormat="1" x14ac:dyDescent="0.2">
      <c r="G1745" s="3"/>
    </row>
    <row r="1746" spans="7:7" s="1" customFormat="1" x14ac:dyDescent="0.2">
      <c r="G1746" s="3"/>
    </row>
    <row r="1747" spans="7:7" s="1" customFormat="1" x14ac:dyDescent="0.2">
      <c r="G1747" s="3"/>
    </row>
    <row r="1748" spans="7:7" s="1" customFormat="1" x14ac:dyDescent="0.2">
      <c r="G1748" s="3"/>
    </row>
    <row r="1749" spans="7:7" s="1" customFormat="1" x14ac:dyDescent="0.2">
      <c r="G1749" s="3"/>
    </row>
    <row r="1750" spans="7:7" s="1" customFormat="1" x14ac:dyDescent="0.2">
      <c r="G1750" s="3"/>
    </row>
    <row r="1751" spans="7:7" s="1" customFormat="1" x14ac:dyDescent="0.2">
      <c r="G1751" s="3"/>
    </row>
    <row r="1752" spans="7:7" s="1" customFormat="1" x14ac:dyDescent="0.2">
      <c r="G1752" s="3"/>
    </row>
    <row r="1753" spans="7:7" s="1" customFormat="1" x14ac:dyDescent="0.2">
      <c r="G1753" s="3"/>
    </row>
    <row r="1754" spans="7:7" s="1" customFormat="1" x14ac:dyDescent="0.2">
      <c r="G1754" s="3"/>
    </row>
    <row r="1755" spans="7:7" s="1" customFormat="1" x14ac:dyDescent="0.2">
      <c r="G1755" s="3"/>
    </row>
    <row r="1756" spans="7:7" s="1" customFormat="1" x14ac:dyDescent="0.2">
      <c r="G1756" s="3"/>
    </row>
    <row r="1757" spans="7:7" s="1" customFormat="1" x14ac:dyDescent="0.2">
      <c r="G1757" s="3"/>
    </row>
    <row r="1758" spans="7:7" s="1" customFormat="1" x14ac:dyDescent="0.2">
      <c r="G1758" s="3"/>
    </row>
    <row r="1759" spans="7:7" s="1" customFormat="1" x14ac:dyDescent="0.2">
      <c r="G1759" s="3"/>
    </row>
    <row r="1760" spans="7:7" s="1" customFormat="1" x14ac:dyDescent="0.2">
      <c r="G1760" s="3"/>
    </row>
    <row r="1761" spans="7:7" s="1" customFormat="1" x14ac:dyDescent="0.2">
      <c r="G1761" s="3"/>
    </row>
    <row r="1762" spans="7:7" s="1" customFormat="1" x14ac:dyDescent="0.2">
      <c r="G1762" s="3"/>
    </row>
    <row r="1763" spans="7:7" s="1" customFormat="1" x14ac:dyDescent="0.2">
      <c r="G1763" s="3"/>
    </row>
    <row r="1764" spans="7:7" s="1" customFormat="1" x14ac:dyDescent="0.2">
      <c r="G1764" s="3"/>
    </row>
    <row r="1765" spans="7:7" s="1" customFormat="1" x14ac:dyDescent="0.2">
      <c r="G1765" s="3"/>
    </row>
    <row r="1766" spans="7:7" s="1" customFormat="1" x14ac:dyDescent="0.2">
      <c r="G1766" s="3"/>
    </row>
    <row r="1767" spans="7:7" s="1" customFormat="1" x14ac:dyDescent="0.2">
      <c r="G1767" s="3"/>
    </row>
    <row r="1768" spans="7:7" s="1" customFormat="1" x14ac:dyDescent="0.2">
      <c r="G1768" s="3"/>
    </row>
    <row r="1769" spans="7:7" s="1" customFormat="1" x14ac:dyDescent="0.2">
      <c r="G1769" s="3"/>
    </row>
    <row r="1770" spans="7:7" s="1" customFormat="1" x14ac:dyDescent="0.2">
      <c r="G1770" s="3"/>
    </row>
    <row r="1771" spans="7:7" s="1" customFormat="1" x14ac:dyDescent="0.2">
      <c r="G1771" s="3"/>
    </row>
    <row r="1772" spans="7:7" s="1" customFormat="1" x14ac:dyDescent="0.2">
      <c r="G1772" s="3"/>
    </row>
    <row r="1773" spans="7:7" s="1" customFormat="1" x14ac:dyDescent="0.2">
      <c r="G1773" s="3"/>
    </row>
    <row r="1774" spans="7:7" s="1" customFormat="1" x14ac:dyDescent="0.2">
      <c r="G1774" s="3"/>
    </row>
    <row r="1775" spans="7:7" s="1" customFormat="1" x14ac:dyDescent="0.2">
      <c r="G1775" s="3"/>
    </row>
    <row r="1776" spans="7:7" s="1" customFormat="1" x14ac:dyDescent="0.2">
      <c r="G1776" s="3"/>
    </row>
    <row r="1777" spans="7:7" s="1" customFormat="1" x14ac:dyDescent="0.2">
      <c r="G1777" s="3"/>
    </row>
    <row r="1778" spans="7:7" s="1" customFormat="1" x14ac:dyDescent="0.2">
      <c r="G1778" s="3"/>
    </row>
    <row r="1779" spans="7:7" s="1" customFormat="1" x14ac:dyDescent="0.2">
      <c r="G1779" s="3"/>
    </row>
    <row r="1780" spans="7:7" s="1" customFormat="1" x14ac:dyDescent="0.2">
      <c r="G1780" s="3"/>
    </row>
    <row r="1781" spans="7:7" s="1" customFormat="1" x14ac:dyDescent="0.2">
      <c r="G1781" s="3"/>
    </row>
    <row r="1782" spans="7:7" s="1" customFormat="1" x14ac:dyDescent="0.2">
      <c r="G1782" s="3"/>
    </row>
    <row r="1783" spans="7:7" s="1" customFormat="1" x14ac:dyDescent="0.2">
      <c r="G1783" s="3"/>
    </row>
    <row r="1784" spans="7:7" s="1" customFormat="1" x14ac:dyDescent="0.2">
      <c r="G1784" s="3"/>
    </row>
    <row r="1785" spans="7:7" s="1" customFormat="1" x14ac:dyDescent="0.2">
      <c r="G1785" s="3"/>
    </row>
    <row r="1786" spans="7:7" s="1" customFormat="1" x14ac:dyDescent="0.2">
      <c r="G1786" s="3"/>
    </row>
    <row r="1787" spans="7:7" s="1" customFormat="1" x14ac:dyDescent="0.2">
      <c r="G1787" s="3"/>
    </row>
    <row r="1788" spans="7:7" s="1" customFormat="1" x14ac:dyDescent="0.2">
      <c r="G1788" s="3"/>
    </row>
    <row r="1789" spans="7:7" s="1" customFormat="1" x14ac:dyDescent="0.2">
      <c r="G1789" s="3"/>
    </row>
    <row r="1790" spans="7:7" s="1" customFormat="1" x14ac:dyDescent="0.2">
      <c r="G1790" s="3"/>
    </row>
    <row r="1791" spans="7:7" s="1" customFormat="1" x14ac:dyDescent="0.2">
      <c r="G1791" s="3"/>
    </row>
    <row r="1792" spans="7:7" s="1" customFormat="1" x14ac:dyDescent="0.2">
      <c r="G1792" s="3"/>
    </row>
    <row r="1793" spans="7:7" s="1" customFormat="1" x14ac:dyDescent="0.2">
      <c r="G1793" s="3"/>
    </row>
    <row r="1794" spans="7:7" s="1" customFormat="1" x14ac:dyDescent="0.2">
      <c r="G1794" s="3"/>
    </row>
    <row r="1795" spans="7:7" s="1" customFormat="1" x14ac:dyDescent="0.2">
      <c r="G1795" s="3"/>
    </row>
    <row r="1796" spans="7:7" s="1" customFormat="1" x14ac:dyDescent="0.2">
      <c r="G1796" s="3"/>
    </row>
    <row r="1797" spans="7:7" s="1" customFormat="1" x14ac:dyDescent="0.2">
      <c r="G1797" s="3"/>
    </row>
    <row r="1798" spans="7:7" s="1" customFormat="1" x14ac:dyDescent="0.2">
      <c r="G1798" s="3"/>
    </row>
    <row r="1799" spans="7:7" s="1" customFormat="1" x14ac:dyDescent="0.2">
      <c r="G1799" s="3"/>
    </row>
    <row r="1800" spans="7:7" s="1" customFormat="1" x14ac:dyDescent="0.2">
      <c r="G1800" s="3"/>
    </row>
    <row r="1801" spans="7:7" s="1" customFormat="1" x14ac:dyDescent="0.2">
      <c r="G1801" s="3"/>
    </row>
    <row r="1802" spans="7:7" s="1" customFormat="1" x14ac:dyDescent="0.2">
      <c r="G1802" s="3"/>
    </row>
    <row r="1803" spans="7:7" s="1" customFormat="1" x14ac:dyDescent="0.2">
      <c r="G1803" s="3"/>
    </row>
    <row r="1804" spans="7:7" s="1" customFormat="1" x14ac:dyDescent="0.2">
      <c r="G1804" s="3"/>
    </row>
    <row r="1805" spans="7:7" s="1" customFormat="1" x14ac:dyDescent="0.2">
      <c r="G1805" s="3"/>
    </row>
    <row r="1806" spans="7:7" s="1" customFormat="1" x14ac:dyDescent="0.2">
      <c r="G1806" s="3"/>
    </row>
    <row r="1807" spans="7:7" s="1" customFormat="1" x14ac:dyDescent="0.2">
      <c r="G1807" s="3"/>
    </row>
    <row r="1808" spans="7:7" s="1" customFormat="1" x14ac:dyDescent="0.2">
      <c r="G1808" s="3"/>
    </row>
    <row r="1809" spans="7:7" s="1" customFormat="1" x14ac:dyDescent="0.2">
      <c r="G1809" s="3"/>
    </row>
    <row r="1810" spans="7:7" s="1" customFormat="1" x14ac:dyDescent="0.2">
      <c r="G1810" s="3"/>
    </row>
    <row r="1811" spans="7:7" s="1" customFormat="1" x14ac:dyDescent="0.2">
      <c r="G1811" s="3"/>
    </row>
    <row r="1812" spans="7:7" s="1" customFormat="1" x14ac:dyDescent="0.2">
      <c r="G1812" s="3"/>
    </row>
    <row r="1813" spans="7:7" s="1" customFormat="1" x14ac:dyDescent="0.2">
      <c r="G1813" s="3"/>
    </row>
    <row r="1814" spans="7:7" s="1" customFormat="1" x14ac:dyDescent="0.2">
      <c r="G1814" s="3"/>
    </row>
    <row r="1815" spans="7:7" s="1" customFormat="1" x14ac:dyDescent="0.2">
      <c r="G1815" s="3"/>
    </row>
    <row r="1816" spans="7:7" s="1" customFormat="1" x14ac:dyDescent="0.2">
      <c r="G1816" s="3"/>
    </row>
    <row r="1817" spans="7:7" s="1" customFormat="1" x14ac:dyDescent="0.2">
      <c r="G1817" s="3"/>
    </row>
    <row r="1818" spans="7:7" s="1" customFormat="1" x14ac:dyDescent="0.2">
      <c r="G1818" s="3"/>
    </row>
    <row r="1819" spans="7:7" s="1" customFormat="1" x14ac:dyDescent="0.2">
      <c r="G1819" s="3"/>
    </row>
    <row r="1820" spans="7:7" s="1" customFormat="1" x14ac:dyDescent="0.2">
      <c r="G1820" s="3"/>
    </row>
    <row r="1821" spans="7:7" s="1" customFormat="1" x14ac:dyDescent="0.2">
      <c r="G1821" s="3"/>
    </row>
    <row r="1822" spans="7:7" s="1" customFormat="1" x14ac:dyDescent="0.2">
      <c r="G1822" s="3"/>
    </row>
    <row r="1823" spans="7:7" s="1" customFormat="1" x14ac:dyDescent="0.2">
      <c r="G1823" s="3"/>
    </row>
    <row r="1824" spans="7:7" s="1" customFormat="1" x14ac:dyDescent="0.2">
      <c r="G1824" s="3"/>
    </row>
    <row r="1825" spans="7:7" s="1" customFormat="1" x14ac:dyDescent="0.2">
      <c r="G1825" s="3"/>
    </row>
    <row r="1826" spans="7:7" s="1" customFormat="1" x14ac:dyDescent="0.2">
      <c r="G1826" s="3"/>
    </row>
    <row r="1827" spans="7:7" s="1" customFormat="1" x14ac:dyDescent="0.2">
      <c r="G1827" s="3"/>
    </row>
    <row r="1828" spans="7:7" s="1" customFormat="1" x14ac:dyDescent="0.2">
      <c r="G1828" s="3"/>
    </row>
    <row r="1829" spans="7:7" s="1" customFormat="1" x14ac:dyDescent="0.2">
      <c r="G1829" s="3"/>
    </row>
    <row r="1830" spans="7:7" s="1" customFormat="1" x14ac:dyDescent="0.2">
      <c r="G1830" s="3"/>
    </row>
    <row r="1831" spans="7:7" s="1" customFormat="1" x14ac:dyDescent="0.2">
      <c r="G1831" s="3"/>
    </row>
    <row r="1832" spans="7:7" s="1" customFormat="1" x14ac:dyDescent="0.2">
      <c r="G1832" s="3"/>
    </row>
    <row r="1833" spans="7:7" s="1" customFormat="1" x14ac:dyDescent="0.2">
      <c r="G1833" s="3"/>
    </row>
    <row r="1834" spans="7:7" s="1" customFormat="1" x14ac:dyDescent="0.2">
      <c r="G1834" s="3"/>
    </row>
    <row r="1835" spans="7:7" s="1" customFormat="1" x14ac:dyDescent="0.2">
      <c r="G1835" s="3"/>
    </row>
    <row r="1836" spans="7:7" s="1" customFormat="1" x14ac:dyDescent="0.2">
      <c r="G1836" s="3"/>
    </row>
    <row r="1837" spans="7:7" s="1" customFormat="1" x14ac:dyDescent="0.2">
      <c r="G1837" s="3"/>
    </row>
    <row r="1838" spans="7:7" s="1" customFormat="1" x14ac:dyDescent="0.2">
      <c r="G1838" s="3"/>
    </row>
    <row r="1839" spans="7:7" s="1" customFormat="1" x14ac:dyDescent="0.2">
      <c r="G1839" s="3"/>
    </row>
    <row r="1840" spans="7:7" s="1" customFormat="1" x14ac:dyDescent="0.2">
      <c r="G1840" s="3"/>
    </row>
    <row r="1841" spans="7:7" s="1" customFormat="1" x14ac:dyDescent="0.2">
      <c r="G1841" s="3"/>
    </row>
    <row r="1842" spans="7:7" s="1" customFormat="1" x14ac:dyDescent="0.2">
      <c r="G1842" s="3"/>
    </row>
    <row r="1843" spans="7:7" s="1" customFormat="1" x14ac:dyDescent="0.2">
      <c r="G1843" s="3"/>
    </row>
    <row r="1844" spans="7:7" s="1" customFormat="1" x14ac:dyDescent="0.2">
      <c r="G1844" s="3"/>
    </row>
    <row r="1845" spans="7:7" s="1" customFormat="1" x14ac:dyDescent="0.2">
      <c r="G1845" s="3"/>
    </row>
    <row r="1846" spans="7:7" s="1" customFormat="1" x14ac:dyDescent="0.2">
      <c r="G1846" s="3"/>
    </row>
    <row r="1847" spans="7:7" s="1" customFormat="1" x14ac:dyDescent="0.2">
      <c r="G1847" s="3"/>
    </row>
    <row r="1848" spans="7:7" s="1" customFormat="1" x14ac:dyDescent="0.2">
      <c r="G1848" s="3"/>
    </row>
    <row r="1849" spans="7:7" s="1" customFormat="1" x14ac:dyDescent="0.2">
      <c r="G1849" s="3"/>
    </row>
    <row r="1850" spans="7:7" s="1" customFormat="1" x14ac:dyDescent="0.2">
      <c r="G1850" s="3"/>
    </row>
    <row r="1851" spans="7:7" s="1" customFormat="1" x14ac:dyDescent="0.2">
      <c r="G1851" s="3"/>
    </row>
    <row r="1852" spans="7:7" s="1" customFormat="1" x14ac:dyDescent="0.2">
      <c r="G1852" s="3"/>
    </row>
    <row r="1853" spans="7:7" s="1" customFormat="1" x14ac:dyDescent="0.2">
      <c r="G1853" s="3"/>
    </row>
    <row r="1854" spans="7:7" s="1" customFormat="1" x14ac:dyDescent="0.2">
      <c r="G1854" s="3"/>
    </row>
    <row r="1855" spans="7:7" s="1" customFormat="1" x14ac:dyDescent="0.2">
      <c r="G1855" s="3"/>
    </row>
    <row r="1856" spans="7:7" s="1" customFormat="1" x14ac:dyDescent="0.2">
      <c r="G1856" s="3"/>
    </row>
    <row r="1857" spans="7:7" s="1" customFormat="1" x14ac:dyDescent="0.2">
      <c r="G1857" s="3"/>
    </row>
    <row r="1858" spans="7:7" s="1" customFormat="1" x14ac:dyDescent="0.2">
      <c r="G1858" s="3"/>
    </row>
    <row r="1859" spans="7:7" s="1" customFormat="1" x14ac:dyDescent="0.2">
      <c r="G1859" s="3"/>
    </row>
    <row r="1860" spans="7:7" s="1" customFormat="1" x14ac:dyDescent="0.2">
      <c r="G1860" s="3"/>
    </row>
    <row r="1861" spans="7:7" s="1" customFormat="1" x14ac:dyDescent="0.2">
      <c r="G1861" s="3"/>
    </row>
    <row r="1862" spans="7:7" s="1" customFormat="1" x14ac:dyDescent="0.2">
      <c r="G1862" s="3"/>
    </row>
    <row r="1863" spans="7:7" s="1" customFormat="1" x14ac:dyDescent="0.2">
      <c r="G1863" s="3"/>
    </row>
    <row r="1864" spans="7:7" s="1" customFormat="1" x14ac:dyDescent="0.2">
      <c r="G1864" s="3"/>
    </row>
    <row r="1865" spans="7:7" s="1" customFormat="1" x14ac:dyDescent="0.2">
      <c r="G1865" s="3"/>
    </row>
    <row r="1866" spans="7:7" s="1" customFormat="1" x14ac:dyDescent="0.2">
      <c r="G1866" s="3"/>
    </row>
    <row r="1867" spans="7:7" s="1" customFormat="1" x14ac:dyDescent="0.2">
      <c r="G1867" s="3"/>
    </row>
    <row r="1868" spans="7:7" s="1" customFormat="1" x14ac:dyDescent="0.2">
      <c r="G1868" s="3"/>
    </row>
    <row r="1869" spans="7:7" s="1" customFormat="1" x14ac:dyDescent="0.2">
      <c r="G1869" s="3"/>
    </row>
    <row r="1870" spans="7:7" s="1" customFormat="1" x14ac:dyDescent="0.2">
      <c r="G1870" s="3"/>
    </row>
    <row r="1871" spans="7:7" s="1" customFormat="1" x14ac:dyDescent="0.2">
      <c r="G1871" s="3"/>
    </row>
    <row r="1872" spans="7:7" s="1" customFormat="1" x14ac:dyDescent="0.2">
      <c r="G1872" s="3"/>
    </row>
    <row r="1873" spans="7:7" s="1" customFormat="1" x14ac:dyDescent="0.2">
      <c r="G1873" s="3"/>
    </row>
    <row r="1874" spans="7:7" s="1" customFormat="1" x14ac:dyDescent="0.2">
      <c r="G1874" s="3"/>
    </row>
    <row r="1875" spans="7:7" s="1" customFormat="1" x14ac:dyDescent="0.2">
      <c r="G1875" s="3"/>
    </row>
    <row r="1876" spans="7:7" s="1" customFormat="1" x14ac:dyDescent="0.2">
      <c r="G1876" s="3"/>
    </row>
    <row r="1877" spans="7:7" s="1" customFormat="1" x14ac:dyDescent="0.2">
      <c r="G1877" s="3"/>
    </row>
    <row r="1878" spans="7:7" s="1" customFormat="1" x14ac:dyDescent="0.2">
      <c r="G1878" s="3"/>
    </row>
    <row r="1879" spans="7:7" s="1" customFormat="1" x14ac:dyDescent="0.2">
      <c r="G1879" s="3"/>
    </row>
    <row r="1880" spans="7:7" s="1" customFormat="1" x14ac:dyDescent="0.2">
      <c r="G1880" s="3"/>
    </row>
    <row r="1881" spans="7:7" s="1" customFormat="1" x14ac:dyDescent="0.2">
      <c r="G1881" s="3"/>
    </row>
    <row r="1882" spans="7:7" s="1" customFormat="1" x14ac:dyDescent="0.2">
      <c r="G1882" s="3"/>
    </row>
    <row r="1883" spans="7:7" s="1" customFormat="1" x14ac:dyDescent="0.2">
      <c r="G1883" s="3"/>
    </row>
    <row r="1884" spans="7:7" s="1" customFormat="1" x14ac:dyDescent="0.2">
      <c r="G1884" s="3"/>
    </row>
    <row r="1885" spans="7:7" s="1" customFormat="1" x14ac:dyDescent="0.2">
      <c r="G1885" s="3"/>
    </row>
    <row r="1886" spans="7:7" s="1" customFormat="1" x14ac:dyDescent="0.2">
      <c r="G1886" s="3"/>
    </row>
    <row r="1887" spans="7:7" s="1" customFormat="1" x14ac:dyDescent="0.2">
      <c r="G1887" s="3"/>
    </row>
    <row r="1888" spans="7:7" s="1" customFormat="1" x14ac:dyDescent="0.2">
      <c r="G1888" s="3"/>
    </row>
    <row r="1889" spans="7:7" s="1" customFormat="1" x14ac:dyDescent="0.2">
      <c r="G1889" s="3"/>
    </row>
    <row r="1890" spans="7:7" s="1" customFormat="1" x14ac:dyDescent="0.2">
      <c r="G1890" s="3"/>
    </row>
    <row r="1891" spans="7:7" s="1" customFormat="1" x14ac:dyDescent="0.2">
      <c r="G1891" s="3"/>
    </row>
    <row r="1892" spans="7:7" s="1" customFormat="1" x14ac:dyDescent="0.2">
      <c r="G1892" s="3"/>
    </row>
    <row r="1893" spans="7:7" s="1" customFormat="1" x14ac:dyDescent="0.2">
      <c r="G1893" s="3"/>
    </row>
    <row r="1894" spans="7:7" s="1" customFormat="1" x14ac:dyDescent="0.2">
      <c r="G1894" s="3"/>
    </row>
    <row r="1895" spans="7:7" s="1" customFormat="1" x14ac:dyDescent="0.2">
      <c r="G1895" s="3"/>
    </row>
    <row r="1896" spans="7:7" s="1" customFormat="1" x14ac:dyDescent="0.2">
      <c r="G1896" s="3"/>
    </row>
    <row r="1897" spans="7:7" s="1" customFormat="1" x14ac:dyDescent="0.2">
      <c r="G1897" s="3"/>
    </row>
    <row r="1898" spans="7:7" s="1" customFormat="1" x14ac:dyDescent="0.2">
      <c r="G1898" s="3"/>
    </row>
    <row r="1899" spans="7:7" s="1" customFormat="1" x14ac:dyDescent="0.2">
      <c r="G1899" s="3"/>
    </row>
    <row r="1900" spans="7:7" s="1" customFormat="1" x14ac:dyDescent="0.2">
      <c r="G1900" s="3"/>
    </row>
    <row r="1901" spans="7:7" s="1" customFormat="1" x14ac:dyDescent="0.2">
      <c r="G1901" s="3"/>
    </row>
    <row r="1902" spans="7:7" s="1" customFormat="1" x14ac:dyDescent="0.2">
      <c r="G1902" s="3"/>
    </row>
    <row r="1903" spans="7:7" s="1" customFormat="1" x14ac:dyDescent="0.2">
      <c r="G1903" s="3"/>
    </row>
    <row r="1904" spans="7:7" s="1" customFormat="1" x14ac:dyDescent="0.2">
      <c r="G1904" s="3"/>
    </row>
    <row r="1905" spans="7:7" s="1" customFormat="1" x14ac:dyDescent="0.2">
      <c r="G1905" s="3"/>
    </row>
    <row r="1906" spans="7:7" s="1" customFormat="1" x14ac:dyDescent="0.2">
      <c r="G1906" s="3"/>
    </row>
    <row r="1907" spans="7:7" s="1" customFormat="1" x14ac:dyDescent="0.2">
      <c r="G1907" s="3"/>
    </row>
    <row r="1908" spans="7:7" s="1" customFormat="1" x14ac:dyDescent="0.2">
      <c r="G1908" s="3"/>
    </row>
    <row r="1909" spans="7:7" s="1" customFormat="1" x14ac:dyDescent="0.2">
      <c r="G1909" s="3"/>
    </row>
    <row r="1910" spans="7:7" s="1" customFormat="1" x14ac:dyDescent="0.2">
      <c r="G1910" s="3"/>
    </row>
    <row r="1911" spans="7:7" s="1" customFormat="1" x14ac:dyDescent="0.2">
      <c r="G1911" s="3"/>
    </row>
    <row r="1912" spans="7:7" s="1" customFormat="1" x14ac:dyDescent="0.2">
      <c r="G1912" s="3"/>
    </row>
    <row r="1913" spans="7:7" s="1" customFormat="1" x14ac:dyDescent="0.2">
      <c r="G1913" s="3"/>
    </row>
    <row r="1914" spans="7:7" s="1" customFormat="1" x14ac:dyDescent="0.2">
      <c r="G1914" s="3"/>
    </row>
    <row r="1915" spans="7:7" s="1" customFormat="1" x14ac:dyDescent="0.2">
      <c r="G1915" s="3"/>
    </row>
    <row r="1916" spans="7:7" s="1" customFormat="1" x14ac:dyDescent="0.2">
      <c r="G1916" s="3"/>
    </row>
    <row r="1917" spans="7:7" s="1" customFormat="1" x14ac:dyDescent="0.2">
      <c r="G1917" s="3"/>
    </row>
    <row r="1918" spans="7:7" s="1" customFormat="1" x14ac:dyDescent="0.2">
      <c r="G1918" s="3"/>
    </row>
    <row r="1919" spans="7:7" s="1" customFormat="1" x14ac:dyDescent="0.2">
      <c r="G1919" s="3"/>
    </row>
    <row r="1920" spans="7:7" s="1" customFormat="1" x14ac:dyDescent="0.2">
      <c r="G1920" s="3"/>
    </row>
    <row r="1921" spans="7:7" s="1" customFormat="1" x14ac:dyDescent="0.2">
      <c r="G1921" s="3"/>
    </row>
    <row r="1922" spans="7:7" s="1" customFormat="1" x14ac:dyDescent="0.2">
      <c r="G1922" s="3"/>
    </row>
    <row r="1923" spans="7:7" s="1" customFormat="1" x14ac:dyDescent="0.2">
      <c r="G1923" s="3"/>
    </row>
    <row r="1924" spans="7:7" s="1" customFormat="1" x14ac:dyDescent="0.2">
      <c r="G1924" s="3"/>
    </row>
    <row r="1925" spans="7:7" s="1" customFormat="1" x14ac:dyDescent="0.2">
      <c r="G1925" s="3"/>
    </row>
    <row r="1926" spans="7:7" s="1" customFormat="1" x14ac:dyDescent="0.2">
      <c r="G1926" s="3"/>
    </row>
    <row r="1927" spans="7:7" s="1" customFormat="1" x14ac:dyDescent="0.2">
      <c r="G1927" s="3"/>
    </row>
    <row r="1928" spans="7:7" s="1" customFormat="1" x14ac:dyDescent="0.2">
      <c r="G1928" s="3"/>
    </row>
    <row r="1929" spans="7:7" s="1" customFormat="1" x14ac:dyDescent="0.2">
      <c r="G1929" s="3"/>
    </row>
    <row r="1930" spans="7:7" s="1" customFormat="1" x14ac:dyDescent="0.2">
      <c r="G1930" s="3"/>
    </row>
    <row r="1931" spans="7:7" s="1" customFormat="1" x14ac:dyDescent="0.2">
      <c r="G1931" s="3"/>
    </row>
    <row r="1932" spans="7:7" s="1" customFormat="1" x14ac:dyDescent="0.2">
      <c r="G1932" s="3"/>
    </row>
    <row r="1933" spans="7:7" s="1" customFormat="1" x14ac:dyDescent="0.2">
      <c r="G1933" s="3"/>
    </row>
    <row r="1934" spans="7:7" s="1" customFormat="1" x14ac:dyDescent="0.2">
      <c r="G1934" s="3"/>
    </row>
    <row r="1935" spans="7:7" s="1" customFormat="1" x14ac:dyDescent="0.2">
      <c r="G1935" s="3"/>
    </row>
    <row r="1936" spans="7:7" s="1" customFormat="1" x14ac:dyDescent="0.2">
      <c r="G1936" s="3"/>
    </row>
    <row r="1937" spans="7:7" s="1" customFormat="1" x14ac:dyDescent="0.2">
      <c r="G1937" s="3"/>
    </row>
    <row r="1938" spans="7:7" s="1" customFormat="1" x14ac:dyDescent="0.2">
      <c r="G1938" s="3"/>
    </row>
    <row r="1939" spans="7:7" s="1" customFormat="1" x14ac:dyDescent="0.2">
      <c r="G1939" s="3"/>
    </row>
    <row r="1940" spans="7:7" s="1" customFormat="1" x14ac:dyDescent="0.2">
      <c r="G1940" s="3"/>
    </row>
    <row r="1941" spans="7:7" s="1" customFormat="1" x14ac:dyDescent="0.2">
      <c r="G1941" s="3"/>
    </row>
    <row r="1942" spans="7:7" s="1" customFormat="1" x14ac:dyDescent="0.2">
      <c r="G1942" s="3"/>
    </row>
    <row r="1943" spans="7:7" s="1" customFormat="1" x14ac:dyDescent="0.2">
      <c r="G1943" s="3"/>
    </row>
    <row r="1944" spans="7:7" s="1" customFormat="1" x14ac:dyDescent="0.2">
      <c r="G1944" s="3"/>
    </row>
    <row r="1945" spans="7:7" s="1" customFormat="1" x14ac:dyDescent="0.2">
      <c r="G1945" s="3"/>
    </row>
    <row r="1946" spans="7:7" s="1" customFormat="1" x14ac:dyDescent="0.2">
      <c r="G1946" s="3"/>
    </row>
    <row r="1947" spans="7:7" s="1" customFormat="1" x14ac:dyDescent="0.2">
      <c r="G1947" s="3"/>
    </row>
    <row r="1948" spans="7:7" s="1" customFormat="1" x14ac:dyDescent="0.2">
      <c r="G1948" s="3"/>
    </row>
    <row r="1949" spans="7:7" s="1" customFormat="1" x14ac:dyDescent="0.2">
      <c r="G1949" s="3"/>
    </row>
    <row r="1950" spans="7:7" s="1" customFormat="1" x14ac:dyDescent="0.2">
      <c r="G1950" s="3"/>
    </row>
    <row r="1951" spans="7:7" s="1" customFormat="1" x14ac:dyDescent="0.2">
      <c r="G1951" s="3"/>
    </row>
    <row r="1952" spans="7:7" s="1" customFormat="1" x14ac:dyDescent="0.2">
      <c r="G1952" s="3"/>
    </row>
    <row r="1953" spans="7:7" s="1" customFormat="1" x14ac:dyDescent="0.2">
      <c r="G1953" s="3"/>
    </row>
    <row r="1954" spans="7:7" s="1" customFormat="1" x14ac:dyDescent="0.2">
      <c r="G1954" s="3"/>
    </row>
    <row r="1955" spans="7:7" s="1" customFormat="1" x14ac:dyDescent="0.2">
      <c r="G1955" s="3"/>
    </row>
    <row r="1956" spans="7:7" s="1" customFormat="1" x14ac:dyDescent="0.2">
      <c r="G1956" s="3"/>
    </row>
    <row r="1957" spans="7:7" s="1" customFormat="1" x14ac:dyDescent="0.2">
      <c r="G1957" s="3"/>
    </row>
    <row r="1958" spans="7:7" s="1" customFormat="1" x14ac:dyDescent="0.2">
      <c r="G1958" s="3"/>
    </row>
    <row r="1959" spans="7:7" s="1" customFormat="1" x14ac:dyDescent="0.2">
      <c r="G1959" s="3"/>
    </row>
    <row r="1960" spans="7:7" s="1" customFormat="1" x14ac:dyDescent="0.2">
      <c r="G1960" s="3"/>
    </row>
    <row r="1961" spans="7:7" s="1" customFormat="1" x14ac:dyDescent="0.2">
      <c r="G1961" s="3"/>
    </row>
    <row r="1962" spans="7:7" s="1" customFormat="1" x14ac:dyDescent="0.2">
      <c r="G1962" s="3"/>
    </row>
    <row r="1963" spans="7:7" s="1" customFormat="1" x14ac:dyDescent="0.2">
      <c r="G1963" s="3"/>
    </row>
    <row r="1964" spans="7:7" s="1" customFormat="1" x14ac:dyDescent="0.2">
      <c r="G1964" s="3"/>
    </row>
    <row r="1965" spans="7:7" s="1" customFormat="1" x14ac:dyDescent="0.2">
      <c r="G1965" s="3"/>
    </row>
    <row r="1966" spans="7:7" s="1" customFormat="1" x14ac:dyDescent="0.2">
      <c r="G1966" s="3"/>
    </row>
    <row r="1967" spans="7:7" s="1" customFormat="1" x14ac:dyDescent="0.2">
      <c r="G1967" s="3"/>
    </row>
    <row r="1968" spans="7:7" s="1" customFormat="1" x14ac:dyDescent="0.2">
      <c r="G1968" s="3"/>
    </row>
    <row r="1969" spans="7:7" s="1" customFormat="1" x14ac:dyDescent="0.2">
      <c r="G1969" s="3"/>
    </row>
    <row r="1970" spans="7:7" s="1" customFormat="1" x14ac:dyDescent="0.2">
      <c r="G1970" s="3"/>
    </row>
    <row r="1971" spans="7:7" s="1" customFormat="1" x14ac:dyDescent="0.2">
      <c r="G1971" s="3"/>
    </row>
    <row r="1972" spans="7:7" s="1" customFormat="1" x14ac:dyDescent="0.2">
      <c r="G1972" s="3"/>
    </row>
    <row r="1973" spans="7:7" s="1" customFormat="1" x14ac:dyDescent="0.2">
      <c r="G1973" s="3"/>
    </row>
    <row r="1974" spans="7:7" s="1" customFormat="1" x14ac:dyDescent="0.2">
      <c r="G1974" s="3"/>
    </row>
    <row r="1975" spans="7:7" s="1" customFormat="1" x14ac:dyDescent="0.2">
      <c r="G1975" s="3"/>
    </row>
    <row r="1976" spans="7:7" s="1" customFormat="1" x14ac:dyDescent="0.2">
      <c r="G1976" s="3"/>
    </row>
    <row r="1977" spans="7:7" s="1" customFormat="1" x14ac:dyDescent="0.2">
      <c r="G1977" s="3"/>
    </row>
    <row r="1978" spans="7:7" s="1" customFormat="1" x14ac:dyDescent="0.2">
      <c r="G1978" s="3"/>
    </row>
    <row r="1979" spans="7:7" s="1" customFormat="1" x14ac:dyDescent="0.2">
      <c r="G1979" s="3"/>
    </row>
    <row r="1980" spans="7:7" s="1" customFormat="1" x14ac:dyDescent="0.2">
      <c r="G1980" s="3"/>
    </row>
    <row r="1981" spans="7:7" s="1" customFormat="1" x14ac:dyDescent="0.2">
      <c r="G1981" s="3"/>
    </row>
    <row r="1982" spans="7:7" s="1" customFormat="1" x14ac:dyDescent="0.2">
      <c r="G1982" s="3"/>
    </row>
    <row r="1983" spans="7:7" s="1" customFormat="1" x14ac:dyDescent="0.2">
      <c r="G1983" s="3"/>
    </row>
    <row r="1984" spans="7:7" s="1" customFormat="1" x14ac:dyDescent="0.2">
      <c r="G1984" s="3"/>
    </row>
    <row r="1985" spans="7:7" s="1" customFormat="1" x14ac:dyDescent="0.2">
      <c r="G1985" s="3"/>
    </row>
    <row r="1986" spans="7:7" s="1" customFormat="1" x14ac:dyDescent="0.2">
      <c r="G1986" s="3"/>
    </row>
    <row r="1987" spans="7:7" s="1" customFormat="1" x14ac:dyDescent="0.2">
      <c r="G1987" s="3"/>
    </row>
    <row r="1988" spans="7:7" s="1" customFormat="1" x14ac:dyDescent="0.2">
      <c r="G1988" s="3"/>
    </row>
    <row r="1989" spans="7:7" s="1" customFormat="1" x14ac:dyDescent="0.2">
      <c r="G1989" s="3"/>
    </row>
    <row r="1990" spans="7:7" s="1" customFormat="1" x14ac:dyDescent="0.2">
      <c r="G1990" s="3"/>
    </row>
    <row r="1991" spans="7:7" s="1" customFormat="1" x14ac:dyDescent="0.2">
      <c r="G1991" s="3"/>
    </row>
    <row r="1992" spans="7:7" s="1" customFormat="1" x14ac:dyDescent="0.2">
      <c r="G1992" s="3"/>
    </row>
    <row r="1993" spans="7:7" s="1" customFormat="1" x14ac:dyDescent="0.2">
      <c r="G1993" s="3"/>
    </row>
    <row r="1994" spans="7:7" s="1" customFormat="1" x14ac:dyDescent="0.2">
      <c r="G1994" s="3"/>
    </row>
    <row r="1995" spans="7:7" s="1" customFormat="1" x14ac:dyDescent="0.2">
      <c r="G1995" s="3"/>
    </row>
    <row r="1996" spans="7:7" s="1" customFormat="1" x14ac:dyDescent="0.2">
      <c r="G1996" s="3"/>
    </row>
    <row r="1997" spans="7:7" s="1" customFormat="1" x14ac:dyDescent="0.2">
      <c r="G1997" s="3"/>
    </row>
    <row r="1998" spans="7:7" s="1" customFormat="1" x14ac:dyDescent="0.2">
      <c r="G1998" s="3"/>
    </row>
    <row r="1999" spans="7:7" s="1" customFormat="1" x14ac:dyDescent="0.2">
      <c r="G1999" s="3"/>
    </row>
    <row r="2000" spans="7:7" s="1" customFormat="1" x14ac:dyDescent="0.2">
      <c r="G2000" s="3"/>
    </row>
    <row r="2001" spans="7:7" s="1" customFormat="1" x14ac:dyDescent="0.2">
      <c r="G2001" s="3"/>
    </row>
    <row r="2002" spans="7:7" s="1" customFormat="1" x14ac:dyDescent="0.2">
      <c r="G2002" s="3"/>
    </row>
    <row r="2003" spans="7:7" s="1" customFormat="1" x14ac:dyDescent="0.2">
      <c r="G2003" s="3"/>
    </row>
    <row r="2004" spans="7:7" s="1" customFormat="1" x14ac:dyDescent="0.2">
      <c r="G2004" s="3"/>
    </row>
    <row r="2005" spans="7:7" s="1" customFormat="1" x14ac:dyDescent="0.2">
      <c r="G2005" s="3"/>
    </row>
    <row r="2006" spans="7:7" s="1" customFormat="1" x14ac:dyDescent="0.2">
      <c r="G2006" s="3"/>
    </row>
    <row r="2007" spans="7:7" s="1" customFormat="1" x14ac:dyDescent="0.2">
      <c r="G2007" s="3"/>
    </row>
    <row r="2008" spans="7:7" s="1" customFormat="1" x14ac:dyDescent="0.2">
      <c r="G2008" s="3"/>
    </row>
    <row r="2009" spans="7:7" s="1" customFormat="1" x14ac:dyDescent="0.2">
      <c r="G2009" s="3"/>
    </row>
    <row r="2010" spans="7:7" s="1" customFormat="1" x14ac:dyDescent="0.2">
      <c r="G2010" s="3"/>
    </row>
    <row r="2011" spans="7:7" s="1" customFormat="1" x14ac:dyDescent="0.2">
      <c r="G2011" s="3"/>
    </row>
    <row r="2012" spans="7:7" s="1" customFormat="1" x14ac:dyDescent="0.2">
      <c r="G2012" s="3"/>
    </row>
    <row r="2013" spans="7:7" s="1" customFormat="1" x14ac:dyDescent="0.2">
      <c r="G2013" s="3"/>
    </row>
    <row r="2014" spans="7:7" s="1" customFormat="1" x14ac:dyDescent="0.2">
      <c r="G2014" s="3"/>
    </row>
    <row r="2015" spans="7:7" s="1" customFormat="1" x14ac:dyDescent="0.2">
      <c r="G2015" s="3"/>
    </row>
    <row r="2016" spans="7:7" s="1" customFormat="1" x14ac:dyDescent="0.2">
      <c r="G2016" s="3"/>
    </row>
    <row r="2017" spans="7:7" s="1" customFormat="1" x14ac:dyDescent="0.2">
      <c r="G2017" s="3"/>
    </row>
    <row r="2018" spans="7:7" s="1" customFormat="1" x14ac:dyDescent="0.2">
      <c r="G2018" s="3"/>
    </row>
    <row r="2019" spans="7:7" s="1" customFormat="1" x14ac:dyDescent="0.2">
      <c r="G2019" s="3"/>
    </row>
    <row r="2020" spans="7:7" s="1" customFormat="1" x14ac:dyDescent="0.2">
      <c r="G2020" s="3"/>
    </row>
    <row r="2021" spans="7:7" s="1" customFormat="1" x14ac:dyDescent="0.2">
      <c r="G2021" s="3"/>
    </row>
    <row r="2022" spans="7:7" s="1" customFormat="1" x14ac:dyDescent="0.2">
      <c r="G2022" s="3"/>
    </row>
    <row r="2023" spans="7:7" s="1" customFormat="1" x14ac:dyDescent="0.2">
      <c r="G2023" s="3"/>
    </row>
    <row r="2024" spans="7:7" s="1" customFormat="1" x14ac:dyDescent="0.2">
      <c r="G2024" s="3"/>
    </row>
    <row r="2025" spans="7:7" s="1" customFormat="1" x14ac:dyDescent="0.2">
      <c r="G2025" s="3"/>
    </row>
    <row r="2026" spans="7:7" s="1" customFormat="1" x14ac:dyDescent="0.2">
      <c r="G2026" s="3"/>
    </row>
    <row r="2027" spans="7:7" s="1" customFormat="1" x14ac:dyDescent="0.2">
      <c r="G2027" s="3"/>
    </row>
    <row r="2028" spans="7:7" s="1" customFormat="1" x14ac:dyDescent="0.2">
      <c r="G2028" s="3"/>
    </row>
    <row r="2029" spans="7:7" s="1" customFormat="1" x14ac:dyDescent="0.2">
      <c r="G2029" s="3"/>
    </row>
    <row r="2030" spans="7:7" s="1" customFormat="1" x14ac:dyDescent="0.2">
      <c r="G2030" s="3"/>
    </row>
    <row r="2031" spans="7:7" s="1" customFormat="1" x14ac:dyDescent="0.2">
      <c r="G2031" s="3"/>
    </row>
    <row r="2032" spans="7:7" s="1" customFormat="1" x14ac:dyDescent="0.2">
      <c r="G2032" s="3"/>
    </row>
    <row r="2033" spans="7:7" s="1" customFormat="1" x14ac:dyDescent="0.2">
      <c r="G2033" s="3"/>
    </row>
    <row r="2034" spans="7:7" s="1" customFormat="1" x14ac:dyDescent="0.2">
      <c r="G2034" s="3"/>
    </row>
    <row r="2035" spans="7:7" s="1" customFormat="1" x14ac:dyDescent="0.2">
      <c r="G2035" s="3"/>
    </row>
    <row r="2036" spans="7:7" s="1" customFormat="1" x14ac:dyDescent="0.2">
      <c r="G2036" s="3"/>
    </row>
    <row r="2037" spans="7:7" s="1" customFormat="1" x14ac:dyDescent="0.2">
      <c r="G2037" s="3"/>
    </row>
    <row r="2038" spans="7:7" s="1" customFormat="1" x14ac:dyDescent="0.2">
      <c r="G2038" s="3"/>
    </row>
    <row r="2039" spans="7:7" s="1" customFormat="1" x14ac:dyDescent="0.2">
      <c r="G2039" s="3"/>
    </row>
    <row r="2040" spans="7:7" s="1" customFormat="1" x14ac:dyDescent="0.2">
      <c r="G2040" s="3"/>
    </row>
    <row r="2041" spans="7:7" s="1" customFormat="1" x14ac:dyDescent="0.2">
      <c r="G2041" s="3"/>
    </row>
    <row r="2042" spans="7:7" s="1" customFormat="1" x14ac:dyDescent="0.2">
      <c r="G2042" s="3"/>
    </row>
    <row r="2043" spans="7:7" s="1" customFormat="1" x14ac:dyDescent="0.2">
      <c r="G2043" s="3"/>
    </row>
    <row r="2044" spans="7:7" s="1" customFormat="1" x14ac:dyDescent="0.2">
      <c r="G2044" s="3"/>
    </row>
    <row r="2045" spans="7:7" s="1" customFormat="1" x14ac:dyDescent="0.2">
      <c r="G2045" s="3"/>
    </row>
    <row r="2046" spans="7:7" s="1" customFormat="1" x14ac:dyDescent="0.2">
      <c r="G2046" s="3"/>
    </row>
    <row r="2047" spans="7:7" s="1" customFormat="1" x14ac:dyDescent="0.2">
      <c r="G2047" s="3"/>
    </row>
    <row r="2048" spans="7:7" s="1" customFormat="1" x14ac:dyDescent="0.2">
      <c r="G2048" s="3"/>
    </row>
    <row r="2049" spans="7:7" s="1" customFormat="1" x14ac:dyDescent="0.2">
      <c r="G2049" s="3"/>
    </row>
    <row r="2050" spans="7:7" s="1" customFormat="1" x14ac:dyDescent="0.2">
      <c r="G2050" s="3"/>
    </row>
    <row r="2051" spans="7:7" s="1" customFormat="1" x14ac:dyDescent="0.2">
      <c r="G2051" s="3"/>
    </row>
    <row r="2052" spans="7:7" s="1" customFormat="1" x14ac:dyDescent="0.2">
      <c r="G2052" s="3"/>
    </row>
    <row r="2053" spans="7:7" s="1" customFormat="1" x14ac:dyDescent="0.2">
      <c r="G2053" s="3"/>
    </row>
    <row r="2054" spans="7:7" s="1" customFormat="1" x14ac:dyDescent="0.2">
      <c r="G2054" s="3"/>
    </row>
    <row r="2055" spans="7:7" s="1" customFormat="1" x14ac:dyDescent="0.2">
      <c r="G2055" s="3"/>
    </row>
    <row r="2056" spans="7:7" s="1" customFormat="1" x14ac:dyDescent="0.2">
      <c r="G2056" s="3"/>
    </row>
    <row r="2057" spans="7:7" s="1" customFormat="1" x14ac:dyDescent="0.2">
      <c r="G2057" s="3"/>
    </row>
    <row r="2058" spans="7:7" s="1" customFormat="1" x14ac:dyDescent="0.2">
      <c r="G2058" s="3"/>
    </row>
    <row r="2059" spans="7:7" s="1" customFormat="1" x14ac:dyDescent="0.2">
      <c r="G2059" s="3"/>
    </row>
    <row r="2060" spans="7:7" s="1" customFormat="1" x14ac:dyDescent="0.2">
      <c r="G2060" s="3"/>
    </row>
    <row r="2061" spans="7:7" s="1" customFormat="1" x14ac:dyDescent="0.2">
      <c r="G2061" s="3"/>
    </row>
    <row r="2062" spans="7:7" s="1" customFormat="1" x14ac:dyDescent="0.2">
      <c r="G2062" s="3"/>
    </row>
    <row r="2063" spans="7:7" s="1" customFormat="1" x14ac:dyDescent="0.2">
      <c r="G2063" s="3"/>
    </row>
    <row r="2064" spans="7:7" s="1" customFormat="1" x14ac:dyDescent="0.2">
      <c r="G2064" s="3"/>
    </row>
    <row r="2065" spans="7:7" s="1" customFormat="1" x14ac:dyDescent="0.2">
      <c r="G2065" s="3"/>
    </row>
    <row r="2066" spans="7:7" s="1" customFormat="1" x14ac:dyDescent="0.2">
      <c r="G2066" s="3"/>
    </row>
    <row r="2067" spans="7:7" s="1" customFormat="1" x14ac:dyDescent="0.2">
      <c r="G2067" s="3"/>
    </row>
    <row r="2068" spans="7:7" s="1" customFormat="1" x14ac:dyDescent="0.2">
      <c r="G2068" s="3"/>
    </row>
    <row r="2069" spans="7:7" s="1" customFormat="1" x14ac:dyDescent="0.2">
      <c r="G2069" s="3"/>
    </row>
    <row r="2070" spans="7:7" s="1" customFormat="1" x14ac:dyDescent="0.2">
      <c r="G2070" s="3"/>
    </row>
    <row r="2071" spans="7:7" s="1" customFormat="1" x14ac:dyDescent="0.2">
      <c r="G2071" s="3"/>
    </row>
    <row r="2072" spans="7:7" s="1" customFormat="1" x14ac:dyDescent="0.2">
      <c r="G2072" s="3"/>
    </row>
    <row r="2073" spans="7:7" s="1" customFormat="1" x14ac:dyDescent="0.2">
      <c r="G2073" s="3"/>
    </row>
    <row r="2074" spans="7:7" s="1" customFormat="1" x14ac:dyDescent="0.2">
      <c r="G2074" s="3"/>
    </row>
    <row r="2075" spans="7:7" s="1" customFormat="1" x14ac:dyDescent="0.2">
      <c r="G2075" s="3"/>
    </row>
    <row r="2076" spans="7:7" s="1" customFormat="1" x14ac:dyDescent="0.2">
      <c r="G2076" s="3"/>
    </row>
    <row r="2077" spans="7:7" s="1" customFormat="1" x14ac:dyDescent="0.2">
      <c r="G2077" s="3"/>
    </row>
    <row r="2078" spans="7:7" s="1" customFormat="1" x14ac:dyDescent="0.2">
      <c r="G2078" s="3"/>
    </row>
    <row r="2079" spans="7:7" s="1" customFormat="1" x14ac:dyDescent="0.2">
      <c r="G2079" s="3"/>
    </row>
    <row r="2080" spans="7:7" s="1" customFormat="1" x14ac:dyDescent="0.2">
      <c r="G2080" s="3"/>
    </row>
    <row r="2081" spans="7:7" s="1" customFormat="1" x14ac:dyDescent="0.2">
      <c r="G2081" s="3"/>
    </row>
    <row r="2082" spans="7:7" s="1" customFormat="1" x14ac:dyDescent="0.2">
      <c r="G2082" s="3"/>
    </row>
    <row r="2083" spans="7:7" s="1" customFormat="1" x14ac:dyDescent="0.2">
      <c r="G2083" s="3"/>
    </row>
    <row r="2084" spans="7:7" s="1" customFormat="1" x14ac:dyDescent="0.2">
      <c r="G2084" s="3"/>
    </row>
    <row r="2085" spans="7:7" s="1" customFormat="1" x14ac:dyDescent="0.2">
      <c r="G2085" s="3"/>
    </row>
    <row r="2086" spans="7:7" s="1" customFormat="1" x14ac:dyDescent="0.2">
      <c r="G2086" s="3"/>
    </row>
    <row r="2087" spans="7:7" s="1" customFormat="1" x14ac:dyDescent="0.2">
      <c r="G2087" s="3"/>
    </row>
    <row r="2088" spans="7:7" s="1" customFormat="1" x14ac:dyDescent="0.2">
      <c r="G2088" s="3"/>
    </row>
    <row r="2089" spans="7:7" s="1" customFormat="1" x14ac:dyDescent="0.2">
      <c r="G2089" s="3"/>
    </row>
    <row r="2090" spans="7:7" s="1" customFormat="1" x14ac:dyDescent="0.2">
      <c r="G2090" s="3"/>
    </row>
    <row r="2091" spans="7:7" s="1" customFormat="1" x14ac:dyDescent="0.2">
      <c r="G2091" s="3"/>
    </row>
    <row r="2092" spans="7:7" s="1" customFormat="1" x14ac:dyDescent="0.2">
      <c r="G2092" s="3"/>
    </row>
    <row r="2093" spans="7:7" s="1" customFormat="1" x14ac:dyDescent="0.2">
      <c r="G2093" s="3"/>
    </row>
    <row r="2094" spans="7:7" s="1" customFormat="1" x14ac:dyDescent="0.2">
      <c r="G2094" s="3"/>
    </row>
    <row r="2095" spans="7:7" s="1" customFormat="1" x14ac:dyDescent="0.2">
      <c r="G2095" s="3"/>
    </row>
    <row r="2096" spans="7:7" s="1" customFormat="1" x14ac:dyDescent="0.2">
      <c r="G2096" s="3"/>
    </row>
    <row r="2097" spans="7:7" s="1" customFormat="1" x14ac:dyDescent="0.2">
      <c r="G2097" s="3"/>
    </row>
    <row r="2098" spans="7:7" s="1" customFormat="1" x14ac:dyDescent="0.2">
      <c r="G2098" s="3"/>
    </row>
    <row r="2099" spans="7:7" s="1" customFormat="1" x14ac:dyDescent="0.2">
      <c r="G2099" s="3"/>
    </row>
    <row r="2100" spans="7:7" s="1" customFormat="1" x14ac:dyDescent="0.2">
      <c r="G2100" s="3"/>
    </row>
    <row r="2101" spans="7:7" s="1" customFormat="1" x14ac:dyDescent="0.2">
      <c r="G2101" s="3"/>
    </row>
    <row r="2102" spans="7:7" s="1" customFormat="1" x14ac:dyDescent="0.2">
      <c r="G2102" s="3"/>
    </row>
    <row r="2103" spans="7:7" s="1" customFormat="1" x14ac:dyDescent="0.2">
      <c r="G2103" s="3"/>
    </row>
    <row r="2104" spans="7:7" s="1" customFormat="1" x14ac:dyDescent="0.2">
      <c r="G2104" s="3"/>
    </row>
    <row r="2105" spans="7:7" s="1" customFormat="1" x14ac:dyDescent="0.2">
      <c r="G2105" s="3"/>
    </row>
    <row r="2106" spans="7:7" s="1" customFormat="1" x14ac:dyDescent="0.2">
      <c r="G2106" s="3"/>
    </row>
    <row r="2107" spans="7:7" s="1" customFormat="1" x14ac:dyDescent="0.2">
      <c r="G2107" s="3"/>
    </row>
    <row r="2108" spans="7:7" s="1" customFormat="1" x14ac:dyDescent="0.2">
      <c r="G2108" s="3"/>
    </row>
    <row r="2109" spans="7:7" s="1" customFormat="1" x14ac:dyDescent="0.2">
      <c r="G2109" s="3"/>
    </row>
    <row r="2110" spans="7:7" s="1" customFormat="1" x14ac:dyDescent="0.2">
      <c r="G2110" s="3"/>
    </row>
    <row r="2111" spans="7:7" s="1" customFormat="1" x14ac:dyDescent="0.2">
      <c r="G2111" s="3"/>
    </row>
    <row r="2112" spans="7:7" s="1" customFormat="1" x14ac:dyDescent="0.2">
      <c r="G2112" s="3"/>
    </row>
    <row r="2113" spans="7:7" s="1" customFormat="1" x14ac:dyDescent="0.2">
      <c r="G2113" s="3"/>
    </row>
    <row r="2114" spans="7:7" s="1" customFormat="1" x14ac:dyDescent="0.2">
      <c r="G2114" s="3"/>
    </row>
    <row r="2115" spans="7:7" s="1" customFormat="1" x14ac:dyDescent="0.2">
      <c r="G2115" s="3"/>
    </row>
    <row r="2116" spans="7:7" s="1" customFormat="1" x14ac:dyDescent="0.2">
      <c r="G2116" s="3"/>
    </row>
    <row r="2117" spans="7:7" s="1" customFormat="1" x14ac:dyDescent="0.2">
      <c r="G2117" s="3"/>
    </row>
    <row r="2118" spans="7:7" s="1" customFormat="1" x14ac:dyDescent="0.2">
      <c r="G2118" s="3"/>
    </row>
    <row r="2119" spans="7:7" s="1" customFormat="1" x14ac:dyDescent="0.2">
      <c r="G2119" s="3"/>
    </row>
    <row r="2120" spans="7:7" s="1" customFormat="1" x14ac:dyDescent="0.2">
      <c r="G2120" s="3"/>
    </row>
    <row r="2121" spans="7:7" s="1" customFormat="1" x14ac:dyDescent="0.2">
      <c r="G2121" s="3"/>
    </row>
    <row r="2122" spans="7:7" s="1" customFormat="1" x14ac:dyDescent="0.2">
      <c r="G2122" s="3"/>
    </row>
    <row r="2123" spans="7:7" s="1" customFormat="1" x14ac:dyDescent="0.2">
      <c r="G2123" s="3"/>
    </row>
    <row r="2124" spans="7:7" s="1" customFormat="1" x14ac:dyDescent="0.2">
      <c r="G2124" s="3"/>
    </row>
    <row r="2125" spans="7:7" s="1" customFormat="1" x14ac:dyDescent="0.2">
      <c r="G2125" s="3"/>
    </row>
    <row r="2126" spans="7:7" s="1" customFormat="1" x14ac:dyDescent="0.2">
      <c r="G2126" s="3"/>
    </row>
    <row r="2127" spans="7:7" s="1" customFormat="1" x14ac:dyDescent="0.2">
      <c r="G2127" s="3"/>
    </row>
    <row r="2128" spans="7:7" s="1" customFormat="1" x14ac:dyDescent="0.2">
      <c r="G2128" s="3"/>
    </row>
    <row r="2129" spans="7:7" s="1" customFormat="1" x14ac:dyDescent="0.2">
      <c r="G2129" s="3"/>
    </row>
    <row r="2130" spans="7:7" s="1" customFormat="1" x14ac:dyDescent="0.2">
      <c r="G2130" s="3"/>
    </row>
    <row r="2131" spans="7:7" s="1" customFormat="1" x14ac:dyDescent="0.2">
      <c r="G2131" s="3"/>
    </row>
    <row r="2132" spans="7:7" s="1" customFormat="1" x14ac:dyDescent="0.2">
      <c r="G2132" s="3"/>
    </row>
    <row r="2133" spans="7:7" s="1" customFormat="1" x14ac:dyDescent="0.2">
      <c r="G2133" s="3"/>
    </row>
    <row r="2134" spans="7:7" s="1" customFormat="1" x14ac:dyDescent="0.2">
      <c r="G2134" s="3"/>
    </row>
    <row r="2135" spans="7:7" s="1" customFormat="1" x14ac:dyDescent="0.2">
      <c r="G2135" s="3"/>
    </row>
    <row r="2136" spans="7:7" s="1" customFormat="1" x14ac:dyDescent="0.2">
      <c r="G2136" s="3"/>
    </row>
    <row r="2137" spans="7:7" s="1" customFormat="1" x14ac:dyDescent="0.2">
      <c r="G2137" s="3"/>
    </row>
    <row r="2138" spans="7:7" s="1" customFormat="1" x14ac:dyDescent="0.2">
      <c r="G2138" s="3"/>
    </row>
    <row r="2139" spans="7:7" s="1" customFormat="1" x14ac:dyDescent="0.2">
      <c r="G2139" s="3"/>
    </row>
    <row r="2140" spans="7:7" s="1" customFormat="1" x14ac:dyDescent="0.2">
      <c r="G2140" s="3"/>
    </row>
    <row r="2141" spans="7:7" s="1" customFormat="1" x14ac:dyDescent="0.2">
      <c r="G2141" s="3"/>
    </row>
    <row r="2142" spans="7:7" s="1" customFormat="1" x14ac:dyDescent="0.2">
      <c r="G2142" s="3"/>
    </row>
    <row r="2143" spans="7:7" s="1" customFormat="1" x14ac:dyDescent="0.2">
      <c r="G2143" s="3"/>
    </row>
    <row r="2144" spans="7:7" s="1" customFormat="1" x14ac:dyDescent="0.2">
      <c r="G2144" s="3"/>
    </row>
    <row r="2145" spans="7:7" s="1" customFormat="1" x14ac:dyDescent="0.2">
      <c r="G2145" s="3"/>
    </row>
    <row r="2146" spans="7:7" s="1" customFormat="1" x14ac:dyDescent="0.2">
      <c r="G2146" s="3"/>
    </row>
    <row r="2147" spans="7:7" s="1" customFormat="1" x14ac:dyDescent="0.2">
      <c r="G2147" s="3"/>
    </row>
    <row r="2148" spans="7:7" s="1" customFormat="1" x14ac:dyDescent="0.2">
      <c r="G2148" s="3"/>
    </row>
    <row r="2149" spans="7:7" s="1" customFormat="1" x14ac:dyDescent="0.2">
      <c r="G2149" s="3"/>
    </row>
    <row r="2150" spans="7:7" s="1" customFormat="1" x14ac:dyDescent="0.2">
      <c r="G2150" s="3"/>
    </row>
    <row r="2151" spans="7:7" s="1" customFormat="1" x14ac:dyDescent="0.2">
      <c r="G2151" s="3"/>
    </row>
    <row r="2152" spans="7:7" s="1" customFormat="1" x14ac:dyDescent="0.2">
      <c r="G2152" s="3"/>
    </row>
    <row r="2153" spans="7:7" s="1" customFormat="1" x14ac:dyDescent="0.2">
      <c r="G2153" s="3"/>
    </row>
    <row r="2154" spans="7:7" s="1" customFormat="1" x14ac:dyDescent="0.2">
      <c r="G2154" s="3"/>
    </row>
    <row r="2155" spans="7:7" s="1" customFormat="1" x14ac:dyDescent="0.2">
      <c r="G2155" s="3"/>
    </row>
    <row r="2156" spans="7:7" s="1" customFormat="1" x14ac:dyDescent="0.2">
      <c r="G2156" s="3"/>
    </row>
    <row r="2157" spans="7:7" s="1" customFormat="1" x14ac:dyDescent="0.2">
      <c r="G2157" s="3"/>
    </row>
    <row r="2158" spans="7:7" s="1" customFormat="1" x14ac:dyDescent="0.2">
      <c r="G2158" s="3"/>
    </row>
    <row r="2159" spans="7:7" s="1" customFormat="1" x14ac:dyDescent="0.2">
      <c r="G2159" s="3"/>
    </row>
    <row r="2160" spans="7:7" s="1" customFormat="1" x14ac:dyDescent="0.2">
      <c r="G2160" s="3"/>
    </row>
    <row r="2161" spans="7:7" s="1" customFormat="1" x14ac:dyDescent="0.2">
      <c r="G2161" s="3"/>
    </row>
    <row r="2162" spans="7:7" s="1" customFormat="1" x14ac:dyDescent="0.2">
      <c r="G2162" s="3"/>
    </row>
    <row r="2163" spans="7:7" s="1" customFormat="1" x14ac:dyDescent="0.2">
      <c r="G2163" s="3"/>
    </row>
    <row r="2164" spans="7:7" s="1" customFormat="1" x14ac:dyDescent="0.2">
      <c r="G2164" s="3"/>
    </row>
    <row r="2165" spans="7:7" s="1" customFormat="1" x14ac:dyDescent="0.2">
      <c r="G2165" s="3"/>
    </row>
    <row r="2166" spans="7:7" s="1" customFormat="1" x14ac:dyDescent="0.2">
      <c r="G2166" s="3"/>
    </row>
    <row r="2167" spans="7:7" s="1" customFormat="1" x14ac:dyDescent="0.2">
      <c r="G2167" s="3"/>
    </row>
    <row r="2168" spans="7:7" s="1" customFormat="1" x14ac:dyDescent="0.2">
      <c r="G2168" s="3"/>
    </row>
    <row r="2169" spans="7:7" s="1" customFormat="1" x14ac:dyDescent="0.2">
      <c r="G2169" s="3"/>
    </row>
    <row r="2170" spans="7:7" s="1" customFormat="1" x14ac:dyDescent="0.2">
      <c r="G2170" s="3"/>
    </row>
    <row r="2171" spans="7:7" s="1" customFormat="1" x14ac:dyDescent="0.2">
      <c r="G2171" s="3"/>
    </row>
    <row r="2172" spans="7:7" s="1" customFormat="1" x14ac:dyDescent="0.2">
      <c r="G2172" s="3"/>
    </row>
    <row r="2173" spans="7:7" s="1" customFormat="1" x14ac:dyDescent="0.2">
      <c r="G2173" s="3"/>
    </row>
    <row r="2174" spans="7:7" s="1" customFormat="1" x14ac:dyDescent="0.2">
      <c r="G2174" s="3"/>
    </row>
    <row r="2175" spans="7:7" s="1" customFormat="1" x14ac:dyDescent="0.2">
      <c r="G2175" s="3"/>
    </row>
    <row r="2176" spans="7:7" s="1" customFormat="1" x14ac:dyDescent="0.2">
      <c r="G2176" s="3"/>
    </row>
    <row r="2177" spans="7:7" s="1" customFormat="1" x14ac:dyDescent="0.2">
      <c r="G2177" s="3"/>
    </row>
    <row r="2178" spans="7:7" s="1" customFormat="1" x14ac:dyDescent="0.2">
      <c r="G2178" s="3"/>
    </row>
    <row r="2179" spans="7:7" s="1" customFormat="1" x14ac:dyDescent="0.2">
      <c r="G2179" s="3"/>
    </row>
    <row r="2180" spans="7:7" s="1" customFormat="1" x14ac:dyDescent="0.2">
      <c r="G2180" s="3"/>
    </row>
    <row r="2181" spans="7:7" s="1" customFormat="1" x14ac:dyDescent="0.2">
      <c r="G2181" s="3"/>
    </row>
    <row r="2182" spans="7:7" s="1" customFormat="1" x14ac:dyDescent="0.2">
      <c r="G2182" s="3"/>
    </row>
    <row r="2183" spans="7:7" s="1" customFormat="1" x14ac:dyDescent="0.2">
      <c r="G2183" s="3"/>
    </row>
    <row r="2184" spans="7:7" s="1" customFormat="1" x14ac:dyDescent="0.2">
      <c r="G2184" s="3"/>
    </row>
    <row r="2185" spans="7:7" s="1" customFormat="1" x14ac:dyDescent="0.2">
      <c r="G2185" s="3"/>
    </row>
    <row r="2186" spans="7:7" s="1" customFormat="1" x14ac:dyDescent="0.2">
      <c r="G2186" s="3"/>
    </row>
    <row r="2187" spans="7:7" s="1" customFormat="1" x14ac:dyDescent="0.2">
      <c r="G2187" s="3"/>
    </row>
    <row r="2188" spans="7:7" s="1" customFormat="1" x14ac:dyDescent="0.2">
      <c r="G2188" s="3"/>
    </row>
    <row r="2189" spans="7:7" s="1" customFormat="1" x14ac:dyDescent="0.2">
      <c r="G2189" s="3"/>
    </row>
    <row r="2190" spans="7:7" s="1" customFormat="1" x14ac:dyDescent="0.2">
      <c r="G2190" s="3"/>
    </row>
    <row r="2191" spans="7:7" s="1" customFormat="1" x14ac:dyDescent="0.2">
      <c r="G2191" s="3"/>
    </row>
    <row r="2192" spans="7:7" s="1" customFormat="1" x14ac:dyDescent="0.2">
      <c r="G2192" s="3"/>
    </row>
    <row r="2193" spans="7:7" s="1" customFormat="1" x14ac:dyDescent="0.2">
      <c r="G2193" s="3"/>
    </row>
    <row r="2194" spans="7:7" s="1" customFormat="1" x14ac:dyDescent="0.2">
      <c r="G2194" s="3"/>
    </row>
    <row r="2195" spans="7:7" s="1" customFormat="1" x14ac:dyDescent="0.2">
      <c r="G2195" s="3"/>
    </row>
    <row r="2196" spans="7:7" s="1" customFormat="1" x14ac:dyDescent="0.2">
      <c r="G2196" s="3"/>
    </row>
    <row r="2197" spans="7:7" s="1" customFormat="1" x14ac:dyDescent="0.2">
      <c r="G2197" s="3"/>
    </row>
    <row r="2198" spans="7:7" s="1" customFormat="1" x14ac:dyDescent="0.2">
      <c r="G2198" s="3"/>
    </row>
    <row r="2199" spans="7:7" s="1" customFormat="1" x14ac:dyDescent="0.2">
      <c r="G2199" s="3"/>
    </row>
    <row r="2200" spans="7:7" s="1" customFormat="1" x14ac:dyDescent="0.2">
      <c r="G2200" s="3"/>
    </row>
    <row r="2201" spans="7:7" s="1" customFormat="1" x14ac:dyDescent="0.2">
      <c r="G2201" s="3"/>
    </row>
    <row r="2202" spans="7:7" s="1" customFormat="1" x14ac:dyDescent="0.2">
      <c r="G2202" s="3"/>
    </row>
    <row r="2203" spans="7:7" s="1" customFormat="1" x14ac:dyDescent="0.2">
      <c r="G2203" s="3"/>
    </row>
    <row r="2204" spans="7:7" s="1" customFormat="1" x14ac:dyDescent="0.2">
      <c r="G2204" s="3"/>
    </row>
    <row r="2205" spans="7:7" s="1" customFormat="1" x14ac:dyDescent="0.2">
      <c r="G2205" s="3"/>
    </row>
    <row r="2206" spans="7:7" s="1" customFormat="1" x14ac:dyDescent="0.2">
      <c r="G2206" s="3"/>
    </row>
    <row r="2207" spans="7:7" s="1" customFormat="1" x14ac:dyDescent="0.2">
      <c r="G2207" s="3"/>
    </row>
    <row r="2208" spans="7:7" s="1" customFormat="1" x14ac:dyDescent="0.2">
      <c r="G2208" s="3"/>
    </row>
    <row r="2209" spans="7:7" s="1" customFormat="1" x14ac:dyDescent="0.2">
      <c r="G2209" s="3"/>
    </row>
    <row r="2210" spans="7:7" s="1" customFormat="1" x14ac:dyDescent="0.2">
      <c r="G2210" s="3"/>
    </row>
    <row r="2211" spans="7:7" s="1" customFormat="1" x14ac:dyDescent="0.2">
      <c r="G2211" s="3"/>
    </row>
    <row r="2212" spans="7:7" s="1" customFormat="1" x14ac:dyDescent="0.2">
      <c r="G2212" s="3"/>
    </row>
    <row r="2213" spans="7:7" s="1" customFormat="1" x14ac:dyDescent="0.2">
      <c r="G2213" s="3"/>
    </row>
    <row r="2214" spans="7:7" s="1" customFormat="1" x14ac:dyDescent="0.2">
      <c r="G2214" s="3"/>
    </row>
    <row r="2215" spans="7:7" s="1" customFormat="1" x14ac:dyDescent="0.2">
      <c r="G2215" s="3"/>
    </row>
    <row r="2216" spans="7:7" s="1" customFormat="1" x14ac:dyDescent="0.2">
      <c r="G2216" s="3"/>
    </row>
    <row r="2217" spans="7:7" s="1" customFormat="1" x14ac:dyDescent="0.2">
      <c r="G2217" s="3"/>
    </row>
    <row r="2218" spans="7:7" s="1" customFormat="1" x14ac:dyDescent="0.2">
      <c r="G2218" s="3"/>
    </row>
    <row r="2219" spans="7:7" s="1" customFormat="1" x14ac:dyDescent="0.2">
      <c r="G2219" s="3"/>
    </row>
    <row r="2220" spans="7:7" s="1" customFormat="1" x14ac:dyDescent="0.2">
      <c r="G2220" s="3"/>
    </row>
    <row r="2221" spans="7:7" s="1" customFormat="1" x14ac:dyDescent="0.2">
      <c r="G2221" s="3"/>
    </row>
    <row r="2222" spans="7:7" s="1" customFormat="1" x14ac:dyDescent="0.2">
      <c r="G2222" s="3"/>
    </row>
    <row r="2223" spans="7:7" s="1" customFormat="1" x14ac:dyDescent="0.2">
      <c r="G2223" s="3"/>
    </row>
    <row r="2224" spans="7:7" s="1" customFormat="1" x14ac:dyDescent="0.2">
      <c r="G2224" s="3"/>
    </row>
    <row r="2225" spans="7:7" s="1" customFormat="1" x14ac:dyDescent="0.2">
      <c r="G2225" s="3"/>
    </row>
    <row r="2226" spans="7:7" s="1" customFormat="1" x14ac:dyDescent="0.2">
      <c r="G2226" s="3"/>
    </row>
    <row r="2227" spans="7:7" s="1" customFormat="1" x14ac:dyDescent="0.2">
      <c r="G2227" s="3"/>
    </row>
    <row r="2228" spans="7:7" s="1" customFormat="1" x14ac:dyDescent="0.2">
      <c r="G2228" s="3"/>
    </row>
    <row r="2229" spans="7:7" s="1" customFormat="1" x14ac:dyDescent="0.2">
      <c r="G2229" s="3"/>
    </row>
    <row r="2230" spans="7:7" s="1" customFormat="1" x14ac:dyDescent="0.2">
      <c r="G2230" s="3"/>
    </row>
    <row r="2231" spans="7:7" s="1" customFormat="1" x14ac:dyDescent="0.2">
      <c r="G2231" s="3"/>
    </row>
    <row r="2232" spans="7:7" s="1" customFormat="1" x14ac:dyDescent="0.2">
      <c r="G2232" s="3"/>
    </row>
    <row r="2233" spans="7:7" s="1" customFormat="1" x14ac:dyDescent="0.2">
      <c r="G2233" s="3"/>
    </row>
    <row r="2234" spans="7:7" s="1" customFormat="1" x14ac:dyDescent="0.2">
      <c r="G2234" s="3"/>
    </row>
    <row r="2235" spans="7:7" s="1" customFormat="1" x14ac:dyDescent="0.2">
      <c r="G2235" s="3"/>
    </row>
    <row r="2236" spans="7:7" s="1" customFormat="1" x14ac:dyDescent="0.2">
      <c r="G2236" s="3"/>
    </row>
    <row r="2237" spans="7:7" s="1" customFormat="1" x14ac:dyDescent="0.2">
      <c r="G2237" s="3"/>
    </row>
    <row r="2238" spans="7:7" s="1" customFormat="1" x14ac:dyDescent="0.2">
      <c r="G2238" s="3"/>
    </row>
    <row r="2239" spans="7:7" s="1" customFormat="1" x14ac:dyDescent="0.2">
      <c r="G2239" s="3"/>
    </row>
    <row r="2240" spans="7:7" s="1" customFormat="1" x14ac:dyDescent="0.2">
      <c r="G2240" s="3"/>
    </row>
    <row r="2241" spans="7:7" s="1" customFormat="1" x14ac:dyDescent="0.2">
      <c r="G2241" s="3"/>
    </row>
    <row r="2242" spans="7:7" s="1" customFormat="1" x14ac:dyDescent="0.2">
      <c r="G2242" s="3"/>
    </row>
    <row r="2243" spans="7:7" s="1" customFormat="1" x14ac:dyDescent="0.2">
      <c r="G2243" s="3"/>
    </row>
    <row r="2244" spans="7:7" s="1" customFormat="1" x14ac:dyDescent="0.2">
      <c r="G2244" s="3"/>
    </row>
    <row r="2245" spans="7:7" s="1" customFormat="1" x14ac:dyDescent="0.2">
      <c r="G2245" s="3"/>
    </row>
    <row r="2246" spans="7:7" s="1" customFormat="1" x14ac:dyDescent="0.2">
      <c r="G2246" s="3"/>
    </row>
    <row r="2247" spans="7:7" s="1" customFormat="1" x14ac:dyDescent="0.2">
      <c r="G2247" s="3"/>
    </row>
    <row r="2248" spans="7:7" s="1" customFormat="1" x14ac:dyDescent="0.2">
      <c r="G2248" s="3"/>
    </row>
    <row r="2249" spans="7:7" s="1" customFormat="1" x14ac:dyDescent="0.2">
      <c r="G2249" s="3"/>
    </row>
    <row r="2250" spans="7:7" s="1" customFormat="1" x14ac:dyDescent="0.2">
      <c r="G2250" s="3"/>
    </row>
    <row r="2251" spans="7:7" s="1" customFormat="1" x14ac:dyDescent="0.2">
      <c r="G2251" s="3"/>
    </row>
    <row r="2252" spans="7:7" s="1" customFormat="1" x14ac:dyDescent="0.2">
      <c r="G2252" s="3"/>
    </row>
    <row r="2253" spans="7:7" s="1" customFormat="1" x14ac:dyDescent="0.2">
      <c r="G2253" s="3"/>
    </row>
    <row r="2254" spans="7:7" s="1" customFormat="1" x14ac:dyDescent="0.2">
      <c r="G2254" s="3"/>
    </row>
    <row r="2255" spans="7:7" s="1" customFormat="1" x14ac:dyDescent="0.2">
      <c r="G2255" s="3"/>
    </row>
    <row r="2256" spans="7:7" s="1" customFormat="1" x14ac:dyDescent="0.2">
      <c r="G2256" s="3"/>
    </row>
    <row r="2257" spans="7:7" s="1" customFormat="1" x14ac:dyDescent="0.2">
      <c r="G2257" s="3"/>
    </row>
    <row r="2258" spans="7:7" s="1" customFormat="1" x14ac:dyDescent="0.2">
      <c r="G2258" s="3"/>
    </row>
    <row r="2259" spans="7:7" s="1" customFormat="1" x14ac:dyDescent="0.2">
      <c r="G2259" s="3"/>
    </row>
    <row r="2260" spans="7:7" s="1" customFormat="1" x14ac:dyDescent="0.2">
      <c r="G2260" s="3"/>
    </row>
    <row r="2261" spans="7:7" s="1" customFormat="1" x14ac:dyDescent="0.2">
      <c r="G2261" s="3"/>
    </row>
    <row r="2262" spans="7:7" s="1" customFormat="1" x14ac:dyDescent="0.2">
      <c r="G2262" s="3"/>
    </row>
    <row r="2263" spans="7:7" s="1" customFormat="1" x14ac:dyDescent="0.2">
      <c r="G2263" s="3"/>
    </row>
    <row r="2264" spans="7:7" s="1" customFormat="1" x14ac:dyDescent="0.2">
      <c r="G2264" s="3"/>
    </row>
    <row r="2265" spans="7:7" s="1" customFormat="1" x14ac:dyDescent="0.2">
      <c r="G2265" s="3"/>
    </row>
    <row r="2266" spans="7:7" s="1" customFormat="1" x14ac:dyDescent="0.2">
      <c r="G2266" s="3"/>
    </row>
    <row r="2267" spans="7:7" s="1" customFormat="1" x14ac:dyDescent="0.2">
      <c r="G2267" s="3"/>
    </row>
    <row r="2268" spans="7:7" s="1" customFormat="1" x14ac:dyDescent="0.2">
      <c r="G2268" s="3"/>
    </row>
    <row r="2269" spans="7:7" s="1" customFormat="1" x14ac:dyDescent="0.2">
      <c r="G2269" s="3"/>
    </row>
    <row r="2270" spans="7:7" s="1" customFormat="1" x14ac:dyDescent="0.2">
      <c r="G2270" s="3"/>
    </row>
    <row r="2271" spans="7:7" s="1" customFormat="1" x14ac:dyDescent="0.2">
      <c r="G2271" s="3"/>
    </row>
    <row r="2272" spans="7:7" s="1" customFormat="1" x14ac:dyDescent="0.2">
      <c r="G2272" s="3"/>
    </row>
    <row r="2273" spans="7:7" s="1" customFormat="1" x14ac:dyDescent="0.2">
      <c r="G2273" s="3"/>
    </row>
    <row r="2274" spans="7:7" s="1" customFormat="1" x14ac:dyDescent="0.2">
      <c r="G2274" s="3"/>
    </row>
    <row r="2275" spans="7:7" s="1" customFormat="1" x14ac:dyDescent="0.2">
      <c r="G2275" s="3"/>
    </row>
    <row r="2276" spans="7:7" s="1" customFormat="1" x14ac:dyDescent="0.2">
      <c r="G2276" s="3"/>
    </row>
    <row r="2277" spans="7:7" s="1" customFormat="1" x14ac:dyDescent="0.2">
      <c r="G2277" s="3"/>
    </row>
    <row r="2278" spans="7:7" s="1" customFormat="1" x14ac:dyDescent="0.2">
      <c r="G2278" s="3"/>
    </row>
    <row r="2279" spans="7:7" s="1" customFormat="1" x14ac:dyDescent="0.2">
      <c r="G2279" s="3"/>
    </row>
    <row r="2280" spans="7:7" s="1" customFormat="1" x14ac:dyDescent="0.2">
      <c r="G2280" s="3"/>
    </row>
    <row r="2281" spans="7:7" s="1" customFormat="1" x14ac:dyDescent="0.2">
      <c r="G2281" s="3"/>
    </row>
    <row r="2282" spans="7:7" s="1" customFormat="1" x14ac:dyDescent="0.2">
      <c r="G2282" s="3"/>
    </row>
    <row r="2283" spans="7:7" s="1" customFormat="1" x14ac:dyDescent="0.2">
      <c r="G2283" s="3"/>
    </row>
    <row r="2284" spans="7:7" s="1" customFormat="1" x14ac:dyDescent="0.2">
      <c r="G2284" s="3"/>
    </row>
    <row r="2285" spans="7:7" s="1" customFormat="1" x14ac:dyDescent="0.2">
      <c r="G2285" s="3"/>
    </row>
    <row r="2286" spans="7:7" s="1" customFormat="1" x14ac:dyDescent="0.2">
      <c r="G2286" s="3"/>
    </row>
    <row r="2287" spans="7:7" s="1" customFormat="1" x14ac:dyDescent="0.2">
      <c r="G2287" s="3"/>
    </row>
    <row r="2288" spans="7:7" s="1" customFormat="1" x14ac:dyDescent="0.2">
      <c r="G2288" s="3"/>
    </row>
    <row r="2289" spans="7:7" s="1" customFormat="1" x14ac:dyDescent="0.2">
      <c r="G2289" s="3"/>
    </row>
    <row r="2290" spans="7:7" s="1" customFormat="1" x14ac:dyDescent="0.2">
      <c r="G2290" s="3"/>
    </row>
    <row r="2291" spans="7:7" s="1" customFormat="1" x14ac:dyDescent="0.2">
      <c r="G2291" s="3"/>
    </row>
    <row r="2292" spans="7:7" s="1" customFormat="1" x14ac:dyDescent="0.2">
      <c r="G2292" s="3"/>
    </row>
    <row r="2293" spans="7:7" s="1" customFormat="1" x14ac:dyDescent="0.2">
      <c r="G2293" s="3"/>
    </row>
    <row r="2294" spans="7:7" s="1" customFormat="1" x14ac:dyDescent="0.2">
      <c r="G2294" s="3"/>
    </row>
    <row r="2295" spans="7:7" s="1" customFormat="1" x14ac:dyDescent="0.2">
      <c r="G2295" s="3"/>
    </row>
    <row r="2296" spans="7:7" s="1" customFormat="1" x14ac:dyDescent="0.2">
      <c r="G2296" s="3"/>
    </row>
    <row r="2297" spans="7:7" s="1" customFormat="1" x14ac:dyDescent="0.2">
      <c r="G2297" s="3"/>
    </row>
    <row r="2298" spans="7:7" s="1" customFormat="1" x14ac:dyDescent="0.2">
      <c r="G2298" s="3"/>
    </row>
    <row r="2299" spans="7:7" s="1" customFormat="1" x14ac:dyDescent="0.2">
      <c r="G2299" s="3"/>
    </row>
    <row r="2300" spans="7:7" s="1" customFormat="1" x14ac:dyDescent="0.2">
      <c r="G2300" s="3"/>
    </row>
    <row r="2301" spans="7:7" s="1" customFormat="1" x14ac:dyDescent="0.2">
      <c r="G2301" s="3"/>
    </row>
    <row r="2302" spans="7:7" s="1" customFormat="1" x14ac:dyDescent="0.2">
      <c r="G2302" s="3"/>
    </row>
    <row r="2303" spans="7:7" s="1" customFormat="1" x14ac:dyDescent="0.2">
      <c r="G2303" s="3"/>
    </row>
    <row r="2304" spans="7:7" s="1" customFormat="1" x14ac:dyDescent="0.2">
      <c r="G2304" s="3"/>
    </row>
    <row r="2305" spans="7:7" s="1" customFormat="1" x14ac:dyDescent="0.2">
      <c r="G2305" s="3"/>
    </row>
    <row r="2306" spans="7:7" s="1" customFormat="1" x14ac:dyDescent="0.2">
      <c r="G2306" s="3"/>
    </row>
    <row r="2307" spans="7:7" s="1" customFormat="1" x14ac:dyDescent="0.2">
      <c r="G2307" s="3"/>
    </row>
    <row r="2308" spans="7:7" s="1" customFormat="1" x14ac:dyDescent="0.2">
      <c r="G2308" s="3"/>
    </row>
    <row r="2309" spans="7:7" s="1" customFormat="1" x14ac:dyDescent="0.2">
      <c r="G2309" s="3"/>
    </row>
    <row r="2310" spans="7:7" s="1" customFormat="1" x14ac:dyDescent="0.2">
      <c r="G2310" s="3"/>
    </row>
    <row r="2311" spans="7:7" s="1" customFormat="1" x14ac:dyDescent="0.2">
      <c r="G2311" s="3"/>
    </row>
    <row r="2312" spans="7:7" s="1" customFormat="1" x14ac:dyDescent="0.2">
      <c r="G2312" s="3"/>
    </row>
    <row r="2313" spans="7:7" s="1" customFormat="1" x14ac:dyDescent="0.2">
      <c r="G2313" s="3"/>
    </row>
    <row r="2314" spans="7:7" s="1" customFormat="1" x14ac:dyDescent="0.2">
      <c r="G2314" s="3"/>
    </row>
    <row r="2315" spans="7:7" s="1" customFormat="1" x14ac:dyDescent="0.2">
      <c r="G2315" s="3"/>
    </row>
    <row r="2316" spans="7:7" s="1" customFormat="1" x14ac:dyDescent="0.2">
      <c r="G2316" s="3"/>
    </row>
    <row r="2317" spans="7:7" s="1" customFormat="1" x14ac:dyDescent="0.2">
      <c r="G2317" s="3"/>
    </row>
    <row r="2318" spans="7:7" s="1" customFormat="1" x14ac:dyDescent="0.2">
      <c r="G2318" s="3"/>
    </row>
    <row r="2319" spans="7:7" s="1" customFormat="1" x14ac:dyDescent="0.2">
      <c r="G2319" s="3"/>
    </row>
    <row r="2320" spans="7:7" s="1" customFormat="1" x14ac:dyDescent="0.2">
      <c r="G2320" s="3"/>
    </row>
    <row r="2321" spans="7:7" s="1" customFormat="1" x14ac:dyDescent="0.2">
      <c r="G2321" s="3"/>
    </row>
    <row r="2322" spans="7:7" s="1" customFormat="1" x14ac:dyDescent="0.2">
      <c r="G2322" s="3"/>
    </row>
    <row r="2323" spans="7:7" s="1" customFormat="1" x14ac:dyDescent="0.2">
      <c r="G2323" s="3"/>
    </row>
    <row r="2324" spans="7:7" s="1" customFormat="1" x14ac:dyDescent="0.2">
      <c r="G2324" s="3"/>
    </row>
    <row r="2325" spans="7:7" s="1" customFormat="1" x14ac:dyDescent="0.2">
      <c r="G2325" s="3"/>
    </row>
    <row r="2326" spans="7:7" s="1" customFormat="1" x14ac:dyDescent="0.2">
      <c r="G2326" s="3"/>
    </row>
    <row r="2327" spans="7:7" s="1" customFormat="1" x14ac:dyDescent="0.2">
      <c r="G2327" s="3"/>
    </row>
    <row r="2328" spans="7:7" s="1" customFormat="1" x14ac:dyDescent="0.2">
      <c r="G2328" s="3"/>
    </row>
    <row r="2329" spans="7:7" s="1" customFormat="1" x14ac:dyDescent="0.2">
      <c r="G2329" s="3"/>
    </row>
    <row r="2330" spans="7:7" s="1" customFormat="1" x14ac:dyDescent="0.2">
      <c r="G2330" s="3"/>
    </row>
    <row r="2331" spans="7:7" s="1" customFormat="1" x14ac:dyDescent="0.2">
      <c r="G2331" s="3"/>
    </row>
    <row r="2332" spans="7:7" s="1" customFormat="1" x14ac:dyDescent="0.2">
      <c r="G2332" s="3"/>
    </row>
    <row r="2333" spans="7:7" s="1" customFormat="1" x14ac:dyDescent="0.2">
      <c r="G2333" s="3"/>
    </row>
    <row r="2334" spans="7:7" s="1" customFormat="1" x14ac:dyDescent="0.2">
      <c r="G2334" s="3"/>
    </row>
    <row r="2335" spans="7:7" s="1" customFormat="1" x14ac:dyDescent="0.2">
      <c r="G2335" s="3"/>
    </row>
    <row r="2336" spans="7:7" s="1" customFormat="1" x14ac:dyDescent="0.2">
      <c r="G2336" s="3"/>
    </row>
    <row r="2337" spans="7:7" s="1" customFormat="1" x14ac:dyDescent="0.2">
      <c r="G2337" s="3"/>
    </row>
    <row r="2338" spans="7:7" s="1" customFormat="1" x14ac:dyDescent="0.2">
      <c r="G2338" s="3"/>
    </row>
    <row r="2339" spans="7:7" s="1" customFormat="1" x14ac:dyDescent="0.2">
      <c r="G2339" s="3"/>
    </row>
    <row r="2340" spans="7:7" s="1" customFormat="1" x14ac:dyDescent="0.2">
      <c r="G2340" s="3"/>
    </row>
    <row r="2341" spans="7:7" s="1" customFormat="1" x14ac:dyDescent="0.2">
      <c r="G2341" s="3"/>
    </row>
    <row r="2342" spans="7:7" s="1" customFormat="1" x14ac:dyDescent="0.2">
      <c r="G2342" s="3"/>
    </row>
    <row r="2343" spans="7:7" s="1" customFormat="1" x14ac:dyDescent="0.2">
      <c r="G2343" s="3"/>
    </row>
    <row r="2344" spans="7:7" s="1" customFormat="1" x14ac:dyDescent="0.2">
      <c r="G2344" s="3"/>
    </row>
    <row r="2345" spans="7:7" s="1" customFormat="1" x14ac:dyDescent="0.2">
      <c r="G2345" s="3"/>
    </row>
    <row r="2346" spans="7:7" s="1" customFormat="1" x14ac:dyDescent="0.2">
      <c r="G2346" s="3"/>
    </row>
    <row r="2347" spans="7:7" s="1" customFormat="1" x14ac:dyDescent="0.2">
      <c r="G2347" s="3"/>
    </row>
    <row r="2348" spans="7:7" s="1" customFormat="1" x14ac:dyDescent="0.2">
      <c r="G2348" s="3"/>
    </row>
    <row r="2349" spans="7:7" s="1" customFormat="1" x14ac:dyDescent="0.2">
      <c r="G2349" s="3"/>
    </row>
    <row r="2350" spans="7:7" s="1" customFormat="1" x14ac:dyDescent="0.2">
      <c r="G2350" s="3"/>
    </row>
    <row r="2351" spans="7:7" s="1" customFormat="1" x14ac:dyDescent="0.2">
      <c r="G2351" s="3"/>
    </row>
    <row r="2352" spans="7:7" s="1" customFormat="1" x14ac:dyDescent="0.2">
      <c r="G2352" s="3"/>
    </row>
    <row r="2353" spans="7:7" s="1" customFormat="1" x14ac:dyDescent="0.2">
      <c r="G2353" s="3"/>
    </row>
    <row r="2354" spans="7:7" s="1" customFormat="1" x14ac:dyDescent="0.2">
      <c r="G2354" s="3"/>
    </row>
    <row r="2355" spans="7:7" s="1" customFormat="1" x14ac:dyDescent="0.2">
      <c r="G2355" s="3"/>
    </row>
    <row r="2356" spans="7:7" s="1" customFormat="1" x14ac:dyDescent="0.2">
      <c r="G2356" s="3"/>
    </row>
    <row r="2357" spans="7:7" s="1" customFormat="1" x14ac:dyDescent="0.2">
      <c r="G2357" s="3"/>
    </row>
    <row r="2358" spans="7:7" s="1" customFormat="1" x14ac:dyDescent="0.2">
      <c r="G2358" s="3"/>
    </row>
    <row r="2359" spans="7:7" s="1" customFormat="1" x14ac:dyDescent="0.2">
      <c r="G2359" s="3"/>
    </row>
    <row r="2360" spans="7:7" s="1" customFormat="1" x14ac:dyDescent="0.2">
      <c r="G2360" s="3"/>
    </row>
    <row r="2361" spans="7:7" s="1" customFormat="1" x14ac:dyDescent="0.2">
      <c r="G2361" s="3"/>
    </row>
    <row r="2362" spans="7:7" s="1" customFormat="1" x14ac:dyDescent="0.2">
      <c r="G2362" s="3"/>
    </row>
    <row r="2363" spans="7:7" s="1" customFormat="1" x14ac:dyDescent="0.2">
      <c r="G2363" s="3"/>
    </row>
    <row r="2364" spans="7:7" s="1" customFormat="1" x14ac:dyDescent="0.2">
      <c r="G2364" s="3"/>
    </row>
    <row r="2365" spans="7:7" s="1" customFormat="1" x14ac:dyDescent="0.2">
      <c r="G2365" s="3"/>
    </row>
    <row r="2366" spans="7:7" s="1" customFormat="1" x14ac:dyDescent="0.2">
      <c r="G2366" s="3"/>
    </row>
    <row r="2367" spans="7:7" s="1" customFormat="1" x14ac:dyDescent="0.2">
      <c r="G2367" s="3"/>
    </row>
    <row r="2368" spans="7:7" s="1" customFormat="1" x14ac:dyDescent="0.2">
      <c r="G2368" s="3"/>
    </row>
    <row r="2369" spans="7:7" s="1" customFormat="1" x14ac:dyDescent="0.2">
      <c r="G2369" s="3"/>
    </row>
    <row r="2370" spans="7:7" s="1" customFormat="1" x14ac:dyDescent="0.2">
      <c r="G2370" s="3"/>
    </row>
    <row r="2371" spans="7:7" s="1" customFormat="1" x14ac:dyDescent="0.2">
      <c r="G2371" s="3"/>
    </row>
    <row r="2372" spans="7:7" s="1" customFormat="1" x14ac:dyDescent="0.2">
      <c r="G2372" s="3"/>
    </row>
    <row r="2373" spans="7:7" s="1" customFormat="1" x14ac:dyDescent="0.2">
      <c r="G2373" s="3"/>
    </row>
    <row r="2374" spans="7:7" s="1" customFormat="1" x14ac:dyDescent="0.2">
      <c r="G2374" s="3"/>
    </row>
    <row r="2375" spans="7:7" s="1" customFormat="1" x14ac:dyDescent="0.2">
      <c r="G2375" s="3"/>
    </row>
    <row r="2376" spans="7:7" s="1" customFormat="1" x14ac:dyDescent="0.2">
      <c r="G2376" s="3"/>
    </row>
    <row r="2377" spans="7:7" s="1" customFormat="1" x14ac:dyDescent="0.2">
      <c r="G2377" s="3"/>
    </row>
    <row r="2378" spans="7:7" s="1" customFormat="1" x14ac:dyDescent="0.2">
      <c r="G2378" s="3"/>
    </row>
    <row r="2379" spans="7:7" s="1" customFormat="1" x14ac:dyDescent="0.2">
      <c r="G2379" s="3"/>
    </row>
    <row r="2380" spans="7:7" s="1" customFormat="1" x14ac:dyDescent="0.2">
      <c r="G2380" s="3"/>
    </row>
    <row r="2381" spans="7:7" s="1" customFormat="1" x14ac:dyDescent="0.2">
      <c r="G2381" s="3"/>
    </row>
    <row r="2382" spans="7:7" s="1" customFormat="1" x14ac:dyDescent="0.2">
      <c r="G2382" s="3"/>
    </row>
    <row r="2383" spans="7:7" s="1" customFormat="1" x14ac:dyDescent="0.2">
      <c r="G2383" s="3"/>
    </row>
    <row r="2384" spans="7:7" s="1" customFormat="1" x14ac:dyDescent="0.2">
      <c r="G2384" s="3"/>
    </row>
    <row r="2385" spans="7:7" s="1" customFormat="1" x14ac:dyDescent="0.2">
      <c r="G2385" s="3"/>
    </row>
    <row r="2386" spans="7:7" s="1" customFormat="1" x14ac:dyDescent="0.2">
      <c r="G2386" s="3"/>
    </row>
    <row r="2387" spans="7:7" s="1" customFormat="1" x14ac:dyDescent="0.2">
      <c r="G2387" s="3"/>
    </row>
    <row r="2388" spans="7:7" s="1" customFormat="1" x14ac:dyDescent="0.2">
      <c r="G2388" s="3"/>
    </row>
    <row r="2389" spans="7:7" s="1" customFormat="1" x14ac:dyDescent="0.2">
      <c r="G2389" s="3"/>
    </row>
    <row r="2390" spans="7:7" s="1" customFormat="1" x14ac:dyDescent="0.2">
      <c r="G2390" s="3"/>
    </row>
    <row r="2391" spans="7:7" s="1" customFormat="1" x14ac:dyDescent="0.2">
      <c r="G2391" s="3"/>
    </row>
    <row r="2392" spans="7:7" s="1" customFormat="1" x14ac:dyDescent="0.2">
      <c r="G2392" s="3"/>
    </row>
    <row r="2393" spans="7:7" s="1" customFormat="1" x14ac:dyDescent="0.2">
      <c r="G2393" s="3"/>
    </row>
    <row r="2394" spans="7:7" s="1" customFormat="1" x14ac:dyDescent="0.2">
      <c r="G2394" s="3"/>
    </row>
    <row r="2395" spans="7:7" s="1" customFormat="1" x14ac:dyDescent="0.2">
      <c r="G2395" s="3"/>
    </row>
    <row r="2396" spans="7:7" s="1" customFormat="1" x14ac:dyDescent="0.2">
      <c r="G2396" s="3"/>
    </row>
    <row r="2397" spans="7:7" s="1" customFormat="1" x14ac:dyDescent="0.2">
      <c r="G2397" s="3"/>
    </row>
    <row r="2398" spans="7:7" s="1" customFormat="1" x14ac:dyDescent="0.2">
      <c r="G2398" s="3"/>
    </row>
    <row r="2399" spans="7:7" s="1" customFormat="1" x14ac:dyDescent="0.2">
      <c r="G2399" s="3"/>
    </row>
    <row r="2400" spans="7:7" s="1" customFormat="1" x14ac:dyDescent="0.2">
      <c r="G2400" s="3"/>
    </row>
    <row r="2401" spans="7:7" s="1" customFormat="1" x14ac:dyDescent="0.2">
      <c r="G2401" s="3"/>
    </row>
    <row r="2402" spans="7:7" s="1" customFormat="1" x14ac:dyDescent="0.2">
      <c r="G2402" s="3"/>
    </row>
    <row r="2403" spans="7:7" s="1" customFormat="1" x14ac:dyDescent="0.2">
      <c r="G2403" s="3"/>
    </row>
    <row r="2404" spans="7:7" s="1" customFormat="1" x14ac:dyDescent="0.2">
      <c r="G2404" s="3"/>
    </row>
    <row r="2405" spans="7:7" s="1" customFormat="1" x14ac:dyDescent="0.2">
      <c r="G2405" s="3"/>
    </row>
    <row r="2406" spans="7:7" s="1" customFormat="1" x14ac:dyDescent="0.2">
      <c r="G2406" s="3"/>
    </row>
    <row r="2407" spans="7:7" s="1" customFormat="1" x14ac:dyDescent="0.2">
      <c r="G2407" s="3"/>
    </row>
    <row r="2408" spans="7:7" s="1" customFormat="1" x14ac:dyDescent="0.2">
      <c r="G2408" s="3"/>
    </row>
    <row r="2409" spans="7:7" s="1" customFormat="1" x14ac:dyDescent="0.2">
      <c r="G2409" s="3"/>
    </row>
    <row r="2410" spans="7:7" s="1" customFormat="1" x14ac:dyDescent="0.2">
      <c r="G2410" s="3"/>
    </row>
    <row r="2411" spans="7:7" s="1" customFormat="1" x14ac:dyDescent="0.2">
      <c r="G2411" s="3"/>
    </row>
    <row r="2412" spans="7:7" s="1" customFormat="1" x14ac:dyDescent="0.2">
      <c r="G2412" s="3"/>
    </row>
    <row r="2413" spans="7:7" s="1" customFormat="1" x14ac:dyDescent="0.2">
      <c r="G2413" s="3"/>
    </row>
    <row r="2414" spans="7:7" s="1" customFormat="1" x14ac:dyDescent="0.2">
      <c r="G2414" s="3"/>
    </row>
    <row r="2415" spans="7:7" s="1" customFormat="1" x14ac:dyDescent="0.2">
      <c r="G2415" s="3"/>
    </row>
    <row r="2416" spans="7:7" s="1" customFormat="1" x14ac:dyDescent="0.2">
      <c r="G2416" s="3"/>
    </row>
    <row r="2417" spans="7:7" s="1" customFormat="1" x14ac:dyDescent="0.2">
      <c r="G2417" s="3"/>
    </row>
    <row r="2418" spans="7:7" s="1" customFormat="1" x14ac:dyDescent="0.2">
      <c r="G2418" s="3"/>
    </row>
    <row r="2419" spans="7:7" s="1" customFormat="1" x14ac:dyDescent="0.2">
      <c r="G2419" s="3"/>
    </row>
    <row r="2420" spans="7:7" s="1" customFormat="1" x14ac:dyDescent="0.2">
      <c r="G2420" s="3"/>
    </row>
    <row r="2421" spans="7:7" s="1" customFormat="1" x14ac:dyDescent="0.2">
      <c r="G2421" s="3"/>
    </row>
    <row r="2422" spans="7:7" s="1" customFormat="1" x14ac:dyDescent="0.2">
      <c r="G2422" s="3"/>
    </row>
    <row r="2423" spans="7:7" s="1" customFormat="1" x14ac:dyDescent="0.2">
      <c r="G2423" s="3"/>
    </row>
    <row r="2424" spans="7:7" s="1" customFormat="1" x14ac:dyDescent="0.2">
      <c r="G2424" s="3"/>
    </row>
    <row r="2425" spans="7:7" s="1" customFormat="1" x14ac:dyDescent="0.2">
      <c r="G2425" s="3"/>
    </row>
    <row r="2426" spans="7:7" s="1" customFormat="1" x14ac:dyDescent="0.2">
      <c r="G2426" s="3"/>
    </row>
    <row r="2427" spans="7:7" s="1" customFormat="1" x14ac:dyDescent="0.2">
      <c r="G2427" s="3"/>
    </row>
    <row r="2428" spans="7:7" s="1" customFormat="1" x14ac:dyDescent="0.2">
      <c r="G2428" s="3"/>
    </row>
    <row r="2429" spans="7:7" s="1" customFormat="1" x14ac:dyDescent="0.2">
      <c r="G2429" s="3"/>
    </row>
    <row r="2430" spans="7:7" s="1" customFormat="1" x14ac:dyDescent="0.2">
      <c r="G2430" s="3"/>
    </row>
    <row r="2431" spans="7:7" s="1" customFormat="1" x14ac:dyDescent="0.2">
      <c r="G2431" s="3"/>
    </row>
    <row r="2432" spans="7:7" s="1" customFormat="1" x14ac:dyDescent="0.2">
      <c r="G2432" s="3"/>
    </row>
    <row r="2433" spans="7:7" s="1" customFormat="1" x14ac:dyDescent="0.2">
      <c r="G2433" s="3"/>
    </row>
    <row r="2434" spans="7:7" s="1" customFormat="1" x14ac:dyDescent="0.2">
      <c r="G2434" s="3"/>
    </row>
    <row r="2435" spans="7:7" s="1" customFormat="1" x14ac:dyDescent="0.2">
      <c r="G2435" s="3"/>
    </row>
    <row r="2436" spans="7:7" s="1" customFormat="1" x14ac:dyDescent="0.2">
      <c r="G2436" s="3"/>
    </row>
    <row r="2437" spans="7:7" s="1" customFormat="1" x14ac:dyDescent="0.2">
      <c r="G2437" s="3"/>
    </row>
    <row r="2438" spans="7:7" s="1" customFormat="1" x14ac:dyDescent="0.2">
      <c r="G2438" s="3"/>
    </row>
    <row r="2439" spans="7:7" s="1" customFormat="1" x14ac:dyDescent="0.2">
      <c r="G2439" s="3"/>
    </row>
    <row r="2440" spans="7:7" s="1" customFormat="1" x14ac:dyDescent="0.2">
      <c r="G2440" s="3"/>
    </row>
    <row r="2441" spans="7:7" s="1" customFormat="1" x14ac:dyDescent="0.2">
      <c r="G2441" s="3"/>
    </row>
    <row r="2442" spans="7:7" s="1" customFormat="1" x14ac:dyDescent="0.2">
      <c r="G2442" s="3"/>
    </row>
    <row r="2443" spans="7:7" s="1" customFormat="1" x14ac:dyDescent="0.2">
      <c r="G2443" s="3"/>
    </row>
    <row r="2444" spans="7:7" s="1" customFormat="1" x14ac:dyDescent="0.2">
      <c r="G2444" s="3"/>
    </row>
    <row r="2445" spans="7:7" s="1" customFormat="1" x14ac:dyDescent="0.2">
      <c r="G2445" s="3"/>
    </row>
    <row r="2446" spans="7:7" s="1" customFormat="1" x14ac:dyDescent="0.2">
      <c r="G2446" s="3"/>
    </row>
    <row r="2447" spans="7:7" s="1" customFormat="1" x14ac:dyDescent="0.2">
      <c r="G2447" s="3"/>
    </row>
    <row r="2448" spans="7:7" s="1" customFormat="1" x14ac:dyDescent="0.2">
      <c r="G2448" s="3"/>
    </row>
    <row r="2449" spans="7:7" s="1" customFormat="1" x14ac:dyDescent="0.2">
      <c r="G2449" s="3"/>
    </row>
    <row r="2450" spans="7:7" s="1" customFormat="1" x14ac:dyDescent="0.2">
      <c r="G2450" s="3"/>
    </row>
    <row r="2451" spans="7:7" s="1" customFormat="1" x14ac:dyDescent="0.2">
      <c r="G2451" s="3"/>
    </row>
    <row r="2452" spans="7:7" s="1" customFormat="1" x14ac:dyDescent="0.2">
      <c r="G2452" s="3"/>
    </row>
    <row r="2453" spans="7:7" s="1" customFormat="1" x14ac:dyDescent="0.2">
      <c r="G2453" s="3"/>
    </row>
    <row r="2454" spans="7:7" s="1" customFormat="1" x14ac:dyDescent="0.2">
      <c r="G2454" s="3"/>
    </row>
    <row r="2455" spans="7:7" s="1" customFormat="1" x14ac:dyDescent="0.2">
      <c r="G2455" s="3"/>
    </row>
    <row r="2456" spans="7:7" s="1" customFormat="1" x14ac:dyDescent="0.2">
      <c r="G2456" s="3"/>
    </row>
    <row r="2457" spans="7:7" s="1" customFormat="1" x14ac:dyDescent="0.2">
      <c r="G2457" s="3"/>
    </row>
    <row r="2458" spans="7:7" s="1" customFormat="1" x14ac:dyDescent="0.2">
      <c r="G2458" s="3"/>
    </row>
    <row r="2459" spans="7:7" s="1" customFormat="1" x14ac:dyDescent="0.2">
      <c r="G2459" s="3"/>
    </row>
    <row r="2460" spans="7:7" s="1" customFormat="1" x14ac:dyDescent="0.2">
      <c r="G2460" s="3"/>
    </row>
    <row r="2461" spans="7:7" s="1" customFormat="1" x14ac:dyDescent="0.2">
      <c r="G2461" s="3"/>
    </row>
    <row r="2462" spans="7:7" s="1" customFormat="1" x14ac:dyDescent="0.2">
      <c r="G2462" s="3"/>
    </row>
    <row r="2463" spans="7:7" s="1" customFormat="1" x14ac:dyDescent="0.2">
      <c r="G2463" s="3"/>
    </row>
    <row r="2464" spans="7:7" s="1" customFormat="1" x14ac:dyDescent="0.2">
      <c r="G2464" s="3"/>
    </row>
    <row r="2465" spans="7:7" s="1" customFormat="1" x14ac:dyDescent="0.2">
      <c r="G2465" s="3"/>
    </row>
    <row r="2466" spans="7:7" s="1" customFormat="1" x14ac:dyDescent="0.2">
      <c r="G2466" s="3"/>
    </row>
    <row r="2467" spans="7:7" s="1" customFormat="1" x14ac:dyDescent="0.2">
      <c r="G2467" s="3"/>
    </row>
    <row r="2468" spans="7:7" s="1" customFormat="1" x14ac:dyDescent="0.2">
      <c r="G2468" s="3"/>
    </row>
    <row r="2469" spans="7:7" s="1" customFormat="1" x14ac:dyDescent="0.2">
      <c r="G2469" s="3"/>
    </row>
    <row r="2470" spans="7:7" s="1" customFormat="1" x14ac:dyDescent="0.2">
      <c r="G2470" s="3"/>
    </row>
    <row r="2471" spans="7:7" s="1" customFormat="1" x14ac:dyDescent="0.2">
      <c r="G2471" s="3"/>
    </row>
    <row r="2472" spans="7:7" s="1" customFormat="1" x14ac:dyDescent="0.2">
      <c r="G2472" s="3"/>
    </row>
    <row r="2473" spans="7:7" s="1" customFormat="1" x14ac:dyDescent="0.2">
      <c r="G2473" s="3"/>
    </row>
    <row r="2474" spans="7:7" s="1" customFormat="1" x14ac:dyDescent="0.2">
      <c r="G2474" s="3"/>
    </row>
    <row r="2475" spans="7:7" s="1" customFormat="1" x14ac:dyDescent="0.2">
      <c r="G2475" s="3"/>
    </row>
    <row r="2476" spans="7:7" s="1" customFormat="1" x14ac:dyDescent="0.2">
      <c r="G2476" s="3"/>
    </row>
    <row r="2477" spans="7:7" s="1" customFormat="1" x14ac:dyDescent="0.2">
      <c r="G2477" s="3"/>
    </row>
    <row r="2478" spans="7:7" s="1" customFormat="1" x14ac:dyDescent="0.2">
      <c r="G2478" s="3"/>
    </row>
    <row r="2479" spans="7:7" s="1" customFormat="1" x14ac:dyDescent="0.2">
      <c r="G2479" s="3"/>
    </row>
    <row r="2480" spans="7:7" s="1" customFormat="1" x14ac:dyDescent="0.2">
      <c r="G2480" s="3"/>
    </row>
    <row r="2481" spans="7:7" s="1" customFormat="1" x14ac:dyDescent="0.2">
      <c r="G2481" s="3"/>
    </row>
    <row r="2482" spans="7:7" s="1" customFormat="1" x14ac:dyDescent="0.2">
      <c r="G2482" s="3"/>
    </row>
    <row r="2483" spans="7:7" s="1" customFormat="1" x14ac:dyDescent="0.2">
      <c r="G2483" s="3"/>
    </row>
    <row r="2484" spans="7:7" s="1" customFormat="1" x14ac:dyDescent="0.2">
      <c r="G2484" s="3"/>
    </row>
    <row r="2485" spans="7:7" s="1" customFormat="1" x14ac:dyDescent="0.2">
      <c r="G2485" s="3"/>
    </row>
    <row r="2486" spans="7:7" s="1" customFormat="1" x14ac:dyDescent="0.2">
      <c r="G2486" s="3"/>
    </row>
    <row r="2487" spans="7:7" s="1" customFormat="1" x14ac:dyDescent="0.2">
      <c r="G2487" s="3"/>
    </row>
    <row r="2488" spans="7:7" s="1" customFormat="1" x14ac:dyDescent="0.2">
      <c r="G2488" s="3"/>
    </row>
    <row r="2489" spans="7:7" s="1" customFormat="1" x14ac:dyDescent="0.2">
      <c r="G2489" s="3"/>
    </row>
    <row r="2490" spans="7:7" s="1" customFormat="1" x14ac:dyDescent="0.2">
      <c r="G2490" s="3"/>
    </row>
    <row r="2491" spans="7:7" s="1" customFormat="1" x14ac:dyDescent="0.2">
      <c r="G2491" s="3"/>
    </row>
    <row r="2492" spans="7:7" s="1" customFormat="1" x14ac:dyDescent="0.2">
      <c r="G2492" s="3"/>
    </row>
    <row r="2493" spans="7:7" s="1" customFormat="1" x14ac:dyDescent="0.2">
      <c r="G2493" s="3"/>
    </row>
    <row r="2494" spans="7:7" s="1" customFormat="1" x14ac:dyDescent="0.2">
      <c r="G2494" s="3"/>
    </row>
    <row r="2495" spans="7:7" s="1" customFormat="1" x14ac:dyDescent="0.2">
      <c r="G2495" s="3"/>
    </row>
    <row r="2496" spans="7:7" s="1" customFormat="1" x14ac:dyDescent="0.2">
      <c r="G2496" s="3"/>
    </row>
    <row r="2497" spans="7:7" s="1" customFormat="1" x14ac:dyDescent="0.2">
      <c r="G2497" s="3"/>
    </row>
    <row r="2498" spans="7:7" s="1" customFormat="1" x14ac:dyDescent="0.2">
      <c r="G2498" s="3"/>
    </row>
    <row r="2499" spans="7:7" s="1" customFormat="1" x14ac:dyDescent="0.2">
      <c r="G2499" s="3"/>
    </row>
    <row r="2500" spans="7:7" s="1" customFormat="1" x14ac:dyDescent="0.2">
      <c r="G2500" s="3"/>
    </row>
    <row r="2501" spans="7:7" s="1" customFormat="1" x14ac:dyDescent="0.2">
      <c r="G2501" s="3"/>
    </row>
    <row r="2502" spans="7:7" s="1" customFormat="1" x14ac:dyDescent="0.2">
      <c r="G2502" s="3"/>
    </row>
    <row r="2503" spans="7:7" s="1" customFormat="1" x14ac:dyDescent="0.2">
      <c r="G2503" s="3"/>
    </row>
    <row r="2504" spans="7:7" s="1" customFormat="1" x14ac:dyDescent="0.2">
      <c r="G2504" s="3"/>
    </row>
    <row r="2505" spans="7:7" s="1" customFormat="1" x14ac:dyDescent="0.2">
      <c r="G2505" s="3"/>
    </row>
    <row r="2506" spans="7:7" s="1" customFormat="1" x14ac:dyDescent="0.2">
      <c r="G2506" s="3"/>
    </row>
    <row r="2507" spans="7:7" s="1" customFormat="1" x14ac:dyDescent="0.2">
      <c r="G2507" s="3"/>
    </row>
    <row r="2508" spans="7:7" s="1" customFormat="1" x14ac:dyDescent="0.2">
      <c r="G2508" s="3"/>
    </row>
    <row r="2509" spans="7:7" s="1" customFormat="1" x14ac:dyDescent="0.2">
      <c r="G2509" s="3"/>
    </row>
    <row r="2510" spans="7:7" s="1" customFormat="1" x14ac:dyDescent="0.2">
      <c r="G2510" s="3"/>
    </row>
    <row r="2511" spans="7:7" s="1" customFormat="1" x14ac:dyDescent="0.2">
      <c r="G2511" s="3"/>
    </row>
    <row r="2512" spans="7:7" s="1" customFormat="1" x14ac:dyDescent="0.2">
      <c r="G2512" s="3"/>
    </row>
    <row r="2513" spans="7:7" s="1" customFormat="1" x14ac:dyDescent="0.2">
      <c r="G2513" s="3"/>
    </row>
    <row r="2514" spans="7:7" s="1" customFormat="1" x14ac:dyDescent="0.2">
      <c r="G2514" s="3"/>
    </row>
    <row r="2515" spans="7:7" s="1" customFormat="1" x14ac:dyDescent="0.2">
      <c r="G2515" s="3"/>
    </row>
    <row r="2516" spans="7:7" s="1" customFormat="1" x14ac:dyDescent="0.2">
      <c r="G2516" s="3"/>
    </row>
    <row r="2517" spans="7:7" s="1" customFormat="1" x14ac:dyDescent="0.2">
      <c r="G2517" s="3"/>
    </row>
    <row r="2518" spans="7:7" s="1" customFormat="1" x14ac:dyDescent="0.2">
      <c r="G2518" s="3"/>
    </row>
    <row r="2519" spans="7:7" s="1" customFormat="1" x14ac:dyDescent="0.2">
      <c r="G2519" s="3"/>
    </row>
    <row r="2520" spans="7:7" s="1" customFormat="1" x14ac:dyDescent="0.2">
      <c r="G2520" s="3"/>
    </row>
    <row r="2521" spans="7:7" s="1" customFormat="1" x14ac:dyDescent="0.2">
      <c r="G2521" s="3"/>
    </row>
    <row r="2522" spans="7:7" s="1" customFormat="1" x14ac:dyDescent="0.2">
      <c r="G2522" s="3"/>
    </row>
    <row r="2523" spans="7:7" s="1" customFormat="1" x14ac:dyDescent="0.2">
      <c r="G2523" s="3"/>
    </row>
    <row r="2524" spans="7:7" s="1" customFormat="1" x14ac:dyDescent="0.2">
      <c r="G2524" s="3"/>
    </row>
    <row r="2525" spans="7:7" s="1" customFormat="1" x14ac:dyDescent="0.2">
      <c r="G2525" s="3"/>
    </row>
    <row r="2526" spans="7:7" s="1" customFormat="1" x14ac:dyDescent="0.2">
      <c r="G2526" s="3"/>
    </row>
    <row r="2527" spans="7:7" s="1" customFormat="1" x14ac:dyDescent="0.2">
      <c r="G2527" s="3"/>
    </row>
    <row r="2528" spans="7:7" s="1" customFormat="1" x14ac:dyDescent="0.2">
      <c r="G2528" s="3"/>
    </row>
    <row r="2529" spans="7:7" s="1" customFormat="1" x14ac:dyDescent="0.2">
      <c r="G2529" s="3"/>
    </row>
    <row r="2530" spans="7:7" s="1" customFormat="1" x14ac:dyDescent="0.2">
      <c r="G2530" s="3"/>
    </row>
    <row r="2531" spans="7:7" s="1" customFormat="1" x14ac:dyDescent="0.2">
      <c r="G2531" s="3"/>
    </row>
    <row r="2532" spans="7:7" s="1" customFormat="1" x14ac:dyDescent="0.2">
      <c r="G2532" s="3"/>
    </row>
    <row r="2533" spans="7:7" s="1" customFormat="1" x14ac:dyDescent="0.2">
      <c r="G2533" s="3"/>
    </row>
    <row r="2534" spans="7:7" s="1" customFormat="1" x14ac:dyDescent="0.2">
      <c r="G2534" s="3"/>
    </row>
    <row r="2535" spans="7:7" s="1" customFormat="1" x14ac:dyDescent="0.2">
      <c r="G2535" s="3"/>
    </row>
    <row r="2536" spans="7:7" s="1" customFormat="1" x14ac:dyDescent="0.2">
      <c r="G2536" s="3"/>
    </row>
    <row r="2537" spans="7:7" s="1" customFormat="1" x14ac:dyDescent="0.2">
      <c r="G2537" s="3"/>
    </row>
    <row r="2538" spans="7:7" s="1" customFormat="1" x14ac:dyDescent="0.2">
      <c r="G2538" s="3"/>
    </row>
    <row r="2539" spans="7:7" s="1" customFormat="1" x14ac:dyDescent="0.2">
      <c r="G2539" s="3"/>
    </row>
    <row r="2540" spans="7:7" s="1" customFormat="1" x14ac:dyDescent="0.2">
      <c r="G2540" s="3"/>
    </row>
    <row r="2541" spans="7:7" s="1" customFormat="1" x14ac:dyDescent="0.2">
      <c r="G2541" s="3"/>
    </row>
    <row r="2542" spans="7:7" s="1" customFormat="1" x14ac:dyDescent="0.2">
      <c r="G2542" s="3"/>
    </row>
    <row r="2543" spans="7:7" s="1" customFormat="1" x14ac:dyDescent="0.2">
      <c r="G2543" s="3"/>
    </row>
    <row r="2544" spans="7:7" s="1" customFormat="1" x14ac:dyDescent="0.2">
      <c r="G2544" s="3"/>
    </row>
    <row r="2545" spans="7:7" s="1" customFormat="1" x14ac:dyDescent="0.2">
      <c r="G2545" s="3"/>
    </row>
    <row r="2546" spans="7:7" s="1" customFormat="1" x14ac:dyDescent="0.2">
      <c r="G2546" s="3"/>
    </row>
    <row r="2547" spans="7:7" s="1" customFormat="1" x14ac:dyDescent="0.2">
      <c r="G2547" s="3"/>
    </row>
    <row r="2548" spans="7:7" s="1" customFormat="1" x14ac:dyDescent="0.2">
      <c r="G2548" s="3"/>
    </row>
    <row r="2549" spans="7:7" s="1" customFormat="1" x14ac:dyDescent="0.2">
      <c r="G2549" s="3"/>
    </row>
    <row r="2550" spans="7:7" s="1" customFormat="1" x14ac:dyDescent="0.2">
      <c r="G2550" s="3"/>
    </row>
    <row r="2551" spans="7:7" s="1" customFormat="1" x14ac:dyDescent="0.2">
      <c r="G2551" s="3"/>
    </row>
    <row r="2552" spans="7:7" s="1" customFormat="1" x14ac:dyDescent="0.2">
      <c r="G2552" s="3"/>
    </row>
    <row r="2553" spans="7:7" s="1" customFormat="1" x14ac:dyDescent="0.2">
      <c r="G2553" s="3"/>
    </row>
    <row r="2554" spans="7:7" s="1" customFormat="1" x14ac:dyDescent="0.2">
      <c r="G2554" s="3"/>
    </row>
    <row r="2555" spans="7:7" s="1" customFormat="1" x14ac:dyDescent="0.2">
      <c r="G2555" s="3"/>
    </row>
    <row r="2556" spans="7:7" s="1" customFormat="1" x14ac:dyDescent="0.2">
      <c r="G2556" s="3"/>
    </row>
    <row r="2557" spans="7:7" s="1" customFormat="1" x14ac:dyDescent="0.2">
      <c r="G2557" s="3"/>
    </row>
    <row r="2558" spans="7:7" s="1" customFormat="1" x14ac:dyDescent="0.2">
      <c r="G2558" s="3"/>
    </row>
    <row r="2559" spans="7:7" s="1" customFormat="1" x14ac:dyDescent="0.2">
      <c r="G2559" s="3"/>
    </row>
    <row r="2560" spans="7:7" s="1" customFormat="1" x14ac:dyDescent="0.2">
      <c r="G2560" s="3"/>
    </row>
    <row r="2561" spans="7:7" s="1" customFormat="1" x14ac:dyDescent="0.2">
      <c r="G2561" s="3"/>
    </row>
    <row r="2562" spans="7:7" s="1" customFormat="1" x14ac:dyDescent="0.2">
      <c r="G2562" s="3"/>
    </row>
    <row r="2563" spans="7:7" s="1" customFormat="1" x14ac:dyDescent="0.2">
      <c r="G2563" s="3"/>
    </row>
    <row r="2564" spans="7:7" s="1" customFormat="1" x14ac:dyDescent="0.2">
      <c r="G2564" s="3"/>
    </row>
    <row r="2565" spans="7:7" s="1" customFormat="1" x14ac:dyDescent="0.2">
      <c r="G2565" s="3"/>
    </row>
    <row r="2566" spans="7:7" s="1" customFormat="1" x14ac:dyDescent="0.2">
      <c r="G2566" s="3"/>
    </row>
    <row r="2567" spans="7:7" s="1" customFormat="1" x14ac:dyDescent="0.2">
      <c r="G2567" s="3"/>
    </row>
    <row r="2568" spans="7:7" s="1" customFormat="1" x14ac:dyDescent="0.2">
      <c r="G2568" s="3"/>
    </row>
    <row r="2569" spans="7:7" s="1" customFormat="1" x14ac:dyDescent="0.2">
      <c r="G2569" s="3"/>
    </row>
    <row r="2570" spans="7:7" s="1" customFormat="1" x14ac:dyDescent="0.2">
      <c r="G2570" s="3"/>
    </row>
    <row r="2571" spans="7:7" s="1" customFormat="1" x14ac:dyDescent="0.2">
      <c r="G2571" s="3"/>
    </row>
    <row r="2572" spans="7:7" s="1" customFormat="1" x14ac:dyDescent="0.2">
      <c r="G2572" s="3"/>
    </row>
    <row r="2573" spans="7:7" s="1" customFormat="1" x14ac:dyDescent="0.2">
      <c r="G2573" s="3"/>
    </row>
    <row r="2574" spans="7:7" s="1" customFormat="1" x14ac:dyDescent="0.2">
      <c r="G2574" s="3"/>
    </row>
    <row r="2575" spans="7:7" s="1" customFormat="1" x14ac:dyDescent="0.2">
      <c r="G2575" s="3"/>
    </row>
    <row r="2576" spans="7:7" s="1" customFormat="1" x14ac:dyDescent="0.2">
      <c r="G2576" s="3"/>
    </row>
    <row r="2577" spans="7:7" s="1" customFormat="1" x14ac:dyDescent="0.2">
      <c r="G2577" s="3"/>
    </row>
    <row r="2578" spans="7:7" s="1" customFormat="1" x14ac:dyDescent="0.2">
      <c r="G2578" s="3"/>
    </row>
    <row r="2579" spans="7:7" s="1" customFormat="1" x14ac:dyDescent="0.2">
      <c r="G2579" s="3"/>
    </row>
    <row r="2580" spans="7:7" s="1" customFormat="1" x14ac:dyDescent="0.2">
      <c r="G2580" s="3"/>
    </row>
    <row r="2581" spans="7:7" s="1" customFormat="1" x14ac:dyDescent="0.2">
      <c r="G2581" s="3"/>
    </row>
    <row r="2582" spans="7:7" s="1" customFormat="1" x14ac:dyDescent="0.2">
      <c r="G2582" s="3"/>
    </row>
    <row r="2583" spans="7:7" s="1" customFormat="1" x14ac:dyDescent="0.2">
      <c r="G2583" s="3"/>
    </row>
    <row r="2584" spans="7:7" s="1" customFormat="1" x14ac:dyDescent="0.2">
      <c r="G2584" s="3"/>
    </row>
    <row r="2585" spans="7:7" s="1" customFormat="1" x14ac:dyDescent="0.2">
      <c r="G2585" s="3"/>
    </row>
    <row r="2586" spans="7:7" s="1" customFormat="1" x14ac:dyDescent="0.2">
      <c r="G2586" s="3"/>
    </row>
    <row r="2587" spans="7:7" s="1" customFormat="1" x14ac:dyDescent="0.2">
      <c r="G2587" s="3"/>
    </row>
    <row r="2588" spans="7:7" s="1" customFormat="1" x14ac:dyDescent="0.2">
      <c r="G2588" s="3"/>
    </row>
    <row r="2589" spans="7:7" s="1" customFormat="1" x14ac:dyDescent="0.2">
      <c r="G2589" s="3"/>
    </row>
    <row r="2590" spans="7:7" s="1" customFormat="1" x14ac:dyDescent="0.2">
      <c r="G2590" s="3"/>
    </row>
    <row r="2591" spans="7:7" s="1" customFormat="1" x14ac:dyDescent="0.2">
      <c r="G2591" s="3"/>
    </row>
    <row r="2592" spans="7:7" s="1" customFormat="1" x14ac:dyDescent="0.2">
      <c r="G2592" s="3"/>
    </row>
    <row r="2593" spans="7:7" s="1" customFormat="1" x14ac:dyDescent="0.2">
      <c r="G2593" s="3"/>
    </row>
    <row r="2594" spans="7:7" s="1" customFormat="1" x14ac:dyDescent="0.2">
      <c r="G2594" s="3"/>
    </row>
    <row r="2595" spans="7:7" s="1" customFormat="1" x14ac:dyDescent="0.2">
      <c r="G2595" s="3"/>
    </row>
    <row r="2596" spans="7:7" s="1" customFormat="1" x14ac:dyDescent="0.2">
      <c r="G2596" s="3"/>
    </row>
    <row r="2597" spans="7:7" s="1" customFormat="1" x14ac:dyDescent="0.2">
      <c r="G2597" s="3"/>
    </row>
    <row r="2598" spans="7:7" s="1" customFormat="1" x14ac:dyDescent="0.2">
      <c r="G2598" s="3"/>
    </row>
    <row r="2599" spans="7:7" s="1" customFormat="1" x14ac:dyDescent="0.2">
      <c r="G2599" s="3"/>
    </row>
    <row r="2600" spans="7:7" s="1" customFormat="1" x14ac:dyDescent="0.2">
      <c r="G2600" s="3"/>
    </row>
    <row r="2601" spans="7:7" s="1" customFormat="1" x14ac:dyDescent="0.2">
      <c r="G2601" s="3"/>
    </row>
    <row r="2602" spans="7:7" s="1" customFormat="1" x14ac:dyDescent="0.2">
      <c r="G2602" s="3"/>
    </row>
    <row r="2603" spans="7:7" s="1" customFormat="1" x14ac:dyDescent="0.2">
      <c r="G2603" s="3"/>
    </row>
    <row r="2604" spans="7:7" s="1" customFormat="1" x14ac:dyDescent="0.2">
      <c r="G2604" s="3"/>
    </row>
    <row r="2605" spans="7:7" s="1" customFormat="1" x14ac:dyDescent="0.2">
      <c r="G2605" s="3"/>
    </row>
    <row r="2606" spans="7:7" s="1" customFormat="1" x14ac:dyDescent="0.2">
      <c r="G2606" s="3"/>
    </row>
    <row r="2607" spans="7:7" s="1" customFormat="1" x14ac:dyDescent="0.2">
      <c r="G2607" s="3"/>
    </row>
    <row r="2608" spans="7:7" s="1" customFormat="1" x14ac:dyDescent="0.2">
      <c r="G2608" s="3"/>
    </row>
    <row r="2609" spans="7:7" s="1" customFormat="1" x14ac:dyDescent="0.2">
      <c r="G2609" s="3"/>
    </row>
    <row r="2610" spans="7:7" s="1" customFormat="1" x14ac:dyDescent="0.2">
      <c r="G2610" s="3"/>
    </row>
    <row r="2611" spans="7:7" s="1" customFormat="1" x14ac:dyDescent="0.2">
      <c r="G2611" s="3"/>
    </row>
    <row r="2612" spans="7:7" s="1" customFormat="1" x14ac:dyDescent="0.2">
      <c r="G2612" s="3"/>
    </row>
    <row r="2613" spans="7:7" s="1" customFormat="1" x14ac:dyDescent="0.2">
      <c r="G2613" s="3"/>
    </row>
    <row r="2614" spans="7:7" s="1" customFormat="1" x14ac:dyDescent="0.2">
      <c r="G2614" s="3"/>
    </row>
    <row r="2615" spans="7:7" s="1" customFormat="1" x14ac:dyDescent="0.2">
      <c r="G2615" s="3"/>
    </row>
    <row r="2616" spans="7:7" s="1" customFormat="1" x14ac:dyDescent="0.2">
      <c r="G2616" s="3"/>
    </row>
    <row r="2617" spans="7:7" s="1" customFormat="1" x14ac:dyDescent="0.2">
      <c r="G2617" s="3"/>
    </row>
    <row r="2618" spans="7:7" s="1" customFormat="1" x14ac:dyDescent="0.2">
      <c r="G2618" s="3"/>
    </row>
    <row r="2619" spans="7:7" s="1" customFormat="1" x14ac:dyDescent="0.2">
      <c r="G2619" s="3"/>
    </row>
    <row r="2620" spans="7:7" s="1" customFormat="1" x14ac:dyDescent="0.2">
      <c r="G2620" s="3"/>
    </row>
    <row r="2621" spans="7:7" s="1" customFormat="1" x14ac:dyDescent="0.2">
      <c r="G2621" s="3"/>
    </row>
    <row r="2622" spans="7:7" s="1" customFormat="1" x14ac:dyDescent="0.2">
      <c r="G2622" s="3"/>
    </row>
    <row r="2623" spans="7:7" s="1" customFormat="1" x14ac:dyDescent="0.2">
      <c r="G2623" s="3"/>
    </row>
    <row r="2624" spans="7:7" s="1" customFormat="1" x14ac:dyDescent="0.2">
      <c r="G2624" s="3"/>
    </row>
    <row r="2625" spans="7:7" s="1" customFormat="1" x14ac:dyDescent="0.2">
      <c r="G2625" s="3"/>
    </row>
    <row r="2626" spans="7:7" s="1" customFormat="1" x14ac:dyDescent="0.2">
      <c r="G2626" s="3"/>
    </row>
    <row r="2627" spans="7:7" s="1" customFormat="1" x14ac:dyDescent="0.2">
      <c r="G2627" s="3"/>
    </row>
    <row r="2628" spans="7:7" s="1" customFormat="1" x14ac:dyDescent="0.2">
      <c r="G2628" s="3"/>
    </row>
    <row r="2629" spans="7:7" s="1" customFormat="1" x14ac:dyDescent="0.2">
      <c r="G2629" s="3"/>
    </row>
    <row r="2630" spans="7:7" s="1" customFormat="1" x14ac:dyDescent="0.2">
      <c r="G2630" s="3"/>
    </row>
    <row r="2631" spans="7:7" s="1" customFormat="1" x14ac:dyDescent="0.2">
      <c r="G2631" s="3"/>
    </row>
    <row r="2632" spans="7:7" s="1" customFormat="1" x14ac:dyDescent="0.2">
      <c r="G2632" s="3"/>
    </row>
    <row r="2633" spans="7:7" s="1" customFormat="1" x14ac:dyDescent="0.2">
      <c r="G2633" s="3"/>
    </row>
    <row r="2634" spans="7:7" s="1" customFormat="1" x14ac:dyDescent="0.2">
      <c r="G2634" s="3"/>
    </row>
    <row r="2635" spans="7:7" s="1" customFormat="1" x14ac:dyDescent="0.2">
      <c r="G2635" s="3"/>
    </row>
    <row r="2636" spans="7:7" s="1" customFormat="1" x14ac:dyDescent="0.2">
      <c r="G2636" s="3"/>
    </row>
    <row r="2637" spans="7:7" s="1" customFormat="1" x14ac:dyDescent="0.2">
      <c r="G2637" s="3"/>
    </row>
    <row r="2638" spans="7:7" s="1" customFormat="1" x14ac:dyDescent="0.2">
      <c r="G2638" s="3"/>
    </row>
    <row r="2639" spans="7:7" s="1" customFormat="1" x14ac:dyDescent="0.2">
      <c r="G2639" s="3"/>
    </row>
    <row r="2640" spans="7:7" s="1" customFormat="1" x14ac:dyDescent="0.2">
      <c r="G2640" s="3"/>
    </row>
    <row r="2641" spans="1:7" s="1" customFormat="1" x14ac:dyDescent="0.2">
      <c r="G2641" s="3"/>
    </row>
    <row r="2642" spans="1:7" s="1" customFormat="1" x14ac:dyDescent="0.2">
      <c r="G2642" s="3"/>
    </row>
    <row r="2643" spans="1:7" s="1" customFormat="1" x14ac:dyDescent="0.2">
      <c r="G2643" s="3"/>
    </row>
    <row r="2644" spans="1:7" s="1" customFormat="1" x14ac:dyDescent="0.2">
      <c r="G2644" s="3"/>
    </row>
    <row r="2645" spans="1:7" s="1" customFormat="1" x14ac:dyDescent="0.2">
      <c r="G2645" s="3"/>
    </row>
    <row r="2646" spans="1:7" s="1" customFormat="1" x14ac:dyDescent="0.2">
      <c r="G2646" s="3"/>
    </row>
    <row r="2647" spans="1:7" s="1" customFormat="1" x14ac:dyDescent="0.2">
      <c r="G2647" s="3"/>
    </row>
    <row r="2648" spans="1:7" s="1" customFormat="1" x14ac:dyDescent="0.2">
      <c r="G2648" s="3"/>
    </row>
    <row r="2649" spans="1:7" s="1" customFormat="1" x14ac:dyDescent="0.2">
      <c r="G2649" s="3"/>
    </row>
    <row r="2650" spans="1:7" s="1" customFormat="1" x14ac:dyDescent="0.2">
      <c r="G2650" s="3"/>
    </row>
    <row r="2651" spans="1:7" s="1" customFormat="1" x14ac:dyDescent="0.2">
      <c r="G2651" s="3"/>
    </row>
    <row r="2652" spans="1:7" s="1" customFormat="1" x14ac:dyDescent="0.2">
      <c r="A2652"/>
      <c r="B2652"/>
      <c r="C2652"/>
      <c r="D2652"/>
      <c r="E2652"/>
      <c r="G2652" s="2"/>
    </row>
  </sheetData>
  <mergeCells count="1">
    <mergeCell ref="A1:G1"/>
  </mergeCells>
  <phoneticPr fontId="0" type="noConversion"/>
  <pageMargins left="0.75" right="0.75" top="1" bottom="1" header="0" footer="0"/>
  <pageSetup scale="35" fitToHeight="8"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0">
    <pageSetUpPr fitToPage="1"/>
  </sheetPr>
  <dimension ref="A1:G2808"/>
  <sheetViews>
    <sheetView showGridLines="0" zoomScale="80" zoomScaleNormal="80" workbookViewId="0">
      <pane xSplit="2" ySplit="2" topLeftCell="E3" activePane="bottomRight" state="frozen"/>
      <selection pane="topRight" activeCell="C1" sqref="C1"/>
      <selection pane="bottomLeft" activeCell="A3" sqref="A3"/>
      <selection pane="bottomRight" sqref="A1:G1"/>
    </sheetView>
  </sheetViews>
  <sheetFormatPr baseColWidth="10" defaultRowHeight="12.75" x14ac:dyDescent="0.2"/>
  <cols>
    <col min="1" max="1" width="32.140625" customWidth="1"/>
    <col min="2" max="2" width="42.85546875" customWidth="1"/>
    <col min="3" max="3" width="36.28515625" bestFit="1" customWidth="1"/>
    <col min="4" max="4" width="40.7109375" style="1" bestFit="1" customWidth="1"/>
    <col min="5" max="5" width="86.7109375" bestFit="1" customWidth="1"/>
    <col min="6" max="6" width="34.7109375" style="2" bestFit="1" customWidth="1"/>
    <col min="7" max="7" width="35.42578125" style="16" customWidth="1"/>
  </cols>
  <sheetData>
    <row r="1" spans="1:7" ht="63.75" customHeight="1" thickBot="1" x14ac:dyDescent="0.25">
      <c r="A1" s="254" t="s">
        <v>41</v>
      </c>
      <c r="B1" s="255"/>
      <c r="C1" s="255"/>
      <c r="D1" s="255"/>
      <c r="E1" s="255"/>
      <c r="F1" s="255"/>
      <c r="G1" s="255"/>
    </row>
    <row r="2" spans="1:7" s="105" customFormat="1" ht="33.75" customHeight="1" x14ac:dyDescent="0.2">
      <c r="A2" s="102" t="s">
        <v>87</v>
      </c>
      <c r="B2" s="103" t="s">
        <v>88</v>
      </c>
      <c r="C2" s="103" t="s">
        <v>111</v>
      </c>
      <c r="D2" s="103" t="s">
        <v>115</v>
      </c>
      <c r="E2" s="103" t="s">
        <v>117</v>
      </c>
      <c r="F2" s="103" t="s">
        <v>161</v>
      </c>
      <c r="G2" s="103" t="s">
        <v>116</v>
      </c>
    </row>
    <row r="3" spans="1:7" s="8" customFormat="1" ht="134.25" customHeight="1" x14ac:dyDescent="0.2">
      <c r="A3" s="76" t="s">
        <v>130</v>
      </c>
      <c r="B3" s="88" t="s">
        <v>202</v>
      </c>
      <c r="C3" s="63" t="s">
        <v>133</v>
      </c>
      <c r="D3" s="70" t="s">
        <v>206</v>
      </c>
      <c r="E3" s="70" t="s">
        <v>554</v>
      </c>
      <c r="F3" s="68" t="s">
        <v>198</v>
      </c>
      <c r="G3" s="68" t="s">
        <v>91</v>
      </c>
    </row>
    <row r="4" spans="1:7" s="8" customFormat="1" ht="156" customHeight="1" x14ac:dyDescent="0.2">
      <c r="A4" s="76" t="s">
        <v>130</v>
      </c>
      <c r="B4" s="88" t="s">
        <v>203</v>
      </c>
      <c r="C4" s="63" t="s">
        <v>133</v>
      </c>
      <c r="D4" s="70" t="s">
        <v>206</v>
      </c>
      <c r="E4" s="70" t="s">
        <v>553</v>
      </c>
      <c r="F4" s="68" t="s">
        <v>198</v>
      </c>
      <c r="G4" s="68" t="s">
        <v>91</v>
      </c>
    </row>
    <row r="5" spans="1:7" s="8" customFormat="1" ht="116.25" customHeight="1" x14ac:dyDescent="0.2">
      <c r="A5" s="76" t="s">
        <v>130</v>
      </c>
      <c r="B5" s="88" t="s">
        <v>204</v>
      </c>
      <c r="C5" s="63" t="s">
        <v>133</v>
      </c>
      <c r="D5" s="70" t="s">
        <v>206</v>
      </c>
      <c r="E5" s="70" t="s">
        <v>555</v>
      </c>
      <c r="F5" s="68" t="s">
        <v>198</v>
      </c>
      <c r="G5" s="68" t="s">
        <v>91</v>
      </c>
    </row>
    <row r="6" spans="1:7" s="8" customFormat="1" x14ac:dyDescent="0.2">
      <c r="F6" s="9"/>
      <c r="G6" s="13"/>
    </row>
    <row r="7" spans="1:7" s="8" customFormat="1" x14ac:dyDescent="0.2">
      <c r="F7" s="9"/>
      <c r="G7" s="13"/>
    </row>
    <row r="8" spans="1:7" s="8" customFormat="1" x14ac:dyDescent="0.2">
      <c r="F8" s="9"/>
      <c r="G8" s="13"/>
    </row>
    <row r="9" spans="1:7" s="8" customFormat="1" x14ac:dyDescent="0.2">
      <c r="F9" s="9"/>
      <c r="G9" s="13"/>
    </row>
    <row r="10" spans="1:7" s="8" customFormat="1" x14ac:dyDescent="0.2">
      <c r="F10" s="9"/>
      <c r="G10" s="13"/>
    </row>
    <row r="11" spans="1:7" s="8" customFormat="1" x14ac:dyDescent="0.2">
      <c r="F11" s="9"/>
      <c r="G11" s="13"/>
    </row>
    <row r="12" spans="1:7" s="8" customFormat="1" x14ac:dyDescent="0.2">
      <c r="F12" s="9"/>
      <c r="G12" s="13"/>
    </row>
    <row r="13" spans="1:7" s="8" customFormat="1" x14ac:dyDescent="0.2">
      <c r="F13" s="9"/>
      <c r="G13" s="13"/>
    </row>
    <row r="14" spans="1:7" s="8" customFormat="1" x14ac:dyDescent="0.2">
      <c r="F14" s="9"/>
      <c r="G14" s="13"/>
    </row>
    <row r="15" spans="1:7" s="8" customFormat="1" x14ac:dyDescent="0.2">
      <c r="F15" s="9"/>
      <c r="G15" s="13"/>
    </row>
    <row r="16" spans="1:7" s="8" customFormat="1" x14ac:dyDescent="0.2">
      <c r="F16" s="9"/>
      <c r="G16" s="13"/>
    </row>
    <row r="17" spans="6:7" s="8" customFormat="1" x14ac:dyDescent="0.2">
      <c r="F17" s="9"/>
      <c r="G17" s="13"/>
    </row>
    <row r="18" spans="6:7" s="8" customFormat="1" x14ac:dyDescent="0.2">
      <c r="F18" s="9"/>
      <c r="G18" s="13"/>
    </row>
    <row r="19" spans="6:7" s="8" customFormat="1" x14ac:dyDescent="0.2">
      <c r="F19" s="9"/>
      <c r="G19" s="13"/>
    </row>
    <row r="20" spans="6:7" s="8" customFormat="1" x14ac:dyDescent="0.2">
      <c r="F20" s="9"/>
      <c r="G20" s="13"/>
    </row>
    <row r="21" spans="6:7" s="8" customFormat="1" x14ac:dyDescent="0.2">
      <c r="F21" s="9"/>
      <c r="G21" s="13"/>
    </row>
    <row r="22" spans="6:7" s="8" customFormat="1" x14ac:dyDescent="0.2">
      <c r="F22" s="9"/>
      <c r="G22" s="13"/>
    </row>
    <row r="23" spans="6:7" s="8" customFormat="1" x14ac:dyDescent="0.2">
      <c r="F23" s="9"/>
      <c r="G23" s="13"/>
    </row>
    <row r="24" spans="6:7" s="8" customFormat="1" x14ac:dyDescent="0.2">
      <c r="F24" s="9"/>
      <c r="G24" s="13"/>
    </row>
    <row r="25" spans="6:7" s="8" customFormat="1" x14ac:dyDescent="0.2">
      <c r="F25" s="9"/>
      <c r="G25" s="13"/>
    </row>
    <row r="26" spans="6:7" s="8" customFormat="1" x14ac:dyDescent="0.2">
      <c r="F26" s="9"/>
      <c r="G26" s="13"/>
    </row>
    <row r="27" spans="6:7" s="8" customFormat="1" x14ac:dyDescent="0.2">
      <c r="F27" s="9"/>
      <c r="G27" s="13"/>
    </row>
    <row r="28" spans="6:7" s="8" customFormat="1" x14ac:dyDescent="0.2">
      <c r="F28" s="9"/>
      <c r="G28" s="13"/>
    </row>
    <row r="29" spans="6:7" s="8" customFormat="1" x14ac:dyDescent="0.2">
      <c r="F29" s="9"/>
      <c r="G29" s="13"/>
    </row>
    <row r="30" spans="6:7" s="8" customFormat="1" x14ac:dyDescent="0.2">
      <c r="F30" s="9"/>
      <c r="G30" s="13"/>
    </row>
    <row r="31" spans="6:7" s="8" customFormat="1" x14ac:dyDescent="0.2">
      <c r="F31" s="9"/>
      <c r="G31" s="13"/>
    </row>
    <row r="32" spans="6:7" s="8" customFormat="1" x14ac:dyDescent="0.2">
      <c r="F32" s="9"/>
      <c r="G32" s="13"/>
    </row>
    <row r="33" spans="6:7" s="8" customFormat="1" x14ac:dyDescent="0.2">
      <c r="F33" s="9"/>
      <c r="G33" s="13"/>
    </row>
    <row r="34" spans="6:7" s="8" customFormat="1" x14ac:dyDescent="0.2">
      <c r="F34" s="9"/>
      <c r="G34" s="13"/>
    </row>
    <row r="35" spans="6:7" s="8" customFormat="1" x14ac:dyDescent="0.2">
      <c r="F35" s="9"/>
      <c r="G35" s="13"/>
    </row>
    <row r="36" spans="6:7" s="8" customFormat="1" x14ac:dyDescent="0.2">
      <c r="F36" s="9"/>
      <c r="G36" s="13"/>
    </row>
    <row r="37" spans="6:7" s="8" customFormat="1" x14ac:dyDescent="0.2">
      <c r="F37" s="9"/>
      <c r="G37" s="13"/>
    </row>
    <row r="38" spans="6:7" s="8" customFormat="1" x14ac:dyDescent="0.2">
      <c r="F38" s="9"/>
      <c r="G38" s="13"/>
    </row>
    <row r="39" spans="6:7" s="8" customFormat="1" x14ac:dyDescent="0.2">
      <c r="F39" s="9"/>
      <c r="G39" s="13"/>
    </row>
    <row r="40" spans="6:7" s="8" customFormat="1" x14ac:dyDescent="0.2">
      <c r="F40" s="9"/>
      <c r="G40" s="13"/>
    </row>
    <row r="41" spans="6:7" s="8" customFormat="1" x14ac:dyDescent="0.2">
      <c r="F41" s="9"/>
      <c r="G41" s="13"/>
    </row>
    <row r="42" spans="6:7" s="8" customFormat="1" x14ac:dyDescent="0.2">
      <c r="F42" s="9"/>
      <c r="G42" s="13"/>
    </row>
    <row r="43" spans="6:7" s="8" customFormat="1" x14ac:dyDescent="0.2">
      <c r="F43" s="9"/>
      <c r="G43" s="13"/>
    </row>
    <row r="44" spans="6:7" s="8" customFormat="1" x14ac:dyDescent="0.2">
      <c r="F44" s="9"/>
      <c r="G44" s="13"/>
    </row>
    <row r="45" spans="6:7" s="8" customFormat="1" x14ac:dyDescent="0.2">
      <c r="F45" s="9"/>
      <c r="G45" s="13"/>
    </row>
    <row r="46" spans="6:7" s="8" customFormat="1" x14ac:dyDescent="0.2">
      <c r="F46" s="9"/>
      <c r="G46" s="13"/>
    </row>
    <row r="47" spans="6:7" s="8" customFormat="1" x14ac:dyDescent="0.2">
      <c r="F47" s="9"/>
      <c r="G47" s="13"/>
    </row>
    <row r="48" spans="6:7" s="8" customFormat="1" x14ac:dyDescent="0.2">
      <c r="F48" s="9"/>
      <c r="G48" s="13"/>
    </row>
    <row r="49" spans="6:7" s="8" customFormat="1" x14ac:dyDescent="0.2">
      <c r="F49" s="9"/>
      <c r="G49" s="13"/>
    </row>
    <row r="50" spans="6:7" s="8" customFormat="1" x14ac:dyDescent="0.2">
      <c r="F50" s="9"/>
      <c r="G50" s="13"/>
    </row>
    <row r="51" spans="6:7" s="8" customFormat="1" x14ac:dyDescent="0.2">
      <c r="F51" s="9"/>
      <c r="G51" s="13"/>
    </row>
    <row r="52" spans="6:7" s="8" customFormat="1" x14ac:dyDescent="0.2">
      <c r="F52" s="9"/>
      <c r="G52" s="13"/>
    </row>
    <row r="53" spans="6:7" s="8" customFormat="1" x14ac:dyDescent="0.2">
      <c r="F53" s="9"/>
      <c r="G53" s="13"/>
    </row>
    <row r="54" spans="6:7" s="8" customFormat="1" x14ac:dyDescent="0.2">
      <c r="F54" s="9"/>
      <c r="G54" s="13"/>
    </row>
    <row r="55" spans="6:7" s="8" customFormat="1" x14ac:dyDescent="0.2">
      <c r="F55" s="9"/>
      <c r="G55" s="13"/>
    </row>
    <row r="56" spans="6:7" s="8" customFormat="1" x14ac:dyDescent="0.2">
      <c r="F56" s="9"/>
      <c r="G56" s="13"/>
    </row>
    <row r="57" spans="6:7" s="8" customFormat="1" x14ac:dyDescent="0.2">
      <c r="F57" s="9"/>
      <c r="G57" s="13"/>
    </row>
    <row r="58" spans="6:7" s="8" customFormat="1" x14ac:dyDescent="0.2">
      <c r="F58" s="9"/>
      <c r="G58" s="13"/>
    </row>
    <row r="59" spans="6:7" s="8" customFormat="1" x14ac:dyDescent="0.2">
      <c r="F59" s="9"/>
      <c r="G59" s="13"/>
    </row>
    <row r="60" spans="6:7" s="8" customFormat="1" x14ac:dyDescent="0.2">
      <c r="F60" s="9"/>
      <c r="G60" s="13"/>
    </row>
    <row r="61" spans="6:7" s="8" customFormat="1" x14ac:dyDescent="0.2">
      <c r="F61" s="9"/>
      <c r="G61" s="13"/>
    </row>
    <row r="62" spans="6:7" s="8" customFormat="1" x14ac:dyDescent="0.2">
      <c r="F62" s="9"/>
      <c r="G62" s="13"/>
    </row>
    <row r="63" spans="6:7" s="8" customFormat="1" x14ac:dyDescent="0.2">
      <c r="F63" s="9"/>
      <c r="G63" s="13"/>
    </row>
    <row r="64" spans="6:7" s="8" customFormat="1" x14ac:dyDescent="0.2">
      <c r="F64" s="9"/>
      <c r="G64" s="13"/>
    </row>
    <row r="65" spans="6:7" s="8" customFormat="1" x14ac:dyDescent="0.2">
      <c r="F65" s="9"/>
      <c r="G65" s="13"/>
    </row>
    <row r="66" spans="6:7" s="8" customFormat="1" x14ac:dyDescent="0.2">
      <c r="F66" s="9"/>
      <c r="G66" s="13"/>
    </row>
    <row r="67" spans="6:7" s="8" customFormat="1" x14ac:dyDescent="0.2">
      <c r="F67" s="9"/>
      <c r="G67" s="13"/>
    </row>
    <row r="68" spans="6:7" s="8" customFormat="1" x14ac:dyDescent="0.2">
      <c r="F68" s="9"/>
      <c r="G68" s="13"/>
    </row>
    <row r="69" spans="6:7" s="8" customFormat="1" x14ac:dyDescent="0.2">
      <c r="F69" s="9"/>
      <c r="G69" s="13"/>
    </row>
    <row r="70" spans="6:7" s="8" customFormat="1" x14ac:dyDescent="0.2">
      <c r="F70" s="9"/>
      <c r="G70" s="13"/>
    </row>
    <row r="71" spans="6:7" s="8" customFormat="1" x14ac:dyDescent="0.2">
      <c r="F71" s="9"/>
      <c r="G71" s="13"/>
    </row>
    <row r="72" spans="6:7" s="8" customFormat="1" x14ac:dyDescent="0.2">
      <c r="F72" s="9"/>
      <c r="G72" s="13"/>
    </row>
    <row r="73" spans="6:7" s="8" customFormat="1" x14ac:dyDescent="0.2">
      <c r="F73" s="9"/>
      <c r="G73" s="13"/>
    </row>
    <row r="74" spans="6:7" s="8" customFormat="1" x14ac:dyDescent="0.2">
      <c r="F74" s="9"/>
      <c r="G74" s="13"/>
    </row>
    <row r="75" spans="6:7" s="8" customFormat="1" x14ac:dyDescent="0.2">
      <c r="F75" s="9"/>
      <c r="G75" s="13"/>
    </row>
    <row r="76" spans="6:7" s="8" customFormat="1" x14ac:dyDescent="0.2">
      <c r="F76" s="9"/>
      <c r="G76" s="13"/>
    </row>
    <row r="77" spans="6:7" s="8" customFormat="1" x14ac:dyDescent="0.2">
      <c r="F77" s="9"/>
      <c r="G77" s="13"/>
    </row>
    <row r="78" spans="6:7" s="8" customFormat="1" x14ac:dyDescent="0.2">
      <c r="F78" s="9"/>
      <c r="G78" s="13"/>
    </row>
    <row r="79" spans="6:7" s="8" customFormat="1" x14ac:dyDescent="0.2">
      <c r="F79" s="9"/>
      <c r="G79" s="13"/>
    </row>
    <row r="80" spans="6:7" s="8" customFormat="1" x14ac:dyDescent="0.2">
      <c r="F80" s="9"/>
      <c r="G80" s="13"/>
    </row>
    <row r="81" spans="6:7" s="8" customFormat="1" x14ac:dyDescent="0.2">
      <c r="F81" s="9"/>
      <c r="G81" s="13"/>
    </row>
    <row r="82" spans="6:7" s="8" customFormat="1" x14ac:dyDescent="0.2">
      <c r="F82" s="9"/>
      <c r="G82" s="13"/>
    </row>
    <row r="83" spans="6:7" s="8" customFormat="1" x14ac:dyDescent="0.2">
      <c r="F83" s="9"/>
      <c r="G83" s="13"/>
    </row>
    <row r="84" spans="6:7" s="8" customFormat="1" x14ac:dyDescent="0.2">
      <c r="F84" s="9"/>
      <c r="G84" s="13"/>
    </row>
    <row r="85" spans="6:7" s="8" customFormat="1" x14ac:dyDescent="0.2">
      <c r="F85" s="9"/>
      <c r="G85" s="13"/>
    </row>
    <row r="86" spans="6:7" s="8" customFormat="1" x14ac:dyDescent="0.2">
      <c r="F86" s="9"/>
      <c r="G86" s="13"/>
    </row>
    <row r="87" spans="6:7" s="8" customFormat="1" x14ac:dyDescent="0.2">
      <c r="F87" s="9"/>
      <c r="G87" s="13"/>
    </row>
    <row r="88" spans="6:7" s="8" customFormat="1" x14ac:dyDescent="0.2">
      <c r="F88" s="9"/>
      <c r="G88" s="13"/>
    </row>
    <row r="89" spans="6:7" s="8" customFormat="1" x14ac:dyDescent="0.2">
      <c r="F89" s="9"/>
      <c r="G89" s="13"/>
    </row>
    <row r="90" spans="6:7" s="8" customFormat="1" x14ac:dyDescent="0.2">
      <c r="F90" s="9"/>
      <c r="G90" s="13"/>
    </row>
    <row r="91" spans="6:7" s="8" customFormat="1" x14ac:dyDescent="0.2">
      <c r="F91" s="9"/>
      <c r="G91" s="13"/>
    </row>
    <row r="92" spans="6:7" s="8" customFormat="1" x14ac:dyDescent="0.2">
      <c r="F92" s="9"/>
      <c r="G92" s="13"/>
    </row>
    <row r="93" spans="6:7" s="8" customFormat="1" x14ac:dyDescent="0.2">
      <c r="F93" s="9"/>
      <c r="G93" s="13"/>
    </row>
    <row r="94" spans="6:7" s="8" customFormat="1" x14ac:dyDescent="0.2">
      <c r="F94" s="9"/>
      <c r="G94" s="13"/>
    </row>
    <row r="95" spans="6:7" s="8" customFormat="1" x14ac:dyDescent="0.2">
      <c r="F95" s="9"/>
      <c r="G95" s="13"/>
    </row>
    <row r="96" spans="6:7" s="8" customFormat="1" x14ac:dyDescent="0.2">
      <c r="F96" s="9"/>
      <c r="G96" s="13"/>
    </row>
    <row r="97" spans="6:7" s="8" customFormat="1" x14ac:dyDescent="0.2">
      <c r="F97" s="9"/>
      <c r="G97" s="13"/>
    </row>
    <row r="98" spans="6:7" s="8" customFormat="1" x14ac:dyDescent="0.2">
      <c r="F98" s="9"/>
      <c r="G98" s="13"/>
    </row>
    <row r="99" spans="6:7" s="8" customFormat="1" x14ac:dyDescent="0.2">
      <c r="F99" s="9"/>
      <c r="G99" s="13"/>
    </row>
    <row r="100" spans="6:7" s="8" customFormat="1" x14ac:dyDescent="0.2">
      <c r="F100" s="9"/>
      <c r="G100" s="13"/>
    </row>
    <row r="101" spans="6:7" s="8" customFormat="1" x14ac:dyDescent="0.2">
      <c r="F101" s="9"/>
      <c r="G101" s="13"/>
    </row>
    <row r="102" spans="6:7" s="8" customFormat="1" x14ac:dyDescent="0.2">
      <c r="F102" s="9"/>
      <c r="G102" s="13"/>
    </row>
    <row r="103" spans="6:7" s="8" customFormat="1" x14ac:dyDescent="0.2">
      <c r="F103" s="9"/>
      <c r="G103" s="13"/>
    </row>
    <row r="104" spans="6:7" s="8" customFormat="1" x14ac:dyDescent="0.2">
      <c r="F104" s="9"/>
      <c r="G104" s="13"/>
    </row>
    <row r="105" spans="6:7" s="8" customFormat="1" x14ac:dyDescent="0.2">
      <c r="F105" s="9"/>
      <c r="G105" s="13"/>
    </row>
    <row r="106" spans="6:7" s="8" customFormat="1" x14ac:dyDescent="0.2">
      <c r="F106" s="9"/>
      <c r="G106" s="13"/>
    </row>
    <row r="107" spans="6:7" s="8" customFormat="1" x14ac:dyDescent="0.2">
      <c r="F107" s="9"/>
      <c r="G107" s="13"/>
    </row>
    <row r="108" spans="6:7" s="8" customFormat="1" x14ac:dyDescent="0.2">
      <c r="F108" s="9"/>
      <c r="G108" s="13"/>
    </row>
    <row r="109" spans="6:7" s="8" customFormat="1" x14ac:dyDescent="0.2">
      <c r="F109" s="9"/>
      <c r="G109" s="13"/>
    </row>
    <row r="110" spans="6:7" s="8" customFormat="1" x14ac:dyDescent="0.2">
      <c r="F110" s="9"/>
      <c r="G110" s="13"/>
    </row>
    <row r="111" spans="6:7" s="8" customFormat="1" x14ac:dyDescent="0.2">
      <c r="F111" s="9"/>
      <c r="G111" s="13"/>
    </row>
    <row r="112" spans="6:7" s="8" customFormat="1" x14ac:dyDescent="0.2">
      <c r="F112" s="9"/>
      <c r="G112" s="13"/>
    </row>
    <row r="113" spans="6:7" s="8" customFormat="1" x14ac:dyDescent="0.2">
      <c r="F113" s="9"/>
      <c r="G113" s="13"/>
    </row>
    <row r="114" spans="6:7" s="8" customFormat="1" x14ac:dyDescent="0.2">
      <c r="F114" s="9"/>
      <c r="G114" s="13"/>
    </row>
    <row r="115" spans="6:7" s="8" customFormat="1" x14ac:dyDescent="0.2">
      <c r="F115" s="9"/>
      <c r="G115" s="13"/>
    </row>
    <row r="116" spans="6:7" s="8" customFormat="1" x14ac:dyDescent="0.2">
      <c r="F116" s="9"/>
      <c r="G116" s="13"/>
    </row>
    <row r="117" spans="6:7" s="8" customFormat="1" x14ac:dyDescent="0.2">
      <c r="F117" s="9"/>
      <c r="G117" s="13"/>
    </row>
    <row r="118" spans="6:7" s="8" customFormat="1" x14ac:dyDescent="0.2">
      <c r="F118" s="9"/>
      <c r="G118" s="13"/>
    </row>
    <row r="119" spans="6:7" s="8" customFormat="1" x14ac:dyDescent="0.2">
      <c r="F119" s="9"/>
      <c r="G119" s="13"/>
    </row>
    <row r="120" spans="6:7" s="8" customFormat="1" x14ac:dyDescent="0.2">
      <c r="F120" s="9"/>
      <c r="G120" s="13"/>
    </row>
    <row r="121" spans="6:7" s="8" customFormat="1" x14ac:dyDescent="0.2">
      <c r="F121" s="9"/>
      <c r="G121" s="13"/>
    </row>
    <row r="122" spans="6:7" s="8" customFormat="1" x14ac:dyDescent="0.2">
      <c r="F122" s="9"/>
      <c r="G122" s="13"/>
    </row>
    <row r="123" spans="6:7" s="8" customFormat="1" x14ac:dyDescent="0.2">
      <c r="F123" s="9"/>
      <c r="G123" s="13"/>
    </row>
    <row r="124" spans="6:7" s="8" customFormat="1" x14ac:dyDescent="0.2">
      <c r="F124" s="9"/>
      <c r="G124" s="13"/>
    </row>
    <row r="125" spans="6:7" s="8" customFormat="1" x14ac:dyDescent="0.2">
      <c r="F125" s="9"/>
      <c r="G125" s="13"/>
    </row>
    <row r="126" spans="6:7" s="8" customFormat="1" x14ac:dyDescent="0.2">
      <c r="F126" s="9"/>
      <c r="G126" s="13"/>
    </row>
    <row r="127" spans="6:7" s="8" customFormat="1" x14ac:dyDescent="0.2">
      <c r="F127" s="9"/>
      <c r="G127" s="13"/>
    </row>
    <row r="128" spans="6:7" s="8" customFormat="1" x14ac:dyDescent="0.2">
      <c r="F128" s="9"/>
      <c r="G128" s="13"/>
    </row>
    <row r="129" spans="6:7" s="8" customFormat="1" x14ac:dyDescent="0.2">
      <c r="F129" s="9"/>
      <c r="G129" s="13"/>
    </row>
    <row r="130" spans="6:7" s="8" customFormat="1" x14ac:dyDescent="0.2">
      <c r="F130" s="9"/>
      <c r="G130" s="13"/>
    </row>
    <row r="131" spans="6:7" s="8" customFormat="1" x14ac:dyDescent="0.2">
      <c r="F131" s="9"/>
      <c r="G131" s="13"/>
    </row>
    <row r="132" spans="6:7" s="8" customFormat="1" x14ac:dyDescent="0.2">
      <c r="F132" s="9"/>
      <c r="G132" s="13"/>
    </row>
    <row r="133" spans="6:7" s="8" customFormat="1" x14ac:dyDescent="0.2">
      <c r="F133" s="9"/>
      <c r="G133" s="13"/>
    </row>
    <row r="134" spans="6:7" s="8" customFormat="1" x14ac:dyDescent="0.2">
      <c r="F134" s="9"/>
      <c r="G134" s="13"/>
    </row>
    <row r="135" spans="6:7" s="8" customFormat="1" x14ac:dyDescent="0.2">
      <c r="F135" s="9"/>
      <c r="G135" s="13"/>
    </row>
    <row r="136" spans="6:7" s="8" customFormat="1" x14ac:dyDescent="0.2">
      <c r="F136" s="9"/>
      <c r="G136" s="13"/>
    </row>
    <row r="137" spans="6:7" s="8" customFormat="1" x14ac:dyDescent="0.2">
      <c r="F137" s="9"/>
      <c r="G137" s="13"/>
    </row>
    <row r="138" spans="6:7" s="8" customFormat="1" x14ac:dyDescent="0.2">
      <c r="F138" s="9"/>
      <c r="G138" s="13"/>
    </row>
    <row r="139" spans="6:7" s="8" customFormat="1" x14ac:dyDescent="0.2">
      <c r="F139" s="9"/>
      <c r="G139" s="13"/>
    </row>
    <row r="140" spans="6:7" s="8" customFormat="1" x14ac:dyDescent="0.2">
      <c r="F140" s="9"/>
      <c r="G140" s="13"/>
    </row>
    <row r="141" spans="6:7" s="8" customFormat="1" x14ac:dyDescent="0.2">
      <c r="F141" s="9"/>
      <c r="G141" s="13"/>
    </row>
    <row r="142" spans="6:7" s="8" customFormat="1" x14ac:dyDescent="0.2">
      <c r="F142" s="9"/>
      <c r="G142" s="13"/>
    </row>
    <row r="143" spans="6:7" s="8" customFormat="1" x14ac:dyDescent="0.2">
      <c r="F143" s="9"/>
      <c r="G143" s="13"/>
    </row>
    <row r="144" spans="6:7" s="8" customFormat="1" x14ac:dyDescent="0.2">
      <c r="F144" s="9"/>
      <c r="G144" s="13"/>
    </row>
    <row r="145" spans="6:7" s="8" customFormat="1" x14ac:dyDescent="0.2">
      <c r="F145" s="9"/>
      <c r="G145" s="13"/>
    </row>
    <row r="146" spans="6:7" s="8" customFormat="1" x14ac:dyDescent="0.2">
      <c r="F146" s="9"/>
      <c r="G146" s="13"/>
    </row>
    <row r="147" spans="6:7" s="8" customFormat="1" x14ac:dyDescent="0.2">
      <c r="F147" s="9"/>
      <c r="G147" s="13"/>
    </row>
    <row r="148" spans="6:7" s="8" customFormat="1" x14ac:dyDescent="0.2">
      <c r="F148" s="9"/>
      <c r="G148" s="13"/>
    </row>
    <row r="149" spans="6:7" s="8" customFormat="1" x14ac:dyDescent="0.2">
      <c r="F149" s="9"/>
      <c r="G149" s="13"/>
    </row>
    <row r="150" spans="6:7" s="8" customFormat="1" x14ac:dyDescent="0.2">
      <c r="F150" s="9"/>
      <c r="G150" s="13"/>
    </row>
    <row r="151" spans="6:7" s="8" customFormat="1" x14ac:dyDescent="0.2">
      <c r="F151" s="9"/>
      <c r="G151" s="13"/>
    </row>
    <row r="152" spans="6:7" s="8" customFormat="1" x14ac:dyDescent="0.2">
      <c r="F152" s="9"/>
      <c r="G152" s="13"/>
    </row>
    <row r="153" spans="6:7" s="8" customFormat="1" x14ac:dyDescent="0.2">
      <c r="F153" s="9"/>
      <c r="G153" s="13"/>
    </row>
    <row r="154" spans="6:7" s="8" customFormat="1" x14ac:dyDescent="0.2">
      <c r="F154" s="9"/>
      <c r="G154" s="13"/>
    </row>
    <row r="155" spans="6:7" s="8" customFormat="1" x14ac:dyDescent="0.2">
      <c r="F155" s="9"/>
      <c r="G155" s="13"/>
    </row>
    <row r="156" spans="6:7" s="8" customFormat="1" x14ac:dyDescent="0.2">
      <c r="F156" s="9"/>
      <c r="G156" s="13"/>
    </row>
    <row r="157" spans="6:7" s="8" customFormat="1" x14ac:dyDescent="0.2">
      <c r="F157" s="9"/>
      <c r="G157" s="13"/>
    </row>
    <row r="158" spans="6:7" s="8" customFormat="1" x14ac:dyDescent="0.2">
      <c r="F158" s="9"/>
      <c r="G158" s="13"/>
    </row>
    <row r="159" spans="6:7" s="8" customFormat="1" x14ac:dyDescent="0.2">
      <c r="F159" s="9"/>
      <c r="G159" s="13"/>
    </row>
    <row r="160" spans="6:7" s="8" customFormat="1" x14ac:dyDescent="0.2">
      <c r="F160" s="9"/>
      <c r="G160" s="13"/>
    </row>
    <row r="161" spans="6:7" s="8" customFormat="1" x14ac:dyDescent="0.2">
      <c r="F161" s="9"/>
      <c r="G161" s="13"/>
    </row>
    <row r="162" spans="6:7" s="8" customFormat="1" x14ac:dyDescent="0.2">
      <c r="F162" s="9"/>
      <c r="G162" s="13"/>
    </row>
    <row r="163" spans="6:7" s="8" customFormat="1" x14ac:dyDescent="0.2">
      <c r="F163" s="9"/>
      <c r="G163" s="13"/>
    </row>
    <row r="164" spans="6:7" s="8" customFormat="1" x14ac:dyDescent="0.2">
      <c r="F164" s="9"/>
      <c r="G164" s="13"/>
    </row>
    <row r="165" spans="6:7" s="8" customFormat="1" x14ac:dyDescent="0.2">
      <c r="F165" s="9"/>
      <c r="G165" s="13"/>
    </row>
    <row r="166" spans="6:7" s="8" customFormat="1" x14ac:dyDescent="0.2">
      <c r="F166" s="9"/>
      <c r="G166" s="13"/>
    </row>
    <row r="167" spans="6:7" s="8" customFormat="1" x14ac:dyDescent="0.2">
      <c r="F167" s="9"/>
      <c r="G167" s="13"/>
    </row>
    <row r="168" spans="6:7" s="8" customFormat="1" x14ac:dyDescent="0.2">
      <c r="F168" s="9"/>
      <c r="G168" s="13"/>
    </row>
    <row r="169" spans="6:7" s="8" customFormat="1" x14ac:dyDescent="0.2">
      <c r="F169" s="9"/>
      <c r="G169" s="13"/>
    </row>
    <row r="170" spans="6:7" s="8" customFormat="1" x14ac:dyDescent="0.2">
      <c r="F170" s="9"/>
      <c r="G170" s="13"/>
    </row>
    <row r="171" spans="6:7" s="8" customFormat="1" x14ac:dyDescent="0.2">
      <c r="F171" s="9"/>
      <c r="G171" s="13"/>
    </row>
    <row r="172" spans="6:7" s="8" customFormat="1" x14ac:dyDescent="0.2">
      <c r="F172" s="9"/>
      <c r="G172" s="13"/>
    </row>
    <row r="173" spans="6:7" s="8" customFormat="1" x14ac:dyDescent="0.2">
      <c r="F173" s="9"/>
      <c r="G173" s="13"/>
    </row>
    <row r="174" spans="6:7" s="8" customFormat="1" x14ac:dyDescent="0.2">
      <c r="F174" s="9"/>
      <c r="G174" s="13"/>
    </row>
    <row r="175" spans="6:7" s="8" customFormat="1" x14ac:dyDescent="0.2">
      <c r="F175" s="9"/>
      <c r="G175" s="13"/>
    </row>
    <row r="176" spans="6:7" s="8" customFormat="1" x14ac:dyDescent="0.2">
      <c r="F176" s="9"/>
      <c r="G176" s="13"/>
    </row>
    <row r="177" spans="6:7" s="8" customFormat="1" x14ac:dyDescent="0.2">
      <c r="F177" s="9"/>
      <c r="G177" s="13"/>
    </row>
    <row r="178" spans="6:7" s="8" customFormat="1" x14ac:dyDescent="0.2">
      <c r="F178" s="9"/>
      <c r="G178" s="13"/>
    </row>
    <row r="179" spans="6:7" s="8" customFormat="1" x14ac:dyDescent="0.2">
      <c r="F179" s="9"/>
      <c r="G179" s="13"/>
    </row>
    <row r="180" spans="6:7" s="8" customFormat="1" x14ac:dyDescent="0.2">
      <c r="F180" s="9"/>
      <c r="G180" s="13"/>
    </row>
    <row r="181" spans="6:7" s="8" customFormat="1" x14ac:dyDescent="0.2">
      <c r="F181" s="9"/>
      <c r="G181" s="13"/>
    </row>
    <row r="182" spans="6:7" s="8" customFormat="1" x14ac:dyDescent="0.2">
      <c r="F182" s="9"/>
      <c r="G182" s="13"/>
    </row>
    <row r="183" spans="6:7" s="8" customFormat="1" x14ac:dyDescent="0.2">
      <c r="F183" s="9"/>
      <c r="G183" s="13"/>
    </row>
    <row r="184" spans="6:7" s="8" customFormat="1" x14ac:dyDescent="0.2">
      <c r="F184" s="9"/>
      <c r="G184" s="13"/>
    </row>
    <row r="185" spans="6:7" s="8" customFormat="1" x14ac:dyDescent="0.2">
      <c r="F185" s="9"/>
      <c r="G185" s="13"/>
    </row>
    <row r="186" spans="6:7" s="8" customFormat="1" x14ac:dyDescent="0.2">
      <c r="F186" s="9"/>
      <c r="G186" s="13"/>
    </row>
    <row r="187" spans="6:7" s="8" customFormat="1" x14ac:dyDescent="0.2">
      <c r="F187" s="9"/>
      <c r="G187" s="13"/>
    </row>
    <row r="188" spans="6:7" s="8" customFormat="1" x14ac:dyDescent="0.2">
      <c r="F188" s="9"/>
      <c r="G188" s="13"/>
    </row>
    <row r="189" spans="6:7" s="8" customFormat="1" x14ac:dyDescent="0.2">
      <c r="F189" s="9"/>
      <c r="G189" s="13"/>
    </row>
    <row r="190" spans="6:7" s="8" customFormat="1" x14ac:dyDescent="0.2">
      <c r="F190" s="9"/>
      <c r="G190" s="13"/>
    </row>
    <row r="191" spans="6:7" s="8" customFormat="1" x14ac:dyDescent="0.2">
      <c r="F191" s="9"/>
      <c r="G191" s="13"/>
    </row>
    <row r="192" spans="6:7" s="8" customFormat="1" x14ac:dyDescent="0.2">
      <c r="F192" s="9"/>
      <c r="G192" s="13"/>
    </row>
    <row r="193" spans="6:7" s="8" customFormat="1" x14ac:dyDescent="0.2">
      <c r="F193" s="9"/>
      <c r="G193" s="13"/>
    </row>
    <row r="194" spans="6:7" s="8" customFormat="1" x14ac:dyDescent="0.2">
      <c r="F194" s="9"/>
      <c r="G194" s="13"/>
    </row>
    <row r="195" spans="6:7" s="8" customFormat="1" x14ac:dyDescent="0.2">
      <c r="F195" s="9"/>
      <c r="G195" s="13"/>
    </row>
    <row r="196" spans="6:7" s="8" customFormat="1" x14ac:dyDescent="0.2">
      <c r="F196" s="9"/>
      <c r="G196" s="13"/>
    </row>
    <row r="197" spans="6:7" s="8" customFormat="1" x14ac:dyDescent="0.2">
      <c r="F197" s="9"/>
      <c r="G197" s="13"/>
    </row>
    <row r="198" spans="6:7" s="8" customFormat="1" x14ac:dyDescent="0.2">
      <c r="F198" s="9"/>
      <c r="G198" s="13"/>
    </row>
    <row r="199" spans="6:7" s="8" customFormat="1" x14ac:dyDescent="0.2">
      <c r="F199" s="9"/>
      <c r="G199" s="13"/>
    </row>
    <row r="200" spans="6:7" s="8" customFormat="1" x14ac:dyDescent="0.2">
      <c r="F200" s="9"/>
      <c r="G200" s="13"/>
    </row>
    <row r="201" spans="6:7" s="8" customFormat="1" x14ac:dyDescent="0.2">
      <c r="F201" s="9"/>
      <c r="G201" s="13"/>
    </row>
    <row r="202" spans="6:7" s="8" customFormat="1" x14ac:dyDescent="0.2">
      <c r="F202" s="9"/>
      <c r="G202" s="13"/>
    </row>
    <row r="203" spans="6:7" s="8" customFormat="1" x14ac:dyDescent="0.2">
      <c r="F203" s="9"/>
      <c r="G203" s="13"/>
    </row>
    <row r="204" spans="6:7" s="8" customFormat="1" x14ac:dyDescent="0.2">
      <c r="F204" s="9"/>
      <c r="G204" s="13"/>
    </row>
    <row r="205" spans="6:7" s="8" customFormat="1" x14ac:dyDescent="0.2">
      <c r="F205" s="9"/>
      <c r="G205" s="13"/>
    </row>
    <row r="206" spans="6:7" s="8" customFormat="1" x14ac:dyDescent="0.2">
      <c r="F206" s="9"/>
      <c r="G206" s="13"/>
    </row>
    <row r="207" spans="6:7" s="8" customFormat="1" x14ac:dyDescent="0.2">
      <c r="F207" s="9"/>
      <c r="G207" s="13"/>
    </row>
    <row r="208" spans="6:7" s="8" customFormat="1" x14ac:dyDescent="0.2">
      <c r="F208" s="9"/>
      <c r="G208" s="13"/>
    </row>
    <row r="209" spans="6:7" s="8" customFormat="1" x14ac:dyDescent="0.2">
      <c r="F209" s="9"/>
      <c r="G209" s="13"/>
    </row>
    <row r="210" spans="6:7" s="8" customFormat="1" x14ac:dyDescent="0.2">
      <c r="F210" s="9"/>
      <c r="G210" s="13"/>
    </row>
    <row r="211" spans="6:7" s="8" customFormat="1" x14ac:dyDescent="0.2">
      <c r="F211" s="9"/>
      <c r="G211" s="13"/>
    </row>
    <row r="212" spans="6:7" s="8" customFormat="1" x14ac:dyDescent="0.2">
      <c r="F212" s="9"/>
      <c r="G212" s="13"/>
    </row>
    <row r="213" spans="6:7" s="8" customFormat="1" x14ac:dyDescent="0.2">
      <c r="F213" s="9"/>
      <c r="G213" s="13"/>
    </row>
    <row r="214" spans="6:7" s="8" customFormat="1" x14ac:dyDescent="0.2">
      <c r="F214" s="9"/>
      <c r="G214" s="13"/>
    </row>
    <row r="215" spans="6:7" s="8" customFormat="1" x14ac:dyDescent="0.2">
      <c r="F215" s="9"/>
      <c r="G215" s="13"/>
    </row>
    <row r="216" spans="6:7" s="8" customFormat="1" x14ac:dyDescent="0.2">
      <c r="F216" s="9"/>
      <c r="G216" s="13"/>
    </row>
    <row r="217" spans="6:7" s="8" customFormat="1" x14ac:dyDescent="0.2">
      <c r="F217" s="9"/>
      <c r="G217" s="13"/>
    </row>
    <row r="218" spans="6:7" s="8" customFormat="1" x14ac:dyDescent="0.2">
      <c r="F218" s="9"/>
      <c r="G218" s="13"/>
    </row>
    <row r="219" spans="6:7" s="8" customFormat="1" x14ac:dyDescent="0.2">
      <c r="F219" s="9"/>
      <c r="G219" s="13"/>
    </row>
    <row r="220" spans="6:7" s="8" customFormat="1" x14ac:dyDescent="0.2">
      <c r="F220" s="9"/>
      <c r="G220" s="13"/>
    </row>
    <row r="221" spans="6:7" s="8" customFormat="1" x14ac:dyDescent="0.2">
      <c r="F221" s="9"/>
      <c r="G221" s="13"/>
    </row>
    <row r="222" spans="6:7" s="8" customFormat="1" x14ac:dyDescent="0.2">
      <c r="F222" s="9"/>
      <c r="G222" s="13"/>
    </row>
    <row r="223" spans="6:7" s="8" customFormat="1" x14ac:dyDescent="0.2">
      <c r="F223" s="9"/>
      <c r="G223" s="13"/>
    </row>
    <row r="224" spans="6:7" s="8" customFormat="1" x14ac:dyDescent="0.2">
      <c r="F224" s="9"/>
      <c r="G224" s="13"/>
    </row>
    <row r="225" spans="6:7" s="8" customFormat="1" x14ac:dyDescent="0.2">
      <c r="F225" s="9"/>
      <c r="G225" s="13"/>
    </row>
    <row r="226" spans="6:7" s="8" customFormat="1" x14ac:dyDescent="0.2">
      <c r="F226" s="9"/>
      <c r="G226" s="13"/>
    </row>
    <row r="227" spans="6:7" s="8" customFormat="1" x14ac:dyDescent="0.2">
      <c r="F227" s="9"/>
      <c r="G227" s="13"/>
    </row>
    <row r="228" spans="6:7" s="8" customFormat="1" x14ac:dyDescent="0.2">
      <c r="F228" s="9"/>
      <c r="G228" s="13"/>
    </row>
    <row r="229" spans="6:7" s="8" customFormat="1" x14ac:dyDescent="0.2">
      <c r="F229" s="9"/>
      <c r="G229" s="13"/>
    </row>
    <row r="230" spans="6:7" s="8" customFormat="1" x14ac:dyDescent="0.2">
      <c r="F230" s="9"/>
      <c r="G230" s="13"/>
    </row>
    <row r="231" spans="6:7" s="8" customFormat="1" x14ac:dyDescent="0.2">
      <c r="F231" s="9"/>
      <c r="G231" s="13"/>
    </row>
    <row r="232" spans="6:7" s="8" customFormat="1" x14ac:dyDescent="0.2">
      <c r="F232" s="9"/>
      <c r="G232" s="13"/>
    </row>
    <row r="233" spans="6:7" s="8" customFormat="1" x14ac:dyDescent="0.2">
      <c r="F233" s="9"/>
      <c r="G233" s="13"/>
    </row>
    <row r="234" spans="6:7" s="8" customFormat="1" x14ac:dyDescent="0.2">
      <c r="F234" s="9"/>
      <c r="G234" s="13"/>
    </row>
    <row r="235" spans="6:7" s="8" customFormat="1" x14ac:dyDescent="0.2">
      <c r="F235" s="9"/>
      <c r="G235" s="13"/>
    </row>
    <row r="236" spans="6:7" s="8" customFormat="1" x14ac:dyDescent="0.2">
      <c r="F236" s="9"/>
      <c r="G236" s="13"/>
    </row>
    <row r="237" spans="6:7" s="8" customFormat="1" x14ac:dyDescent="0.2">
      <c r="F237" s="9"/>
      <c r="G237" s="13"/>
    </row>
    <row r="238" spans="6:7" s="8" customFormat="1" x14ac:dyDescent="0.2">
      <c r="F238" s="9"/>
      <c r="G238" s="13"/>
    </row>
    <row r="239" spans="6:7" s="8" customFormat="1" x14ac:dyDescent="0.2">
      <c r="F239" s="9"/>
      <c r="G239" s="13"/>
    </row>
    <row r="240" spans="6:7" s="8" customFormat="1" x14ac:dyDescent="0.2">
      <c r="F240" s="9"/>
      <c r="G240" s="13"/>
    </row>
    <row r="241" spans="6:7" s="8" customFormat="1" x14ac:dyDescent="0.2">
      <c r="F241" s="9"/>
      <c r="G241" s="13"/>
    </row>
    <row r="242" spans="6:7" s="8" customFormat="1" x14ac:dyDescent="0.2">
      <c r="F242" s="9"/>
      <c r="G242" s="13"/>
    </row>
    <row r="243" spans="6:7" s="8" customFormat="1" x14ac:dyDescent="0.2">
      <c r="F243" s="9"/>
      <c r="G243" s="13"/>
    </row>
    <row r="244" spans="6:7" s="8" customFormat="1" x14ac:dyDescent="0.2">
      <c r="F244" s="9"/>
      <c r="G244" s="13"/>
    </row>
    <row r="245" spans="6:7" s="8" customFormat="1" x14ac:dyDescent="0.2">
      <c r="F245" s="9"/>
      <c r="G245" s="13"/>
    </row>
    <row r="246" spans="6:7" s="8" customFormat="1" x14ac:dyDescent="0.2">
      <c r="F246" s="9"/>
      <c r="G246" s="13"/>
    </row>
    <row r="247" spans="6:7" s="8" customFormat="1" x14ac:dyDescent="0.2">
      <c r="F247" s="9"/>
      <c r="G247" s="13"/>
    </row>
    <row r="248" spans="6:7" s="8" customFormat="1" x14ac:dyDescent="0.2">
      <c r="F248" s="9"/>
      <c r="G248" s="13"/>
    </row>
    <row r="249" spans="6:7" s="8" customFormat="1" x14ac:dyDescent="0.2">
      <c r="F249" s="9"/>
      <c r="G249" s="13"/>
    </row>
    <row r="250" spans="6:7" s="8" customFormat="1" x14ac:dyDescent="0.2">
      <c r="F250" s="9"/>
      <c r="G250" s="13"/>
    </row>
    <row r="251" spans="6:7" s="8" customFormat="1" x14ac:dyDescent="0.2">
      <c r="F251" s="9"/>
      <c r="G251" s="13"/>
    </row>
    <row r="252" spans="6:7" s="8" customFormat="1" x14ac:dyDescent="0.2">
      <c r="F252" s="9"/>
      <c r="G252" s="13"/>
    </row>
    <row r="253" spans="6:7" s="8" customFormat="1" x14ac:dyDescent="0.2">
      <c r="F253" s="9"/>
      <c r="G253" s="13"/>
    </row>
    <row r="254" spans="6:7" s="8" customFormat="1" x14ac:dyDescent="0.2">
      <c r="F254" s="9"/>
      <c r="G254" s="13"/>
    </row>
    <row r="255" spans="6:7" s="8" customFormat="1" x14ac:dyDescent="0.2">
      <c r="F255" s="9"/>
      <c r="G255" s="13"/>
    </row>
    <row r="256" spans="6:7" s="8" customFormat="1" x14ac:dyDescent="0.2">
      <c r="F256" s="9"/>
      <c r="G256" s="13"/>
    </row>
    <row r="257" spans="6:7" s="8" customFormat="1" x14ac:dyDescent="0.2">
      <c r="F257" s="9"/>
      <c r="G257" s="13"/>
    </row>
    <row r="258" spans="6:7" s="8" customFormat="1" x14ac:dyDescent="0.2">
      <c r="F258" s="9"/>
      <c r="G258" s="13"/>
    </row>
    <row r="259" spans="6:7" s="8" customFormat="1" x14ac:dyDescent="0.2">
      <c r="F259" s="9"/>
      <c r="G259" s="13"/>
    </row>
    <row r="260" spans="6:7" s="8" customFormat="1" x14ac:dyDescent="0.2">
      <c r="F260" s="9"/>
      <c r="G260" s="13"/>
    </row>
    <row r="261" spans="6:7" s="8" customFormat="1" x14ac:dyDescent="0.2">
      <c r="F261" s="9"/>
      <c r="G261" s="13"/>
    </row>
    <row r="262" spans="6:7" s="8" customFormat="1" x14ac:dyDescent="0.2">
      <c r="F262" s="9"/>
      <c r="G262" s="13"/>
    </row>
    <row r="263" spans="6:7" s="8" customFormat="1" x14ac:dyDescent="0.2">
      <c r="F263" s="9"/>
      <c r="G263" s="13"/>
    </row>
    <row r="264" spans="6:7" s="8" customFormat="1" x14ac:dyDescent="0.2">
      <c r="F264" s="9"/>
      <c r="G264" s="13"/>
    </row>
    <row r="265" spans="6:7" s="8" customFormat="1" x14ac:dyDescent="0.2">
      <c r="F265" s="9"/>
      <c r="G265" s="13"/>
    </row>
    <row r="266" spans="6:7" s="8" customFormat="1" x14ac:dyDescent="0.2">
      <c r="F266" s="9"/>
      <c r="G266" s="13"/>
    </row>
    <row r="267" spans="6:7" s="8" customFormat="1" x14ac:dyDescent="0.2">
      <c r="F267" s="9"/>
      <c r="G267" s="13"/>
    </row>
    <row r="268" spans="6:7" s="8" customFormat="1" x14ac:dyDescent="0.2">
      <c r="F268" s="9"/>
      <c r="G268" s="13"/>
    </row>
    <row r="269" spans="6:7" s="8" customFormat="1" x14ac:dyDescent="0.2">
      <c r="F269" s="9"/>
      <c r="G269" s="13"/>
    </row>
    <row r="270" spans="6:7" s="8" customFormat="1" x14ac:dyDescent="0.2">
      <c r="F270" s="9"/>
      <c r="G270" s="13"/>
    </row>
    <row r="271" spans="6:7" s="8" customFormat="1" x14ac:dyDescent="0.2">
      <c r="F271" s="9"/>
      <c r="G271" s="13"/>
    </row>
    <row r="272" spans="6:7" s="8" customFormat="1" x14ac:dyDescent="0.2">
      <c r="F272" s="9"/>
      <c r="G272" s="13"/>
    </row>
    <row r="273" spans="6:7" s="8" customFormat="1" x14ac:dyDescent="0.2">
      <c r="F273" s="9"/>
      <c r="G273" s="13"/>
    </row>
    <row r="274" spans="6:7" s="8" customFormat="1" x14ac:dyDescent="0.2">
      <c r="F274" s="9"/>
      <c r="G274" s="13"/>
    </row>
    <row r="275" spans="6:7" s="8" customFormat="1" x14ac:dyDescent="0.2">
      <c r="F275" s="9"/>
      <c r="G275" s="13"/>
    </row>
    <row r="276" spans="6:7" s="8" customFormat="1" x14ac:dyDescent="0.2">
      <c r="F276" s="9"/>
      <c r="G276" s="13"/>
    </row>
    <row r="277" spans="6:7" s="8" customFormat="1" x14ac:dyDescent="0.2">
      <c r="F277" s="9"/>
      <c r="G277" s="13"/>
    </row>
    <row r="278" spans="6:7" s="8" customFormat="1" x14ac:dyDescent="0.2">
      <c r="F278" s="9"/>
      <c r="G278" s="13"/>
    </row>
    <row r="279" spans="6:7" s="8" customFormat="1" x14ac:dyDescent="0.2">
      <c r="F279" s="9"/>
      <c r="G279" s="13"/>
    </row>
    <row r="280" spans="6:7" s="8" customFormat="1" x14ac:dyDescent="0.2">
      <c r="F280" s="9"/>
      <c r="G280" s="13"/>
    </row>
    <row r="281" spans="6:7" s="8" customFormat="1" x14ac:dyDescent="0.2">
      <c r="F281" s="9"/>
      <c r="G281" s="13"/>
    </row>
    <row r="282" spans="6:7" s="8" customFormat="1" x14ac:dyDescent="0.2">
      <c r="F282" s="9"/>
      <c r="G282" s="13"/>
    </row>
    <row r="283" spans="6:7" s="8" customFormat="1" x14ac:dyDescent="0.2">
      <c r="F283" s="9"/>
      <c r="G283" s="13"/>
    </row>
    <row r="284" spans="6:7" s="8" customFormat="1" x14ac:dyDescent="0.2">
      <c r="F284" s="9"/>
      <c r="G284" s="13"/>
    </row>
    <row r="285" spans="6:7" s="8" customFormat="1" x14ac:dyDescent="0.2">
      <c r="F285" s="9"/>
      <c r="G285" s="13"/>
    </row>
    <row r="286" spans="6:7" s="8" customFormat="1" x14ac:dyDescent="0.2">
      <c r="F286" s="9"/>
      <c r="G286" s="13"/>
    </row>
    <row r="287" spans="6:7" s="8" customFormat="1" x14ac:dyDescent="0.2">
      <c r="F287" s="9"/>
      <c r="G287" s="13"/>
    </row>
    <row r="288" spans="6:7" s="8" customFormat="1" x14ac:dyDescent="0.2">
      <c r="F288" s="9"/>
      <c r="G288" s="13"/>
    </row>
    <row r="289" spans="6:7" s="8" customFormat="1" x14ac:dyDescent="0.2">
      <c r="F289" s="9"/>
      <c r="G289" s="13"/>
    </row>
    <row r="290" spans="6:7" s="8" customFormat="1" x14ac:dyDescent="0.2">
      <c r="F290" s="9"/>
      <c r="G290" s="13"/>
    </row>
    <row r="291" spans="6:7" s="8" customFormat="1" x14ac:dyDescent="0.2">
      <c r="F291" s="9"/>
      <c r="G291" s="13"/>
    </row>
    <row r="292" spans="6:7" s="8" customFormat="1" x14ac:dyDescent="0.2">
      <c r="F292" s="9"/>
      <c r="G292" s="13"/>
    </row>
    <row r="293" spans="6:7" s="8" customFormat="1" x14ac:dyDescent="0.2">
      <c r="F293" s="9"/>
      <c r="G293" s="13"/>
    </row>
    <row r="294" spans="6:7" s="8" customFormat="1" x14ac:dyDescent="0.2">
      <c r="F294" s="9"/>
      <c r="G294" s="13"/>
    </row>
    <row r="295" spans="6:7" s="8" customFormat="1" x14ac:dyDescent="0.2">
      <c r="F295" s="9"/>
      <c r="G295" s="13"/>
    </row>
    <row r="296" spans="6:7" s="8" customFormat="1" x14ac:dyDescent="0.2">
      <c r="F296" s="9"/>
      <c r="G296" s="13"/>
    </row>
    <row r="297" spans="6:7" s="8" customFormat="1" x14ac:dyDescent="0.2">
      <c r="F297" s="9"/>
      <c r="G297" s="13"/>
    </row>
    <row r="298" spans="6:7" s="8" customFormat="1" x14ac:dyDescent="0.2">
      <c r="F298" s="9"/>
      <c r="G298" s="13"/>
    </row>
    <row r="299" spans="6:7" s="8" customFormat="1" x14ac:dyDescent="0.2">
      <c r="F299" s="9"/>
      <c r="G299" s="13"/>
    </row>
    <row r="300" spans="6:7" s="8" customFormat="1" x14ac:dyDescent="0.2">
      <c r="F300" s="9"/>
      <c r="G300" s="13"/>
    </row>
    <row r="301" spans="6:7" s="8" customFormat="1" x14ac:dyDescent="0.2">
      <c r="F301" s="9"/>
      <c r="G301" s="13"/>
    </row>
    <row r="302" spans="6:7" s="8" customFormat="1" x14ac:dyDescent="0.2">
      <c r="F302" s="9"/>
      <c r="G302" s="13"/>
    </row>
    <row r="303" spans="6:7" s="8" customFormat="1" x14ac:dyDescent="0.2">
      <c r="F303" s="9"/>
      <c r="G303" s="13"/>
    </row>
    <row r="304" spans="6:7" s="8" customFormat="1" x14ac:dyDescent="0.2">
      <c r="F304" s="9"/>
      <c r="G304" s="13"/>
    </row>
    <row r="305" spans="6:7" s="8" customFormat="1" x14ac:dyDescent="0.2">
      <c r="F305" s="9"/>
      <c r="G305" s="13"/>
    </row>
    <row r="306" spans="6:7" s="8" customFormat="1" x14ac:dyDescent="0.2">
      <c r="F306" s="9"/>
      <c r="G306" s="13"/>
    </row>
    <row r="307" spans="6:7" s="8" customFormat="1" x14ac:dyDescent="0.2">
      <c r="F307" s="9"/>
      <c r="G307" s="13"/>
    </row>
    <row r="308" spans="6:7" s="8" customFormat="1" x14ac:dyDescent="0.2">
      <c r="F308" s="9"/>
      <c r="G308" s="13"/>
    </row>
    <row r="309" spans="6:7" s="8" customFormat="1" x14ac:dyDescent="0.2">
      <c r="F309" s="9"/>
      <c r="G309" s="13"/>
    </row>
    <row r="310" spans="6:7" s="8" customFormat="1" x14ac:dyDescent="0.2">
      <c r="F310" s="9"/>
      <c r="G310" s="13"/>
    </row>
    <row r="311" spans="6:7" s="8" customFormat="1" x14ac:dyDescent="0.2">
      <c r="F311" s="9"/>
      <c r="G311" s="13"/>
    </row>
    <row r="312" spans="6:7" s="8" customFormat="1" x14ac:dyDescent="0.2">
      <c r="F312" s="9"/>
      <c r="G312" s="13"/>
    </row>
    <row r="313" spans="6:7" s="8" customFormat="1" x14ac:dyDescent="0.2">
      <c r="F313" s="9"/>
      <c r="G313" s="13"/>
    </row>
    <row r="314" spans="6:7" s="8" customFormat="1" x14ac:dyDescent="0.2">
      <c r="F314" s="9"/>
      <c r="G314" s="13"/>
    </row>
    <row r="315" spans="6:7" s="8" customFormat="1" x14ac:dyDescent="0.2">
      <c r="F315" s="9"/>
      <c r="G315" s="13"/>
    </row>
    <row r="316" spans="6:7" s="8" customFormat="1" x14ac:dyDescent="0.2">
      <c r="F316" s="9"/>
      <c r="G316" s="13"/>
    </row>
    <row r="317" spans="6:7" s="8" customFormat="1" x14ac:dyDescent="0.2">
      <c r="F317" s="9"/>
      <c r="G317" s="13"/>
    </row>
    <row r="318" spans="6:7" s="8" customFormat="1" x14ac:dyDescent="0.2">
      <c r="F318" s="9"/>
      <c r="G318" s="13"/>
    </row>
    <row r="319" spans="6:7" s="8" customFormat="1" x14ac:dyDescent="0.2">
      <c r="F319" s="9"/>
      <c r="G319" s="13"/>
    </row>
    <row r="320" spans="6:7" s="8" customFormat="1" x14ac:dyDescent="0.2">
      <c r="F320" s="9"/>
      <c r="G320" s="13"/>
    </row>
    <row r="321" spans="6:7" s="8" customFormat="1" x14ac:dyDescent="0.2">
      <c r="F321" s="9"/>
      <c r="G321" s="13"/>
    </row>
    <row r="322" spans="6:7" s="8" customFormat="1" x14ac:dyDescent="0.2">
      <c r="F322" s="9"/>
      <c r="G322" s="13"/>
    </row>
    <row r="323" spans="6:7" s="8" customFormat="1" x14ac:dyDescent="0.2">
      <c r="F323" s="9"/>
      <c r="G323" s="13"/>
    </row>
    <row r="324" spans="6:7" s="8" customFormat="1" x14ac:dyDescent="0.2">
      <c r="F324" s="9"/>
      <c r="G324" s="13"/>
    </row>
    <row r="325" spans="6:7" s="8" customFormat="1" x14ac:dyDescent="0.2">
      <c r="F325" s="9"/>
      <c r="G325" s="13"/>
    </row>
    <row r="326" spans="6:7" s="8" customFormat="1" x14ac:dyDescent="0.2">
      <c r="F326" s="9"/>
      <c r="G326" s="13"/>
    </row>
    <row r="327" spans="6:7" s="8" customFormat="1" x14ac:dyDescent="0.2">
      <c r="F327" s="9"/>
      <c r="G327" s="13"/>
    </row>
    <row r="328" spans="6:7" s="8" customFormat="1" x14ac:dyDescent="0.2">
      <c r="F328" s="9"/>
      <c r="G328" s="13"/>
    </row>
    <row r="329" spans="6:7" s="8" customFormat="1" x14ac:dyDescent="0.2">
      <c r="F329" s="9"/>
      <c r="G329" s="13"/>
    </row>
    <row r="330" spans="6:7" s="8" customFormat="1" x14ac:dyDescent="0.2">
      <c r="F330" s="9"/>
      <c r="G330" s="13"/>
    </row>
    <row r="331" spans="6:7" s="8" customFormat="1" x14ac:dyDescent="0.2">
      <c r="F331" s="9"/>
      <c r="G331" s="13"/>
    </row>
    <row r="332" spans="6:7" s="8" customFormat="1" x14ac:dyDescent="0.2">
      <c r="F332" s="9"/>
      <c r="G332" s="13"/>
    </row>
    <row r="333" spans="6:7" s="8" customFormat="1" x14ac:dyDescent="0.2">
      <c r="F333" s="9"/>
      <c r="G333" s="13"/>
    </row>
    <row r="334" spans="6:7" s="8" customFormat="1" x14ac:dyDescent="0.2">
      <c r="F334" s="9"/>
      <c r="G334" s="13"/>
    </row>
    <row r="335" spans="6:7" s="8" customFormat="1" x14ac:dyDescent="0.2">
      <c r="F335" s="9"/>
      <c r="G335" s="13"/>
    </row>
    <row r="336" spans="6:7" s="8" customFormat="1" x14ac:dyDescent="0.2">
      <c r="F336" s="9"/>
      <c r="G336" s="13"/>
    </row>
    <row r="337" spans="6:7" s="8" customFormat="1" x14ac:dyDescent="0.2">
      <c r="F337" s="9"/>
      <c r="G337" s="13"/>
    </row>
    <row r="338" spans="6:7" s="8" customFormat="1" x14ac:dyDescent="0.2">
      <c r="F338" s="9"/>
      <c r="G338" s="13"/>
    </row>
    <row r="339" spans="6:7" s="8" customFormat="1" x14ac:dyDescent="0.2">
      <c r="F339" s="9"/>
      <c r="G339" s="13"/>
    </row>
    <row r="340" spans="6:7" s="8" customFormat="1" x14ac:dyDescent="0.2">
      <c r="F340" s="9"/>
      <c r="G340" s="13"/>
    </row>
    <row r="341" spans="6:7" s="8" customFormat="1" x14ac:dyDescent="0.2">
      <c r="F341" s="9"/>
      <c r="G341" s="13"/>
    </row>
    <row r="342" spans="6:7" s="8" customFormat="1" x14ac:dyDescent="0.2">
      <c r="F342" s="9"/>
      <c r="G342" s="13"/>
    </row>
    <row r="343" spans="6:7" s="8" customFormat="1" x14ac:dyDescent="0.2">
      <c r="F343" s="9"/>
      <c r="G343" s="13"/>
    </row>
    <row r="344" spans="6:7" s="8" customFormat="1" x14ac:dyDescent="0.2">
      <c r="F344" s="9"/>
      <c r="G344" s="13"/>
    </row>
    <row r="345" spans="6:7" s="8" customFormat="1" x14ac:dyDescent="0.2">
      <c r="F345" s="9"/>
      <c r="G345" s="13"/>
    </row>
    <row r="346" spans="6:7" s="8" customFormat="1" x14ac:dyDescent="0.2">
      <c r="F346" s="9"/>
      <c r="G346" s="13"/>
    </row>
    <row r="347" spans="6:7" s="8" customFormat="1" x14ac:dyDescent="0.2">
      <c r="F347" s="9"/>
      <c r="G347" s="13"/>
    </row>
    <row r="348" spans="6:7" s="8" customFormat="1" x14ac:dyDescent="0.2">
      <c r="F348" s="9"/>
      <c r="G348" s="13"/>
    </row>
    <row r="349" spans="6:7" s="8" customFormat="1" x14ac:dyDescent="0.2">
      <c r="F349" s="9"/>
      <c r="G349" s="13"/>
    </row>
    <row r="350" spans="6:7" s="8" customFormat="1" x14ac:dyDescent="0.2">
      <c r="F350" s="9"/>
      <c r="G350" s="13"/>
    </row>
    <row r="351" spans="6:7" s="8" customFormat="1" x14ac:dyDescent="0.2">
      <c r="F351" s="9"/>
      <c r="G351" s="13"/>
    </row>
    <row r="352" spans="6:7" s="8" customFormat="1" x14ac:dyDescent="0.2">
      <c r="F352" s="9"/>
      <c r="G352" s="13"/>
    </row>
    <row r="353" spans="6:7" s="8" customFormat="1" x14ac:dyDescent="0.2">
      <c r="F353" s="9"/>
      <c r="G353" s="13"/>
    </row>
    <row r="354" spans="6:7" s="8" customFormat="1" x14ac:dyDescent="0.2">
      <c r="F354" s="9"/>
      <c r="G354" s="13"/>
    </row>
    <row r="355" spans="6:7" s="8" customFormat="1" x14ac:dyDescent="0.2">
      <c r="F355" s="9"/>
      <c r="G355" s="13"/>
    </row>
    <row r="356" spans="6:7" s="8" customFormat="1" x14ac:dyDescent="0.2">
      <c r="F356" s="9"/>
      <c r="G356" s="13"/>
    </row>
    <row r="357" spans="6:7" s="8" customFormat="1" x14ac:dyDescent="0.2">
      <c r="F357" s="9"/>
      <c r="G357" s="13"/>
    </row>
    <row r="358" spans="6:7" s="8" customFormat="1" x14ac:dyDescent="0.2">
      <c r="F358" s="9"/>
      <c r="G358" s="13"/>
    </row>
    <row r="359" spans="6:7" s="8" customFormat="1" x14ac:dyDescent="0.2">
      <c r="F359" s="9"/>
      <c r="G359" s="13"/>
    </row>
    <row r="360" spans="6:7" s="8" customFormat="1" x14ac:dyDescent="0.2">
      <c r="F360" s="9"/>
      <c r="G360" s="13"/>
    </row>
    <row r="361" spans="6:7" s="8" customFormat="1" x14ac:dyDescent="0.2">
      <c r="F361" s="9"/>
      <c r="G361" s="13"/>
    </row>
    <row r="362" spans="6:7" s="8" customFormat="1" x14ac:dyDescent="0.2">
      <c r="F362" s="9"/>
      <c r="G362" s="13"/>
    </row>
    <row r="363" spans="6:7" s="8" customFormat="1" x14ac:dyDescent="0.2">
      <c r="F363" s="9"/>
      <c r="G363" s="13"/>
    </row>
    <row r="364" spans="6:7" s="8" customFormat="1" x14ac:dyDescent="0.2">
      <c r="F364" s="9"/>
      <c r="G364" s="13"/>
    </row>
    <row r="365" spans="6:7" s="8" customFormat="1" x14ac:dyDescent="0.2">
      <c r="F365" s="9"/>
      <c r="G365" s="13"/>
    </row>
    <row r="366" spans="6:7" s="8" customFormat="1" x14ac:dyDescent="0.2">
      <c r="F366" s="9"/>
      <c r="G366" s="13"/>
    </row>
    <row r="367" spans="6:7" s="8" customFormat="1" x14ac:dyDescent="0.2">
      <c r="F367" s="9"/>
      <c r="G367" s="13"/>
    </row>
    <row r="368" spans="6:7" s="8" customFormat="1" x14ac:dyDescent="0.2">
      <c r="F368" s="9"/>
      <c r="G368" s="13"/>
    </row>
    <row r="369" spans="6:7" s="8" customFormat="1" x14ac:dyDescent="0.2">
      <c r="F369" s="9"/>
      <c r="G369" s="13"/>
    </row>
    <row r="370" spans="6:7" s="8" customFormat="1" x14ac:dyDescent="0.2">
      <c r="F370" s="9"/>
      <c r="G370" s="13"/>
    </row>
    <row r="371" spans="6:7" s="8" customFormat="1" x14ac:dyDescent="0.2">
      <c r="F371" s="9"/>
      <c r="G371" s="13"/>
    </row>
    <row r="372" spans="6:7" s="8" customFormat="1" x14ac:dyDescent="0.2">
      <c r="F372" s="9"/>
      <c r="G372" s="13"/>
    </row>
    <row r="373" spans="6:7" s="8" customFormat="1" x14ac:dyDescent="0.2">
      <c r="F373" s="9"/>
      <c r="G373" s="13"/>
    </row>
    <row r="374" spans="6:7" s="8" customFormat="1" x14ac:dyDescent="0.2">
      <c r="F374" s="9"/>
      <c r="G374" s="13"/>
    </row>
    <row r="375" spans="6:7" s="8" customFormat="1" x14ac:dyDescent="0.2">
      <c r="F375" s="9"/>
      <c r="G375" s="13"/>
    </row>
    <row r="376" spans="6:7" s="8" customFormat="1" x14ac:dyDescent="0.2">
      <c r="F376" s="9"/>
      <c r="G376" s="13"/>
    </row>
    <row r="377" spans="6:7" s="8" customFormat="1" x14ac:dyDescent="0.2">
      <c r="F377" s="9"/>
      <c r="G377" s="13"/>
    </row>
    <row r="378" spans="6:7" s="8" customFormat="1" x14ac:dyDescent="0.2">
      <c r="F378" s="9"/>
      <c r="G378" s="13"/>
    </row>
    <row r="379" spans="6:7" s="8" customFormat="1" x14ac:dyDescent="0.2">
      <c r="F379" s="9"/>
      <c r="G379" s="13"/>
    </row>
    <row r="380" spans="6:7" s="8" customFormat="1" x14ac:dyDescent="0.2">
      <c r="F380" s="9"/>
      <c r="G380" s="13"/>
    </row>
    <row r="381" spans="6:7" s="8" customFormat="1" x14ac:dyDescent="0.2">
      <c r="F381" s="9"/>
      <c r="G381" s="13"/>
    </row>
    <row r="382" spans="6:7" s="8" customFormat="1" x14ac:dyDescent="0.2">
      <c r="F382" s="9"/>
      <c r="G382" s="13"/>
    </row>
    <row r="383" spans="6:7" s="8" customFormat="1" x14ac:dyDescent="0.2">
      <c r="F383" s="9"/>
      <c r="G383" s="13"/>
    </row>
    <row r="384" spans="6:7" s="8" customFormat="1" x14ac:dyDescent="0.2">
      <c r="F384" s="9"/>
      <c r="G384" s="13"/>
    </row>
    <row r="385" spans="6:7" s="8" customFormat="1" x14ac:dyDescent="0.2">
      <c r="F385" s="9"/>
      <c r="G385" s="13"/>
    </row>
    <row r="386" spans="6:7" s="8" customFormat="1" x14ac:dyDescent="0.2">
      <c r="F386" s="9"/>
      <c r="G386" s="13"/>
    </row>
    <row r="387" spans="6:7" s="8" customFormat="1" x14ac:dyDescent="0.2">
      <c r="F387" s="9"/>
      <c r="G387" s="13"/>
    </row>
    <row r="388" spans="6:7" s="8" customFormat="1" x14ac:dyDescent="0.2">
      <c r="F388" s="9"/>
      <c r="G388" s="13"/>
    </row>
    <row r="389" spans="6:7" s="8" customFormat="1" x14ac:dyDescent="0.2">
      <c r="F389" s="9"/>
      <c r="G389" s="13"/>
    </row>
    <row r="390" spans="6:7" s="8" customFormat="1" x14ac:dyDescent="0.2">
      <c r="F390" s="9"/>
      <c r="G390" s="13"/>
    </row>
    <row r="391" spans="6:7" s="8" customFormat="1" x14ac:dyDescent="0.2">
      <c r="F391" s="9"/>
      <c r="G391" s="13"/>
    </row>
    <row r="392" spans="6:7" s="8" customFormat="1" x14ac:dyDescent="0.2">
      <c r="F392" s="9"/>
      <c r="G392" s="13"/>
    </row>
    <row r="393" spans="6:7" s="8" customFormat="1" x14ac:dyDescent="0.2">
      <c r="F393" s="9"/>
      <c r="G393" s="13"/>
    </row>
    <row r="394" spans="6:7" s="8" customFormat="1" x14ac:dyDescent="0.2">
      <c r="F394" s="9"/>
      <c r="G394" s="13"/>
    </row>
    <row r="395" spans="6:7" s="8" customFormat="1" x14ac:dyDescent="0.2">
      <c r="F395" s="9"/>
      <c r="G395" s="13"/>
    </row>
    <row r="396" spans="6:7" s="8" customFormat="1" x14ac:dyDescent="0.2">
      <c r="F396" s="9"/>
      <c r="G396" s="13"/>
    </row>
    <row r="397" spans="6:7" s="8" customFormat="1" x14ac:dyDescent="0.2">
      <c r="F397" s="9"/>
      <c r="G397" s="13"/>
    </row>
    <row r="398" spans="6:7" s="8" customFormat="1" x14ac:dyDescent="0.2">
      <c r="F398" s="9"/>
      <c r="G398" s="13"/>
    </row>
    <row r="399" spans="6:7" s="8" customFormat="1" x14ac:dyDescent="0.2">
      <c r="F399" s="9"/>
      <c r="G399" s="13"/>
    </row>
    <row r="400" spans="6:7" s="8" customFormat="1" x14ac:dyDescent="0.2">
      <c r="F400" s="9"/>
      <c r="G400" s="13"/>
    </row>
    <row r="401" spans="6:7" s="8" customFormat="1" x14ac:dyDescent="0.2">
      <c r="F401" s="9"/>
      <c r="G401" s="13"/>
    </row>
    <row r="402" spans="6:7" s="8" customFormat="1" x14ac:dyDescent="0.2">
      <c r="F402" s="9"/>
      <c r="G402" s="13"/>
    </row>
    <row r="403" spans="6:7" s="8" customFormat="1" x14ac:dyDescent="0.2">
      <c r="F403" s="9"/>
      <c r="G403" s="13"/>
    </row>
    <row r="404" spans="6:7" s="8" customFormat="1" x14ac:dyDescent="0.2">
      <c r="F404" s="9"/>
      <c r="G404" s="13"/>
    </row>
    <row r="405" spans="6:7" s="8" customFormat="1" x14ac:dyDescent="0.2">
      <c r="F405" s="9"/>
      <c r="G405" s="13"/>
    </row>
    <row r="406" spans="6:7" s="8" customFormat="1" x14ac:dyDescent="0.2">
      <c r="F406" s="9"/>
      <c r="G406" s="13"/>
    </row>
    <row r="407" spans="6:7" s="8" customFormat="1" x14ac:dyDescent="0.2">
      <c r="F407" s="9"/>
      <c r="G407" s="13"/>
    </row>
    <row r="408" spans="6:7" s="8" customFormat="1" x14ac:dyDescent="0.2">
      <c r="F408" s="9"/>
      <c r="G408" s="13"/>
    </row>
    <row r="409" spans="6:7" s="8" customFormat="1" x14ac:dyDescent="0.2">
      <c r="F409" s="9"/>
      <c r="G409" s="13"/>
    </row>
    <row r="410" spans="6:7" s="8" customFormat="1" x14ac:dyDescent="0.2">
      <c r="F410" s="9"/>
      <c r="G410" s="13"/>
    </row>
    <row r="411" spans="6:7" s="8" customFormat="1" x14ac:dyDescent="0.2">
      <c r="F411" s="9"/>
      <c r="G411" s="13"/>
    </row>
    <row r="412" spans="6:7" s="8" customFormat="1" x14ac:dyDescent="0.2">
      <c r="F412" s="9"/>
      <c r="G412" s="13"/>
    </row>
    <row r="413" spans="6:7" s="8" customFormat="1" x14ac:dyDescent="0.2">
      <c r="F413" s="9"/>
      <c r="G413" s="13"/>
    </row>
    <row r="414" spans="6:7" s="8" customFormat="1" x14ac:dyDescent="0.2">
      <c r="F414" s="9"/>
      <c r="G414" s="13"/>
    </row>
    <row r="415" spans="6:7" s="8" customFormat="1" x14ac:dyDescent="0.2">
      <c r="F415" s="9"/>
      <c r="G415" s="13"/>
    </row>
    <row r="416" spans="6:7" s="8" customFormat="1" x14ac:dyDescent="0.2">
      <c r="F416" s="9"/>
      <c r="G416" s="13"/>
    </row>
    <row r="417" spans="6:7" s="8" customFormat="1" x14ac:dyDescent="0.2">
      <c r="F417" s="9"/>
      <c r="G417" s="13"/>
    </row>
    <row r="418" spans="6:7" s="8" customFormat="1" x14ac:dyDescent="0.2">
      <c r="F418" s="9"/>
      <c r="G418" s="13"/>
    </row>
    <row r="419" spans="6:7" s="8" customFormat="1" x14ac:dyDescent="0.2">
      <c r="F419" s="9"/>
      <c r="G419" s="13"/>
    </row>
    <row r="420" spans="6:7" s="8" customFormat="1" x14ac:dyDescent="0.2">
      <c r="F420" s="9"/>
      <c r="G420" s="13"/>
    </row>
    <row r="421" spans="6:7" s="8" customFormat="1" x14ac:dyDescent="0.2">
      <c r="F421" s="9"/>
      <c r="G421" s="13"/>
    </row>
    <row r="422" spans="6:7" s="8" customFormat="1" x14ac:dyDescent="0.2">
      <c r="F422" s="9"/>
      <c r="G422" s="13"/>
    </row>
    <row r="423" spans="6:7" s="8" customFormat="1" x14ac:dyDescent="0.2">
      <c r="F423" s="9"/>
      <c r="G423" s="13"/>
    </row>
    <row r="424" spans="6:7" s="8" customFormat="1" x14ac:dyDescent="0.2">
      <c r="F424" s="9"/>
      <c r="G424" s="13"/>
    </row>
    <row r="425" spans="6:7" s="8" customFormat="1" x14ac:dyDescent="0.2">
      <c r="F425" s="9"/>
      <c r="G425" s="13"/>
    </row>
    <row r="426" spans="6:7" s="8" customFormat="1" x14ac:dyDescent="0.2">
      <c r="F426" s="9"/>
      <c r="G426" s="13"/>
    </row>
    <row r="427" spans="6:7" s="8" customFormat="1" x14ac:dyDescent="0.2">
      <c r="F427" s="9"/>
      <c r="G427" s="13"/>
    </row>
    <row r="428" spans="6:7" s="8" customFormat="1" x14ac:dyDescent="0.2">
      <c r="F428" s="9"/>
      <c r="G428" s="13"/>
    </row>
    <row r="429" spans="6:7" s="8" customFormat="1" x14ac:dyDescent="0.2">
      <c r="F429" s="9"/>
      <c r="G429" s="13"/>
    </row>
    <row r="430" spans="6:7" s="8" customFormat="1" x14ac:dyDescent="0.2">
      <c r="F430" s="9"/>
      <c r="G430" s="13"/>
    </row>
    <row r="431" spans="6:7" s="8" customFormat="1" x14ac:dyDescent="0.2">
      <c r="F431" s="9"/>
      <c r="G431" s="13"/>
    </row>
    <row r="432" spans="6:7" s="8" customFormat="1" x14ac:dyDescent="0.2">
      <c r="F432" s="9"/>
      <c r="G432" s="13"/>
    </row>
    <row r="433" spans="6:7" s="8" customFormat="1" x14ac:dyDescent="0.2">
      <c r="F433" s="9"/>
      <c r="G433" s="13"/>
    </row>
    <row r="434" spans="6:7" s="8" customFormat="1" x14ac:dyDescent="0.2">
      <c r="F434" s="9"/>
      <c r="G434" s="13"/>
    </row>
    <row r="435" spans="6:7" s="8" customFormat="1" x14ac:dyDescent="0.2">
      <c r="F435" s="9"/>
      <c r="G435" s="13"/>
    </row>
    <row r="436" spans="6:7" s="8" customFormat="1" x14ac:dyDescent="0.2">
      <c r="F436" s="9"/>
      <c r="G436" s="13"/>
    </row>
    <row r="437" spans="6:7" s="8" customFormat="1" x14ac:dyDescent="0.2">
      <c r="F437" s="9"/>
      <c r="G437" s="13"/>
    </row>
    <row r="438" spans="6:7" s="8" customFormat="1" x14ac:dyDescent="0.2">
      <c r="F438" s="9"/>
      <c r="G438" s="13"/>
    </row>
    <row r="439" spans="6:7" s="8" customFormat="1" x14ac:dyDescent="0.2">
      <c r="F439" s="9"/>
      <c r="G439" s="13"/>
    </row>
    <row r="440" spans="6:7" s="8" customFormat="1" x14ac:dyDescent="0.2">
      <c r="F440" s="9"/>
      <c r="G440" s="13"/>
    </row>
    <row r="441" spans="6:7" s="8" customFormat="1" x14ac:dyDescent="0.2">
      <c r="F441" s="9"/>
      <c r="G441" s="13"/>
    </row>
    <row r="442" spans="6:7" s="8" customFormat="1" x14ac:dyDescent="0.2">
      <c r="F442" s="9"/>
      <c r="G442" s="13"/>
    </row>
    <row r="443" spans="6:7" s="8" customFormat="1" x14ac:dyDescent="0.2">
      <c r="F443" s="9"/>
      <c r="G443" s="13"/>
    </row>
    <row r="444" spans="6:7" s="8" customFormat="1" x14ac:dyDescent="0.2">
      <c r="F444" s="9"/>
      <c r="G444" s="13"/>
    </row>
    <row r="445" spans="6:7" s="8" customFormat="1" x14ac:dyDescent="0.2">
      <c r="F445" s="9"/>
      <c r="G445" s="13"/>
    </row>
    <row r="446" spans="6:7" s="8" customFormat="1" x14ac:dyDescent="0.2">
      <c r="F446" s="9"/>
      <c r="G446" s="13"/>
    </row>
    <row r="447" spans="6:7" s="8" customFormat="1" x14ac:dyDescent="0.2">
      <c r="F447" s="9"/>
      <c r="G447" s="13"/>
    </row>
    <row r="448" spans="6:7" s="8" customFormat="1" x14ac:dyDescent="0.2">
      <c r="F448" s="9"/>
      <c r="G448" s="13"/>
    </row>
    <row r="449" spans="6:7" s="8" customFormat="1" x14ac:dyDescent="0.2">
      <c r="F449" s="9"/>
      <c r="G449" s="13"/>
    </row>
    <row r="450" spans="6:7" s="8" customFormat="1" x14ac:dyDescent="0.2">
      <c r="F450" s="9"/>
      <c r="G450" s="13"/>
    </row>
    <row r="451" spans="6:7" s="8" customFormat="1" x14ac:dyDescent="0.2">
      <c r="F451" s="9"/>
      <c r="G451" s="13"/>
    </row>
    <row r="452" spans="6:7" s="8" customFormat="1" x14ac:dyDescent="0.2">
      <c r="F452" s="9"/>
      <c r="G452" s="13"/>
    </row>
    <row r="453" spans="6:7" s="8" customFormat="1" x14ac:dyDescent="0.2">
      <c r="F453" s="9"/>
      <c r="G453" s="13"/>
    </row>
    <row r="454" spans="6:7" s="8" customFormat="1" x14ac:dyDescent="0.2">
      <c r="F454" s="9"/>
      <c r="G454" s="13"/>
    </row>
    <row r="455" spans="6:7" s="8" customFormat="1" x14ac:dyDescent="0.2">
      <c r="F455" s="9"/>
      <c r="G455" s="13"/>
    </row>
    <row r="456" spans="6:7" s="8" customFormat="1" x14ac:dyDescent="0.2">
      <c r="F456" s="9"/>
      <c r="G456" s="13"/>
    </row>
    <row r="457" spans="6:7" s="8" customFormat="1" x14ac:dyDescent="0.2">
      <c r="F457" s="9"/>
      <c r="G457" s="13"/>
    </row>
    <row r="458" spans="6:7" s="8" customFormat="1" x14ac:dyDescent="0.2">
      <c r="F458" s="9"/>
      <c r="G458" s="13"/>
    </row>
    <row r="459" spans="6:7" s="8" customFormat="1" x14ac:dyDescent="0.2">
      <c r="F459" s="9"/>
      <c r="G459" s="13"/>
    </row>
    <row r="460" spans="6:7" s="8" customFormat="1" x14ac:dyDescent="0.2">
      <c r="F460" s="9"/>
      <c r="G460" s="13"/>
    </row>
    <row r="461" spans="6:7" s="8" customFormat="1" x14ac:dyDescent="0.2">
      <c r="F461" s="9"/>
      <c r="G461" s="13"/>
    </row>
    <row r="462" spans="6:7" s="8" customFormat="1" x14ac:dyDescent="0.2">
      <c r="F462" s="9"/>
      <c r="G462" s="13"/>
    </row>
    <row r="463" spans="6:7" s="8" customFormat="1" x14ac:dyDescent="0.2">
      <c r="F463" s="9"/>
      <c r="G463" s="13"/>
    </row>
    <row r="464" spans="6:7" s="8" customFormat="1" x14ac:dyDescent="0.2">
      <c r="F464" s="9"/>
      <c r="G464" s="13"/>
    </row>
    <row r="465" spans="6:7" s="8" customFormat="1" x14ac:dyDescent="0.2">
      <c r="F465" s="9"/>
      <c r="G465" s="13"/>
    </row>
    <row r="466" spans="6:7" s="8" customFormat="1" x14ac:dyDescent="0.2">
      <c r="F466" s="9"/>
      <c r="G466" s="13"/>
    </row>
    <row r="467" spans="6:7" s="8" customFormat="1" x14ac:dyDescent="0.2">
      <c r="F467" s="9"/>
      <c r="G467" s="13"/>
    </row>
    <row r="468" spans="6:7" s="8" customFormat="1" x14ac:dyDescent="0.2">
      <c r="F468" s="9"/>
      <c r="G468" s="13"/>
    </row>
    <row r="469" spans="6:7" s="8" customFormat="1" x14ac:dyDescent="0.2">
      <c r="F469" s="9"/>
      <c r="G469" s="13"/>
    </row>
    <row r="470" spans="6:7" s="8" customFormat="1" x14ac:dyDescent="0.2">
      <c r="F470" s="9"/>
      <c r="G470" s="13"/>
    </row>
    <row r="471" spans="6:7" s="8" customFormat="1" x14ac:dyDescent="0.2">
      <c r="F471" s="9"/>
      <c r="G471" s="13"/>
    </row>
    <row r="472" spans="6:7" s="8" customFormat="1" x14ac:dyDescent="0.2">
      <c r="F472" s="9"/>
      <c r="G472" s="13"/>
    </row>
    <row r="473" spans="6:7" s="8" customFormat="1" x14ac:dyDescent="0.2">
      <c r="F473" s="9"/>
      <c r="G473" s="13"/>
    </row>
    <row r="474" spans="6:7" s="8" customFormat="1" x14ac:dyDescent="0.2">
      <c r="F474" s="9"/>
      <c r="G474" s="13"/>
    </row>
    <row r="475" spans="6:7" s="8" customFormat="1" x14ac:dyDescent="0.2">
      <c r="F475" s="9"/>
      <c r="G475" s="13"/>
    </row>
    <row r="476" spans="6:7" s="8" customFormat="1" x14ac:dyDescent="0.2">
      <c r="F476" s="9"/>
      <c r="G476" s="13"/>
    </row>
    <row r="477" spans="6:7" s="8" customFormat="1" x14ac:dyDescent="0.2">
      <c r="F477" s="9"/>
      <c r="G477" s="13"/>
    </row>
    <row r="478" spans="6:7" s="8" customFormat="1" x14ac:dyDescent="0.2">
      <c r="F478" s="9"/>
      <c r="G478" s="13"/>
    </row>
    <row r="479" spans="6:7" s="8" customFormat="1" x14ac:dyDescent="0.2">
      <c r="F479" s="9"/>
      <c r="G479" s="13"/>
    </row>
    <row r="480" spans="6:7" s="8" customFormat="1" x14ac:dyDescent="0.2">
      <c r="F480" s="9"/>
      <c r="G480" s="13"/>
    </row>
    <row r="481" spans="6:7" s="8" customFormat="1" x14ac:dyDescent="0.2">
      <c r="F481" s="9"/>
      <c r="G481" s="13"/>
    </row>
    <row r="482" spans="6:7" s="8" customFormat="1" x14ac:dyDescent="0.2">
      <c r="F482" s="9"/>
      <c r="G482" s="13"/>
    </row>
    <row r="483" spans="6:7" s="8" customFormat="1" x14ac:dyDescent="0.2">
      <c r="F483" s="9"/>
      <c r="G483" s="13"/>
    </row>
    <row r="484" spans="6:7" s="8" customFormat="1" x14ac:dyDescent="0.2">
      <c r="F484" s="9"/>
      <c r="G484" s="13"/>
    </row>
    <row r="485" spans="6:7" s="8" customFormat="1" x14ac:dyDescent="0.2">
      <c r="F485" s="9"/>
      <c r="G485" s="13"/>
    </row>
    <row r="486" spans="6:7" s="8" customFormat="1" x14ac:dyDescent="0.2">
      <c r="F486" s="9"/>
      <c r="G486" s="13"/>
    </row>
    <row r="487" spans="6:7" s="8" customFormat="1" x14ac:dyDescent="0.2">
      <c r="F487" s="9"/>
      <c r="G487" s="13"/>
    </row>
    <row r="488" spans="6:7" s="8" customFormat="1" x14ac:dyDescent="0.2">
      <c r="F488" s="9"/>
      <c r="G488" s="13"/>
    </row>
    <row r="489" spans="6:7" s="8" customFormat="1" x14ac:dyDescent="0.2">
      <c r="F489" s="9"/>
      <c r="G489" s="13"/>
    </row>
    <row r="490" spans="6:7" s="8" customFormat="1" x14ac:dyDescent="0.2">
      <c r="F490" s="9"/>
      <c r="G490" s="13"/>
    </row>
    <row r="491" spans="6:7" s="8" customFormat="1" x14ac:dyDescent="0.2">
      <c r="F491" s="9"/>
      <c r="G491" s="13"/>
    </row>
    <row r="492" spans="6:7" s="8" customFormat="1" x14ac:dyDescent="0.2">
      <c r="F492" s="9"/>
      <c r="G492" s="13"/>
    </row>
    <row r="493" spans="6:7" s="8" customFormat="1" x14ac:dyDescent="0.2">
      <c r="F493" s="9"/>
      <c r="G493" s="13"/>
    </row>
    <row r="494" spans="6:7" s="8" customFormat="1" x14ac:dyDescent="0.2">
      <c r="F494" s="9"/>
      <c r="G494" s="13"/>
    </row>
    <row r="495" spans="6:7" s="8" customFormat="1" x14ac:dyDescent="0.2">
      <c r="F495" s="9"/>
      <c r="G495" s="13"/>
    </row>
    <row r="496" spans="6:7" s="8" customFormat="1" x14ac:dyDescent="0.2">
      <c r="F496" s="9"/>
      <c r="G496" s="13"/>
    </row>
    <row r="497" spans="6:7" s="8" customFormat="1" x14ac:dyDescent="0.2">
      <c r="F497" s="9"/>
      <c r="G497" s="13"/>
    </row>
    <row r="498" spans="6:7" s="8" customFormat="1" x14ac:dyDescent="0.2">
      <c r="F498" s="9"/>
      <c r="G498" s="13"/>
    </row>
    <row r="499" spans="6:7" s="8" customFormat="1" x14ac:dyDescent="0.2">
      <c r="F499" s="9"/>
      <c r="G499" s="13"/>
    </row>
    <row r="500" spans="6:7" s="8" customFormat="1" x14ac:dyDescent="0.2">
      <c r="F500" s="9"/>
      <c r="G500" s="13"/>
    </row>
    <row r="501" spans="6:7" s="8" customFormat="1" x14ac:dyDescent="0.2">
      <c r="F501" s="9"/>
      <c r="G501" s="13"/>
    </row>
    <row r="502" spans="6:7" s="8" customFormat="1" x14ac:dyDescent="0.2">
      <c r="F502" s="9"/>
      <c r="G502" s="13"/>
    </row>
    <row r="503" spans="6:7" s="8" customFormat="1" x14ac:dyDescent="0.2">
      <c r="F503" s="9"/>
      <c r="G503" s="13"/>
    </row>
    <row r="504" spans="6:7" s="8" customFormat="1" x14ac:dyDescent="0.2">
      <c r="F504" s="9"/>
      <c r="G504" s="13"/>
    </row>
    <row r="505" spans="6:7" s="8" customFormat="1" x14ac:dyDescent="0.2">
      <c r="F505" s="9"/>
      <c r="G505" s="13"/>
    </row>
    <row r="506" spans="6:7" s="8" customFormat="1" x14ac:dyDescent="0.2">
      <c r="F506" s="9"/>
      <c r="G506" s="13"/>
    </row>
    <row r="507" spans="6:7" s="8" customFormat="1" x14ac:dyDescent="0.2">
      <c r="F507" s="9"/>
      <c r="G507" s="13"/>
    </row>
    <row r="508" spans="6:7" s="10" customFormat="1" x14ac:dyDescent="0.2">
      <c r="F508" s="11"/>
      <c r="G508" s="14"/>
    </row>
    <row r="509" spans="6:7" s="10" customFormat="1" x14ac:dyDescent="0.2">
      <c r="F509" s="11"/>
      <c r="G509" s="14"/>
    </row>
    <row r="510" spans="6:7" s="10" customFormat="1" x14ac:dyDescent="0.2">
      <c r="F510" s="11"/>
      <c r="G510" s="14"/>
    </row>
    <row r="511" spans="6:7" s="10" customFormat="1" x14ac:dyDescent="0.2">
      <c r="F511" s="11"/>
      <c r="G511" s="14"/>
    </row>
    <row r="512" spans="6:7" s="10" customFormat="1" x14ac:dyDescent="0.2">
      <c r="F512" s="11"/>
      <c r="G512" s="14"/>
    </row>
    <row r="513" spans="6:7" s="10" customFormat="1" x14ac:dyDescent="0.2">
      <c r="F513" s="11"/>
      <c r="G513" s="14"/>
    </row>
    <row r="514" spans="6:7" s="10" customFormat="1" x14ac:dyDescent="0.2">
      <c r="F514" s="11"/>
      <c r="G514" s="14"/>
    </row>
    <row r="515" spans="6:7" s="10" customFormat="1" x14ac:dyDescent="0.2">
      <c r="F515" s="11"/>
      <c r="G515" s="14"/>
    </row>
    <row r="516" spans="6:7" s="10" customFormat="1" x14ac:dyDescent="0.2">
      <c r="F516" s="11"/>
      <c r="G516" s="14"/>
    </row>
    <row r="517" spans="6:7" s="10" customFormat="1" x14ac:dyDescent="0.2">
      <c r="F517" s="11"/>
      <c r="G517" s="14"/>
    </row>
    <row r="518" spans="6:7" s="10" customFormat="1" x14ac:dyDescent="0.2">
      <c r="F518" s="11"/>
      <c r="G518" s="14"/>
    </row>
    <row r="519" spans="6:7" s="10" customFormat="1" x14ac:dyDescent="0.2">
      <c r="F519" s="11"/>
      <c r="G519" s="14"/>
    </row>
    <row r="520" spans="6:7" s="10" customFormat="1" x14ac:dyDescent="0.2">
      <c r="F520" s="11"/>
      <c r="G520" s="14"/>
    </row>
    <row r="521" spans="6:7" s="10" customFormat="1" x14ac:dyDescent="0.2">
      <c r="F521" s="11"/>
      <c r="G521" s="14"/>
    </row>
    <row r="522" spans="6:7" s="10" customFormat="1" x14ac:dyDescent="0.2">
      <c r="F522" s="11"/>
      <c r="G522" s="14"/>
    </row>
    <row r="523" spans="6:7" s="10" customFormat="1" x14ac:dyDescent="0.2">
      <c r="F523" s="11"/>
      <c r="G523" s="14"/>
    </row>
    <row r="524" spans="6:7" s="10" customFormat="1" x14ac:dyDescent="0.2">
      <c r="F524" s="11"/>
      <c r="G524" s="14"/>
    </row>
    <row r="525" spans="6:7" s="10" customFormat="1" x14ac:dyDescent="0.2">
      <c r="F525" s="11"/>
      <c r="G525" s="14"/>
    </row>
    <row r="526" spans="6:7" s="10" customFormat="1" x14ac:dyDescent="0.2">
      <c r="F526" s="11"/>
      <c r="G526" s="14"/>
    </row>
    <row r="527" spans="6:7" s="10" customFormat="1" x14ac:dyDescent="0.2">
      <c r="F527" s="11"/>
      <c r="G527" s="14"/>
    </row>
    <row r="528" spans="6:7" s="10" customFormat="1" x14ac:dyDescent="0.2">
      <c r="F528" s="11"/>
      <c r="G528" s="14"/>
    </row>
    <row r="529" spans="6:7" s="10" customFormat="1" x14ac:dyDescent="0.2">
      <c r="F529" s="11"/>
      <c r="G529" s="14"/>
    </row>
    <row r="530" spans="6:7" s="10" customFormat="1" x14ac:dyDescent="0.2">
      <c r="F530" s="11"/>
      <c r="G530" s="14"/>
    </row>
    <row r="531" spans="6:7" s="10" customFormat="1" x14ac:dyDescent="0.2">
      <c r="F531" s="11"/>
      <c r="G531" s="14"/>
    </row>
    <row r="532" spans="6:7" s="10" customFormat="1" x14ac:dyDescent="0.2">
      <c r="F532" s="11"/>
      <c r="G532" s="14"/>
    </row>
    <row r="533" spans="6:7" s="10" customFormat="1" x14ac:dyDescent="0.2">
      <c r="F533" s="11"/>
      <c r="G533" s="14"/>
    </row>
    <row r="534" spans="6:7" s="10" customFormat="1" x14ac:dyDescent="0.2">
      <c r="F534" s="11"/>
      <c r="G534" s="14"/>
    </row>
    <row r="535" spans="6:7" s="10" customFormat="1" x14ac:dyDescent="0.2">
      <c r="F535" s="11"/>
      <c r="G535" s="14"/>
    </row>
    <row r="536" spans="6:7" s="10" customFormat="1" x14ac:dyDescent="0.2">
      <c r="F536" s="11"/>
      <c r="G536" s="14"/>
    </row>
    <row r="537" spans="6:7" s="10" customFormat="1" x14ac:dyDescent="0.2">
      <c r="F537" s="11"/>
      <c r="G537" s="14"/>
    </row>
    <row r="538" spans="6:7" s="10" customFormat="1" x14ac:dyDescent="0.2">
      <c r="F538" s="11"/>
      <c r="G538" s="14"/>
    </row>
    <row r="539" spans="6:7" s="10" customFormat="1" x14ac:dyDescent="0.2">
      <c r="F539" s="11"/>
      <c r="G539" s="14"/>
    </row>
    <row r="540" spans="6:7" s="10" customFormat="1" x14ac:dyDescent="0.2">
      <c r="F540" s="11"/>
      <c r="G540" s="14"/>
    </row>
    <row r="541" spans="6:7" s="10" customFormat="1" x14ac:dyDescent="0.2">
      <c r="F541" s="11"/>
      <c r="G541" s="14"/>
    </row>
    <row r="542" spans="6:7" s="10" customFormat="1" x14ac:dyDescent="0.2">
      <c r="F542" s="11"/>
      <c r="G542" s="14"/>
    </row>
    <row r="543" spans="6:7" s="10" customFormat="1" x14ac:dyDescent="0.2">
      <c r="F543" s="11"/>
      <c r="G543" s="14"/>
    </row>
    <row r="544" spans="6:7" s="10" customFormat="1" x14ac:dyDescent="0.2">
      <c r="F544" s="11"/>
      <c r="G544" s="14"/>
    </row>
    <row r="545" spans="6:7" s="10" customFormat="1" x14ac:dyDescent="0.2">
      <c r="F545" s="11"/>
      <c r="G545" s="14"/>
    </row>
    <row r="546" spans="6:7" s="10" customFormat="1" x14ac:dyDescent="0.2">
      <c r="F546" s="11"/>
      <c r="G546" s="14"/>
    </row>
    <row r="547" spans="6:7" s="10" customFormat="1" x14ac:dyDescent="0.2">
      <c r="F547" s="11"/>
      <c r="G547" s="14"/>
    </row>
    <row r="548" spans="6:7" s="10" customFormat="1" x14ac:dyDescent="0.2">
      <c r="F548" s="11"/>
      <c r="G548" s="14"/>
    </row>
    <row r="549" spans="6:7" s="10" customFormat="1" x14ac:dyDescent="0.2">
      <c r="F549" s="11"/>
      <c r="G549" s="14"/>
    </row>
    <row r="550" spans="6:7" s="10" customFormat="1" x14ac:dyDescent="0.2">
      <c r="F550" s="11"/>
      <c r="G550" s="14"/>
    </row>
    <row r="551" spans="6:7" s="10" customFormat="1" x14ac:dyDescent="0.2">
      <c r="F551" s="11"/>
      <c r="G551" s="14"/>
    </row>
    <row r="552" spans="6:7" s="10" customFormat="1" x14ac:dyDescent="0.2">
      <c r="F552" s="11"/>
      <c r="G552" s="14"/>
    </row>
    <row r="553" spans="6:7" s="10" customFormat="1" x14ac:dyDescent="0.2">
      <c r="F553" s="11"/>
      <c r="G553" s="14"/>
    </row>
    <row r="554" spans="6:7" s="10" customFormat="1" x14ac:dyDescent="0.2">
      <c r="F554" s="11"/>
      <c r="G554" s="14"/>
    </row>
    <row r="555" spans="6:7" s="10" customFormat="1" x14ac:dyDescent="0.2">
      <c r="F555" s="11"/>
      <c r="G555" s="14"/>
    </row>
    <row r="556" spans="6:7" s="10" customFormat="1" x14ac:dyDescent="0.2">
      <c r="F556" s="11"/>
      <c r="G556" s="14"/>
    </row>
    <row r="557" spans="6:7" s="10" customFormat="1" x14ac:dyDescent="0.2">
      <c r="F557" s="11"/>
      <c r="G557" s="14"/>
    </row>
    <row r="558" spans="6:7" s="10" customFormat="1" x14ac:dyDescent="0.2">
      <c r="F558" s="11"/>
      <c r="G558" s="14"/>
    </row>
    <row r="559" spans="6:7" s="10" customFormat="1" x14ac:dyDescent="0.2">
      <c r="F559" s="11"/>
      <c r="G559" s="14"/>
    </row>
    <row r="560" spans="6:7" s="10" customFormat="1" x14ac:dyDescent="0.2">
      <c r="F560" s="11"/>
      <c r="G560" s="14"/>
    </row>
    <row r="561" spans="6:7" s="10" customFormat="1" x14ac:dyDescent="0.2">
      <c r="F561" s="11"/>
      <c r="G561" s="14"/>
    </row>
    <row r="562" spans="6:7" s="10" customFormat="1" x14ac:dyDescent="0.2">
      <c r="F562" s="11"/>
      <c r="G562" s="14"/>
    </row>
    <row r="563" spans="6:7" s="10" customFormat="1" x14ac:dyDescent="0.2">
      <c r="F563" s="11"/>
      <c r="G563" s="14"/>
    </row>
    <row r="564" spans="6:7" s="10" customFormat="1" x14ac:dyDescent="0.2">
      <c r="F564" s="11"/>
      <c r="G564" s="14"/>
    </row>
    <row r="565" spans="6:7" s="10" customFormat="1" x14ac:dyDescent="0.2">
      <c r="F565" s="11"/>
      <c r="G565" s="14"/>
    </row>
    <row r="566" spans="6:7" s="10" customFormat="1" x14ac:dyDescent="0.2">
      <c r="F566" s="11"/>
      <c r="G566" s="14"/>
    </row>
    <row r="567" spans="6:7" s="10" customFormat="1" x14ac:dyDescent="0.2">
      <c r="F567" s="11"/>
      <c r="G567" s="14"/>
    </row>
    <row r="568" spans="6:7" s="10" customFormat="1" x14ac:dyDescent="0.2">
      <c r="F568" s="11"/>
      <c r="G568" s="14"/>
    </row>
    <row r="569" spans="6:7" s="10" customFormat="1" x14ac:dyDescent="0.2">
      <c r="F569" s="11"/>
      <c r="G569" s="14"/>
    </row>
    <row r="570" spans="6:7" s="10" customFormat="1" x14ac:dyDescent="0.2">
      <c r="F570" s="11"/>
      <c r="G570" s="14"/>
    </row>
    <row r="571" spans="6:7" s="10" customFormat="1" x14ac:dyDescent="0.2">
      <c r="F571" s="11"/>
      <c r="G571" s="14"/>
    </row>
    <row r="572" spans="6:7" s="10" customFormat="1" x14ac:dyDescent="0.2">
      <c r="F572" s="11"/>
      <c r="G572" s="14"/>
    </row>
    <row r="573" spans="6:7" s="10" customFormat="1" x14ac:dyDescent="0.2">
      <c r="F573" s="11"/>
      <c r="G573" s="14"/>
    </row>
    <row r="574" spans="6:7" s="10" customFormat="1" x14ac:dyDescent="0.2">
      <c r="F574" s="11"/>
      <c r="G574" s="14"/>
    </row>
    <row r="575" spans="6:7" s="10" customFormat="1" x14ac:dyDescent="0.2">
      <c r="F575" s="11"/>
      <c r="G575" s="14"/>
    </row>
    <row r="576" spans="6:7" s="10" customFormat="1" x14ac:dyDescent="0.2">
      <c r="F576" s="11"/>
      <c r="G576" s="14"/>
    </row>
    <row r="577" spans="6:7" s="10" customFormat="1" x14ac:dyDescent="0.2">
      <c r="F577" s="11"/>
      <c r="G577" s="14"/>
    </row>
    <row r="578" spans="6:7" s="10" customFormat="1" x14ac:dyDescent="0.2">
      <c r="F578" s="11"/>
      <c r="G578" s="14"/>
    </row>
    <row r="579" spans="6:7" s="10" customFormat="1" x14ac:dyDescent="0.2">
      <c r="F579" s="11"/>
      <c r="G579" s="14"/>
    </row>
    <row r="580" spans="6:7" s="10" customFormat="1" x14ac:dyDescent="0.2">
      <c r="F580" s="11"/>
      <c r="G580" s="14"/>
    </row>
    <row r="581" spans="6:7" s="10" customFormat="1" x14ac:dyDescent="0.2">
      <c r="F581" s="11"/>
      <c r="G581" s="14"/>
    </row>
    <row r="582" spans="6:7" s="10" customFormat="1" x14ac:dyDescent="0.2">
      <c r="F582" s="11"/>
      <c r="G582" s="14"/>
    </row>
    <row r="583" spans="6:7" s="10" customFormat="1" x14ac:dyDescent="0.2">
      <c r="F583" s="11"/>
      <c r="G583" s="14"/>
    </row>
    <row r="584" spans="6:7" s="10" customFormat="1" x14ac:dyDescent="0.2">
      <c r="F584" s="11"/>
      <c r="G584" s="14"/>
    </row>
    <row r="585" spans="6:7" s="10" customFormat="1" x14ac:dyDescent="0.2">
      <c r="F585" s="11"/>
      <c r="G585" s="14"/>
    </row>
    <row r="586" spans="6:7" s="10" customFormat="1" x14ac:dyDescent="0.2">
      <c r="F586" s="11"/>
      <c r="G586" s="14"/>
    </row>
    <row r="587" spans="6:7" s="10" customFormat="1" x14ac:dyDescent="0.2">
      <c r="F587" s="11"/>
      <c r="G587" s="14"/>
    </row>
    <row r="588" spans="6:7" s="10" customFormat="1" x14ac:dyDescent="0.2">
      <c r="F588" s="11"/>
      <c r="G588" s="14"/>
    </row>
    <row r="589" spans="6:7" s="10" customFormat="1" x14ac:dyDescent="0.2">
      <c r="F589" s="11"/>
      <c r="G589" s="14"/>
    </row>
    <row r="590" spans="6:7" s="10" customFormat="1" x14ac:dyDescent="0.2">
      <c r="F590" s="11"/>
      <c r="G590" s="14"/>
    </row>
    <row r="591" spans="6:7" s="10" customFormat="1" x14ac:dyDescent="0.2">
      <c r="F591" s="11"/>
      <c r="G591" s="14"/>
    </row>
    <row r="592" spans="6:7" s="10" customFormat="1" x14ac:dyDescent="0.2">
      <c r="F592" s="11"/>
      <c r="G592" s="14"/>
    </row>
    <row r="593" spans="6:7" s="10" customFormat="1" x14ac:dyDescent="0.2">
      <c r="F593" s="11"/>
      <c r="G593" s="14"/>
    </row>
    <row r="594" spans="6:7" s="10" customFormat="1" x14ac:dyDescent="0.2">
      <c r="F594" s="11"/>
      <c r="G594" s="14"/>
    </row>
    <row r="595" spans="6:7" s="10" customFormat="1" x14ac:dyDescent="0.2">
      <c r="F595" s="11"/>
      <c r="G595" s="14"/>
    </row>
    <row r="596" spans="6:7" s="10" customFormat="1" x14ac:dyDescent="0.2">
      <c r="F596" s="11"/>
      <c r="G596" s="14"/>
    </row>
    <row r="597" spans="6:7" s="10" customFormat="1" x14ac:dyDescent="0.2">
      <c r="F597" s="11"/>
      <c r="G597" s="14"/>
    </row>
    <row r="598" spans="6:7" s="10" customFormat="1" x14ac:dyDescent="0.2">
      <c r="F598" s="11"/>
      <c r="G598" s="14"/>
    </row>
    <row r="599" spans="6:7" s="10" customFormat="1" x14ac:dyDescent="0.2">
      <c r="F599" s="11"/>
      <c r="G599" s="14"/>
    </row>
    <row r="600" spans="6:7" s="10" customFormat="1" x14ac:dyDescent="0.2">
      <c r="F600" s="11"/>
      <c r="G600" s="14"/>
    </row>
    <row r="601" spans="6:7" s="10" customFormat="1" x14ac:dyDescent="0.2">
      <c r="F601" s="11"/>
      <c r="G601" s="14"/>
    </row>
    <row r="602" spans="6:7" s="10" customFormat="1" x14ac:dyDescent="0.2">
      <c r="F602" s="11"/>
      <c r="G602" s="14"/>
    </row>
    <row r="603" spans="6:7" s="10" customFormat="1" x14ac:dyDescent="0.2">
      <c r="F603" s="11"/>
      <c r="G603" s="14"/>
    </row>
    <row r="604" spans="6:7" s="10" customFormat="1" x14ac:dyDescent="0.2">
      <c r="F604" s="11"/>
      <c r="G604" s="14"/>
    </row>
    <row r="605" spans="6:7" s="10" customFormat="1" x14ac:dyDescent="0.2">
      <c r="F605" s="11"/>
      <c r="G605" s="14"/>
    </row>
    <row r="606" spans="6:7" s="10" customFormat="1" x14ac:dyDescent="0.2">
      <c r="F606" s="11"/>
      <c r="G606" s="14"/>
    </row>
    <row r="607" spans="6:7" s="10" customFormat="1" x14ac:dyDescent="0.2">
      <c r="F607" s="11"/>
      <c r="G607" s="14"/>
    </row>
    <row r="608" spans="6:7" s="10" customFormat="1" x14ac:dyDescent="0.2">
      <c r="F608" s="11"/>
      <c r="G608" s="14"/>
    </row>
    <row r="609" spans="6:7" s="10" customFormat="1" x14ac:dyDescent="0.2">
      <c r="F609" s="11"/>
      <c r="G609" s="14"/>
    </row>
    <row r="610" spans="6:7" s="10" customFormat="1" x14ac:dyDescent="0.2">
      <c r="F610" s="11"/>
      <c r="G610" s="14"/>
    </row>
    <row r="611" spans="6:7" s="10" customFormat="1" x14ac:dyDescent="0.2">
      <c r="F611" s="11"/>
      <c r="G611" s="14"/>
    </row>
    <row r="612" spans="6:7" s="10" customFormat="1" x14ac:dyDescent="0.2">
      <c r="F612" s="11"/>
      <c r="G612" s="14"/>
    </row>
    <row r="613" spans="6:7" s="10" customFormat="1" x14ac:dyDescent="0.2">
      <c r="F613" s="11"/>
      <c r="G613" s="14"/>
    </row>
    <row r="614" spans="6:7" s="10" customFormat="1" x14ac:dyDescent="0.2">
      <c r="F614" s="11"/>
      <c r="G614" s="14"/>
    </row>
    <row r="615" spans="6:7" s="10" customFormat="1" x14ac:dyDescent="0.2">
      <c r="F615" s="11"/>
      <c r="G615" s="14"/>
    </row>
    <row r="616" spans="6:7" s="10" customFormat="1" x14ac:dyDescent="0.2">
      <c r="F616" s="11"/>
      <c r="G616" s="14"/>
    </row>
    <row r="617" spans="6:7" s="10" customFormat="1" x14ac:dyDescent="0.2">
      <c r="F617" s="11"/>
      <c r="G617" s="14"/>
    </row>
    <row r="618" spans="6:7" s="10" customFormat="1" x14ac:dyDescent="0.2">
      <c r="F618" s="11"/>
      <c r="G618" s="14"/>
    </row>
    <row r="619" spans="6:7" s="10" customFormat="1" x14ac:dyDescent="0.2">
      <c r="F619" s="11"/>
      <c r="G619" s="14"/>
    </row>
    <row r="620" spans="6:7" s="10" customFormat="1" x14ac:dyDescent="0.2">
      <c r="F620" s="11"/>
      <c r="G620" s="14"/>
    </row>
    <row r="621" spans="6:7" s="10" customFormat="1" x14ac:dyDescent="0.2">
      <c r="F621" s="11"/>
      <c r="G621" s="14"/>
    </row>
    <row r="622" spans="6:7" s="10" customFormat="1" x14ac:dyDescent="0.2">
      <c r="F622" s="11"/>
      <c r="G622" s="14"/>
    </row>
    <row r="623" spans="6:7" s="10" customFormat="1" x14ac:dyDescent="0.2">
      <c r="F623" s="11"/>
      <c r="G623" s="14"/>
    </row>
    <row r="624" spans="6:7" s="10" customFormat="1" x14ac:dyDescent="0.2">
      <c r="F624" s="11"/>
      <c r="G624" s="14"/>
    </row>
    <row r="625" spans="6:7" s="10" customFormat="1" x14ac:dyDescent="0.2">
      <c r="F625" s="11"/>
      <c r="G625" s="14"/>
    </row>
    <row r="626" spans="6:7" s="10" customFormat="1" x14ac:dyDescent="0.2">
      <c r="F626" s="11"/>
      <c r="G626" s="14"/>
    </row>
    <row r="627" spans="6:7" s="10" customFormat="1" x14ac:dyDescent="0.2">
      <c r="F627" s="11"/>
      <c r="G627" s="14"/>
    </row>
    <row r="628" spans="6:7" s="10" customFormat="1" x14ac:dyDescent="0.2">
      <c r="F628" s="11"/>
      <c r="G628" s="14"/>
    </row>
    <row r="629" spans="6:7" s="10" customFormat="1" x14ac:dyDescent="0.2">
      <c r="F629" s="11"/>
      <c r="G629" s="14"/>
    </row>
    <row r="630" spans="6:7" s="10" customFormat="1" x14ac:dyDescent="0.2">
      <c r="F630" s="11"/>
      <c r="G630" s="14"/>
    </row>
    <row r="631" spans="6:7" s="10" customFormat="1" x14ac:dyDescent="0.2">
      <c r="F631" s="11"/>
      <c r="G631" s="14"/>
    </row>
    <row r="632" spans="6:7" s="10" customFormat="1" x14ac:dyDescent="0.2">
      <c r="F632" s="11"/>
      <c r="G632" s="14"/>
    </row>
    <row r="633" spans="6:7" s="10" customFormat="1" x14ac:dyDescent="0.2">
      <c r="F633" s="11"/>
      <c r="G633" s="14"/>
    </row>
    <row r="634" spans="6:7" s="10" customFormat="1" x14ac:dyDescent="0.2">
      <c r="F634" s="11"/>
      <c r="G634" s="14"/>
    </row>
    <row r="635" spans="6:7" s="10" customFormat="1" x14ac:dyDescent="0.2">
      <c r="F635" s="11"/>
      <c r="G635" s="14"/>
    </row>
    <row r="636" spans="6:7" s="10" customFormat="1" x14ac:dyDescent="0.2">
      <c r="F636" s="11"/>
      <c r="G636" s="14"/>
    </row>
    <row r="637" spans="6:7" s="10" customFormat="1" x14ac:dyDescent="0.2">
      <c r="F637" s="11"/>
      <c r="G637" s="14"/>
    </row>
    <row r="638" spans="6:7" s="10" customFormat="1" x14ac:dyDescent="0.2">
      <c r="F638" s="11"/>
      <c r="G638" s="14"/>
    </row>
    <row r="639" spans="6:7" s="10" customFormat="1" x14ac:dyDescent="0.2">
      <c r="F639" s="11"/>
      <c r="G639" s="14"/>
    </row>
    <row r="640" spans="6:7" s="10" customFormat="1" x14ac:dyDescent="0.2">
      <c r="F640" s="11"/>
      <c r="G640" s="14"/>
    </row>
    <row r="641" spans="6:7" s="10" customFormat="1" x14ac:dyDescent="0.2">
      <c r="F641" s="11"/>
      <c r="G641" s="14"/>
    </row>
    <row r="642" spans="6:7" s="10" customFormat="1" x14ac:dyDescent="0.2">
      <c r="F642" s="11"/>
      <c r="G642" s="14"/>
    </row>
    <row r="643" spans="6:7" s="10" customFormat="1" x14ac:dyDescent="0.2">
      <c r="F643" s="11"/>
      <c r="G643" s="14"/>
    </row>
    <row r="644" spans="6:7" s="10" customFormat="1" x14ac:dyDescent="0.2">
      <c r="F644" s="11"/>
      <c r="G644" s="14"/>
    </row>
    <row r="645" spans="6:7" s="10" customFormat="1" x14ac:dyDescent="0.2">
      <c r="F645" s="11"/>
      <c r="G645" s="14"/>
    </row>
    <row r="646" spans="6:7" s="10" customFormat="1" x14ac:dyDescent="0.2">
      <c r="F646" s="11"/>
      <c r="G646" s="14"/>
    </row>
    <row r="647" spans="6:7" s="10" customFormat="1" x14ac:dyDescent="0.2">
      <c r="F647" s="11"/>
      <c r="G647" s="14"/>
    </row>
    <row r="648" spans="6:7" s="10" customFormat="1" x14ac:dyDescent="0.2">
      <c r="F648" s="11"/>
      <c r="G648" s="14"/>
    </row>
    <row r="649" spans="6:7" s="10" customFormat="1" x14ac:dyDescent="0.2">
      <c r="F649" s="11"/>
      <c r="G649" s="14"/>
    </row>
    <row r="650" spans="6:7" s="10" customFormat="1" x14ac:dyDescent="0.2">
      <c r="F650" s="11"/>
      <c r="G650" s="14"/>
    </row>
    <row r="651" spans="6:7" s="10" customFormat="1" x14ac:dyDescent="0.2">
      <c r="F651" s="11"/>
      <c r="G651" s="14"/>
    </row>
    <row r="652" spans="6:7" s="10" customFormat="1" x14ac:dyDescent="0.2">
      <c r="F652" s="11"/>
      <c r="G652" s="14"/>
    </row>
    <row r="653" spans="6:7" s="10" customFormat="1" x14ac:dyDescent="0.2">
      <c r="F653" s="11"/>
      <c r="G653" s="14"/>
    </row>
    <row r="654" spans="6:7" s="10" customFormat="1" x14ac:dyDescent="0.2">
      <c r="F654" s="11"/>
      <c r="G654" s="14"/>
    </row>
    <row r="655" spans="6:7" s="10" customFormat="1" x14ac:dyDescent="0.2">
      <c r="F655" s="11"/>
      <c r="G655" s="14"/>
    </row>
    <row r="656" spans="6:7" s="1" customFormat="1" x14ac:dyDescent="0.2">
      <c r="F656" s="4"/>
      <c r="G656" s="15"/>
    </row>
    <row r="657" spans="6:7" s="1" customFormat="1" x14ac:dyDescent="0.2">
      <c r="F657" s="4"/>
      <c r="G657" s="15"/>
    </row>
    <row r="658" spans="6:7" s="1" customFormat="1" x14ac:dyDescent="0.2">
      <c r="F658" s="4"/>
      <c r="G658" s="15"/>
    </row>
    <row r="659" spans="6:7" s="1" customFormat="1" x14ac:dyDescent="0.2">
      <c r="F659" s="4"/>
      <c r="G659" s="15"/>
    </row>
    <row r="660" spans="6:7" s="1" customFormat="1" x14ac:dyDescent="0.2">
      <c r="F660" s="4"/>
      <c r="G660" s="15"/>
    </row>
    <row r="661" spans="6:7" s="1" customFormat="1" x14ac:dyDescent="0.2">
      <c r="F661" s="4"/>
      <c r="G661" s="15"/>
    </row>
    <row r="662" spans="6:7" s="1" customFormat="1" x14ac:dyDescent="0.2">
      <c r="F662" s="4"/>
      <c r="G662" s="15"/>
    </row>
    <row r="663" spans="6:7" s="1" customFormat="1" x14ac:dyDescent="0.2">
      <c r="F663" s="4"/>
      <c r="G663" s="15"/>
    </row>
    <row r="664" spans="6:7" s="1" customFormat="1" x14ac:dyDescent="0.2">
      <c r="F664" s="4"/>
      <c r="G664" s="15"/>
    </row>
    <row r="665" spans="6:7" s="1" customFormat="1" x14ac:dyDescent="0.2">
      <c r="F665" s="4"/>
      <c r="G665" s="15"/>
    </row>
    <row r="666" spans="6:7" s="1" customFormat="1" x14ac:dyDescent="0.2">
      <c r="F666" s="4"/>
      <c r="G666" s="15"/>
    </row>
    <row r="667" spans="6:7" s="1" customFormat="1" x14ac:dyDescent="0.2">
      <c r="F667" s="4"/>
      <c r="G667" s="15"/>
    </row>
    <row r="668" spans="6:7" s="1" customFormat="1" x14ac:dyDescent="0.2">
      <c r="F668" s="4"/>
      <c r="G668" s="15"/>
    </row>
    <row r="669" spans="6:7" s="1" customFormat="1" x14ac:dyDescent="0.2">
      <c r="F669" s="4"/>
      <c r="G669" s="15"/>
    </row>
    <row r="670" spans="6:7" s="1" customFormat="1" x14ac:dyDescent="0.2">
      <c r="F670" s="4"/>
      <c r="G670" s="15"/>
    </row>
    <row r="671" spans="6:7" s="1" customFormat="1" x14ac:dyDescent="0.2">
      <c r="F671" s="4"/>
      <c r="G671" s="15"/>
    </row>
    <row r="672" spans="6:7" s="1" customFormat="1" x14ac:dyDescent="0.2">
      <c r="F672" s="4"/>
      <c r="G672" s="15"/>
    </row>
    <row r="673" spans="6:7" s="1" customFormat="1" x14ac:dyDescent="0.2">
      <c r="F673" s="4"/>
      <c r="G673" s="15"/>
    </row>
    <row r="674" spans="6:7" s="1" customFormat="1" x14ac:dyDescent="0.2">
      <c r="F674" s="4"/>
      <c r="G674" s="15"/>
    </row>
    <row r="675" spans="6:7" s="1" customFormat="1" x14ac:dyDescent="0.2">
      <c r="F675" s="4"/>
      <c r="G675" s="15"/>
    </row>
    <row r="676" spans="6:7" s="1" customFormat="1" x14ac:dyDescent="0.2">
      <c r="F676" s="4"/>
      <c r="G676" s="15"/>
    </row>
    <row r="677" spans="6:7" s="1" customFormat="1" x14ac:dyDescent="0.2">
      <c r="F677" s="4"/>
      <c r="G677" s="15"/>
    </row>
    <row r="678" spans="6:7" s="1" customFormat="1" x14ac:dyDescent="0.2">
      <c r="F678" s="4"/>
      <c r="G678" s="15"/>
    </row>
    <row r="679" spans="6:7" s="1" customFormat="1" x14ac:dyDescent="0.2">
      <c r="F679" s="4"/>
      <c r="G679" s="15"/>
    </row>
    <row r="680" spans="6:7" s="1" customFormat="1" x14ac:dyDescent="0.2">
      <c r="F680" s="4"/>
      <c r="G680" s="15"/>
    </row>
    <row r="681" spans="6:7" s="1" customFormat="1" x14ac:dyDescent="0.2">
      <c r="F681" s="4"/>
      <c r="G681" s="15"/>
    </row>
    <row r="682" spans="6:7" s="1" customFormat="1" x14ac:dyDescent="0.2">
      <c r="F682" s="4"/>
      <c r="G682" s="15"/>
    </row>
    <row r="683" spans="6:7" s="1" customFormat="1" x14ac:dyDescent="0.2">
      <c r="F683" s="4"/>
      <c r="G683" s="15"/>
    </row>
    <row r="684" spans="6:7" s="1" customFormat="1" x14ac:dyDescent="0.2">
      <c r="F684" s="4"/>
      <c r="G684" s="15"/>
    </row>
    <row r="685" spans="6:7" s="1" customFormat="1" x14ac:dyDescent="0.2">
      <c r="F685" s="4"/>
      <c r="G685" s="15"/>
    </row>
    <row r="686" spans="6:7" s="1" customFormat="1" x14ac:dyDescent="0.2">
      <c r="F686" s="4"/>
      <c r="G686" s="15"/>
    </row>
    <row r="687" spans="6:7" s="1" customFormat="1" x14ac:dyDescent="0.2">
      <c r="F687" s="4"/>
      <c r="G687" s="15"/>
    </row>
    <row r="688" spans="6:7" s="1" customFormat="1" x14ac:dyDescent="0.2">
      <c r="F688" s="4"/>
      <c r="G688" s="15"/>
    </row>
    <row r="689" spans="6:7" s="1" customFormat="1" x14ac:dyDescent="0.2">
      <c r="F689" s="4"/>
      <c r="G689" s="15"/>
    </row>
    <row r="690" spans="6:7" s="1" customFormat="1" x14ac:dyDescent="0.2">
      <c r="F690" s="4"/>
      <c r="G690" s="15"/>
    </row>
    <row r="691" spans="6:7" s="1" customFormat="1" x14ac:dyDescent="0.2">
      <c r="F691" s="4"/>
      <c r="G691" s="15"/>
    </row>
    <row r="692" spans="6:7" s="1" customFormat="1" x14ac:dyDescent="0.2">
      <c r="F692" s="4"/>
      <c r="G692" s="15"/>
    </row>
    <row r="693" spans="6:7" s="1" customFormat="1" x14ac:dyDescent="0.2">
      <c r="F693" s="4"/>
      <c r="G693" s="15"/>
    </row>
    <row r="694" spans="6:7" s="1" customFormat="1" x14ac:dyDescent="0.2">
      <c r="F694" s="4"/>
      <c r="G694" s="15"/>
    </row>
    <row r="695" spans="6:7" s="1" customFormat="1" x14ac:dyDescent="0.2">
      <c r="F695" s="4"/>
      <c r="G695" s="15"/>
    </row>
    <row r="696" spans="6:7" s="1" customFormat="1" x14ac:dyDescent="0.2">
      <c r="F696" s="4"/>
      <c r="G696" s="15"/>
    </row>
    <row r="697" spans="6:7" s="1" customFormat="1" x14ac:dyDescent="0.2">
      <c r="F697" s="4"/>
      <c r="G697" s="15"/>
    </row>
    <row r="698" spans="6:7" s="1" customFormat="1" x14ac:dyDescent="0.2">
      <c r="F698" s="4"/>
      <c r="G698" s="15"/>
    </row>
    <row r="699" spans="6:7" s="1" customFormat="1" x14ac:dyDescent="0.2">
      <c r="F699" s="4"/>
      <c r="G699" s="15"/>
    </row>
    <row r="700" spans="6:7" s="1" customFormat="1" x14ac:dyDescent="0.2">
      <c r="F700" s="4"/>
      <c r="G700" s="15"/>
    </row>
    <row r="701" spans="6:7" s="1" customFormat="1" x14ac:dyDescent="0.2">
      <c r="F701" s="4"/>
      <c r="G701" s="15"/>
    </row>
    <row r="702" spans="6:7" s="1" customFormat="1" x14ac:dyDescent="0.2">
      <c r="F702" s="4"/>
      <c r="G702" s="15"/>
    </row>
    <row r="703" spans="6:7" s="1" customFormat="1" x14ac:dyDescent="0.2">
      <c r="F703" s="4"/>
      <c r="G703" s="15"/>
    </row>
    <row r="704" spans="6:7" s="1" customFormat="1" x14ac:dyDescent="0.2">
      <c r="F704" s="4"/>
      <c r="G704" s="15"/>
    </row>
    <row r="705" spans="6:7" s="1" customFormat="1" x14ac:dyDescent="0.2">
      <c r="F705" s="4"/>
      <c r="G705" s="15"/>
    </row>
    <row r="706" spans="6:7" s="1" customFormat="1" x14ac:dyDescent="0.2">
      <c r="F706" s="4"/>
      <c r="G706" s="15"/>
    </row>
    <row r="707" spans="6:7" s="1" customFormat="1" x14ac:dyDescent="0.2">
      <c r="F707" s="4"/>
      <c r="G707" s="15"/>
    </row>
    <row r="708" spans="6:7" s="1" customFormat="1" x14ac:dyDescent="0.2">
      <c r="F708" s="4"/>
      <c r="G708" s="15"/>
    </row>
    <row r="709" spans="6:7" s="1" customFormat="1" x14ac:dyDescent="0.2">
      <c r="F709" s="4"/>
      <c r="G709" s="15"/>
    </row>
    <row r="710" spans="6:7" s="1" customFormat="1" x14ac:dyDescent="0.2">
      <c r="F710" s="4"/>
      <c r="G710" s="15"/>
    </row>
    <row r="711" spans="6:7" s="1" customFormat="1" x14ac:dyDescent="0.2">
      <c r="F711" s="4"/>
      <c r="G711" s="15"/>
    </row>
    <row r="712" spans="6:7" s="1" customFormat="1" x14ac:dyDescent="0.2">
      <c r="F712" s="4"/>
      <c r="G712" s="15"/>
    </row>
    <row r="713" spans="6:7" s="1" customFormat="1" x14ac:dyDescent="0.2">
      <c r="F713" s="4"/>
      <c r="G713" s="15"/>
    </row>
    <row r="714" spans="6:7" s="1" customFormat="1" x14ac:dyDescent="0.2">
      <c r="F714" s="4"/>
      <c r="G714" s="15"/>
    </row>
    <row r="715" spans="6:7" s="1" customFormat="1" x14ac:dyDescent="0.2">
      <c r="F715" s="4"/>
      <c r="G715" s="15"/>
    </row>
    <row r="716" spans="6:7" s="1" customFormat="1" x14ac:dyDescent="0.2">
      <c r="F716" s="4"/>
      <c r="G716" s="15"/>
    </row>
    <row r="717" spans="6:7" s="1" customFormat="1" x14ac:dyDescent="0.2">
      <c r="F717" s="4"/>
      <c r="G717" s="15"/>
    </row>
    <row r="718" spans="6:7" s="1" customFormat="1" x14ac:dyDescent="0.2">
      <c r="F718" s="4"/>
      <c r="G718" s="15"/>
    </row>
    <row r="719" spans="6:7" s="1" customFormat="1" x14ac:dyDescent="0.2">
      <c r="F719" s="4"/>
      <c r="G719" s="15"/>
    </row>
    <row r="720" spans="6:7" s="1" customFormat="1" x14ac:dyDescent="0.2">
      <c r="F720" s="4"/>
      <c r="G720" s="15"/>
    </row>
    <row r="721" spans="6:7" s="1" customFormat="1" x14ac:dyDescent="0.2">
      <c r="F721" s="4"/>
      <c r="G721" s="15"/>
    </row>
    <row r="722" spans="6:7" s="1" customFormat="1" x14ac:dyDescent="0.2">
      <c r="F722" s="4"/>
      <c r="G722" s="15"/>
    </row>
    <row r="723" spans="6:7" s="1" customFormat="1" x14ac:dyDescent="0.2">
      <c r="F723" s="4"/>
      <c r="G723" s="15"/>
    </row>
    <row r="724" spans="6:7" s="1" customFormat="1" x14ac:dyDescent="0.2">
      <c r="F724" s="4"/>
      <c r="G724" s="15"/>
    </row>
    <row r="725" spans="6:7" s="1" customFormat="1" x14ac:dyDescent="0.2">
      <c r="F725" s="4"/>
      <c r="G725" s="15"/>
    </row>
    <row r="726" spans="6:7" s="1" customFormat="1" x14ac:dyDescent="0.2">
      <c r="F726" s="4"/>
      <c r="G726" s="15"/>
    </row>
    <row r="727" spans="6:7" s="1" customFormat="1" x14ac:dyDescent="0.2">
      <c r="F727" s="4"/>
      <c r="G727" s="15"/>
    </row>
    <row r="728" spans="6:7" s="1" customFormat="1" x14ac:dyDescent="0.2">
      <c r="F728" s="4"/>
      <c r="G728" s="15"/>
    </row>
    <row r="729" spans="6:7" s="1" customFormat="1" x14ac:dyDescent="0.2">
      <c r="F729" s="4"/>
      <c r="G729" s="15"/>
    </row>
    <row r="730" spans="6:7" s="1" customFormat="1" x14ac:dyDescent="0.2">
      <c r="F730" s="4"/>
      <c r="G730" s="15"/>
    </row>
    <row r="731" spans="6:7" s="1" customFormat="1" x14ac:dyDescent="0.2">
      <c r="F731" s="4"/>
      <c r="G731" s="15"/>
    </row>
    <row r="732" spans="6:7" s="1" customFormat="1" x14ac:dyDescent="0.2">
      <c r="F732" s="4"/>
      <c r="G732" s="15"/>
    </row>
    <row r="733" spans="6:7" s="1" customFormat="1" x14ac:dyDescent="0.2">
      <c r="F733" s="4"/>
      <c r="G733" s="15"/>
    </row>
    <row r="734" spans="6:7" s="1" customFormat="1" x14ac:dyDescent="0.2">
      <c r="F734" s="4"/>
      <c r="G734" s="15"/>
    </row>
    <row r="735" spans="6:7" s="1" customFormat="1" x14ac:dyDescent="0.2">
      <c r="F735" s="4"/>
      <c r="G735" s="15"/>
    </row>
    <row r="736" spans="6:7" s="1" customFormat="1" x14ac:dyDescent="0.2">
      <c r="F736" s="4"/>
      <c r="G736" s="15"/>
    </row>
    <row r="737" spans="6:7" s="1" customFormat="1" x14ac:dyDescent="0.2">
      <c r="F737" s="4"/>
      <c r="G737" s="15"/>
    </row>
    <row r="738" spans="6:7" s="1" customFormat="1" x14ac:dyDescent="0.2">
      <c r="F738" s="4"/>
      <c r="G738" s="15"/>
    </row>
    <row r="739" spans="6:7" s="1" customFormat="1" x14ac:dyDescent="0.2">
      <c r="F739" s="4"/>
      <c r="G739" s="15"/>
    </row>
    <row r="740" spans="6:7" s="1" customFormat="1" x14ac:dyDescent="0.2">
      <c r="F740" s="4"/>
      <c r="G740" s="15"/>
    </row>
    <row r="741" spans="6:7" s="1" customFormat="1" x14ac:dyDescent="0.2">
      <c r="F741" s="4"/>
      <c r="G741" s="15"/>
    </row>
    <row r="742" spans="6:7" s="1" customFormat="1" x14ac:dyDescent="0.2">
      <c r="F742" s="4"/>
      <c r="G742" s="15"/>
    </row>
    <row r="743" spans="6:7" s="1" customFormat="1" x14ac:dyDescent="0.2">
      <c r="F743" s="4"/>
      <c r="G743" s="15"/>
    </row>
    <row r="744" spans="6:7" s="1" customFormat="1" x14ac:dyDescent="0.2">
      <c r="F744" s="4"/>
      <c r="G744" s="15"/>
    </row>
    <row r="745" spans="6:7" s="1" customFormat="1" x14ac:dyDescent="0.2">
      <c r="F745" s="4"/>
      <c r="G745" s="15"/>
    </row>
    <row r="746" spans="6:7" s="1" customFormat="1" x14ac:dyDescent="0.2">
      <c r="F746" s="4"/>
      <c r="G746" s="15"/>
    </row>
    <row r="747" spans="6:7" s="1" customFormat="1" x14ac:dyDescent="0.2">
      <c r="F747" s="4"/>
      <c r="G747" s="15"/>
    </row>
    <row r="748" spans="6:7" s="1" customFormat="1" x14ac:dyDescent="0.2">
      <c r="F748" s="4"/>
      <c r="G748" s="15"/>
    </row>
    <row r="749" spans="6:7" s="1" customFormat="1" x14ac:dyDescent="0.2">
      <c r="F749" s="4"/>
      <c r="G749" s="15"/>
    </row>
    <row r="750" spans="6:7" s="1" customFormat="1" x14ac:dyDescent="0.2">
      <c r="F750" s="4"/>
      <c r="G750" s="15"/>
    </row>
    <row r="751" spans="6:7" s="1" customFormat="1" x14ac:dyDescent="0.2">
      <c r="F751" s="4"/>
      <c r="G751" s="15"/>
    </row>
    <row r="752" spans="6:7" s="1" customFormat="1" x14ac:dyDescent="0.2">
      <c r="F752" s="4"/>
      <c r="G752" s="15"/>
    </row>
    <row r="753" spans="6:7" s="1" customFormat="1" x14ac:dyDescent="0.2">
      <c r="F753" s="4"/>
      <c r="G753" s="15"/>
    </row>
    <row r="754" spans="6:7" s="1" customFormat="1" x14ac:dyDescent="0.2">
      <c r="F754" s="4"/>
      <c r="G754" s="15"/>
    </row>
    <row r="755" spans="6:7" s="1" customFormat="1" x14ac:dyDescent="0.2">
      <c r="F755" s="4"/>
      <c r="G755" s="15"/>
    </row>
    <row r="756" spans="6:7" s="1" customFormat="1" x14ac:dyDescent="0.2">
      <c r="F756" s="4"/>
      <c r="G756" s="15"/>
    </row>
    <row r="757" spans="6:7" s="1" customFormat="1" x14ac:dyDescent="0.2">
      <c r="F757" s="4"/>
      <c r="G757" s="15"/>
    </row>
    <row r="758" spans="6:7" s="1" customFormat="1" x14ac:dyDescent="0.2">
      <c r="F758" s="4"/>
      <c r="G758" s="15"/>
    </row>
    <row r="759" spans="6:7" s="1" customFormat="1" x14ac:dyDescent="0.2">
      <c r="F759" s="4"/>
      <c r="G759" s="15"/>
    </row>
    <row r="760" spans="6:7" s="1" customFormat="1" x14ac:dyDescent="0.2">
      <c r="F760" s="4"/>
      <c r="G760" s="15"/>
    </row>
    <row r="761" spans="6:7" s="1" customFormat="1" x14ac:dyDescent="0.2">
      <c r="F761" s="4"/>
      <c r="G761" s="15"/>
    </row>
    <row r="762" spans="6:7" s="1" customFormat="1" x14ac:dyDescent="0.2">
      <c r="F762" s="4"/>
      <c r="G762" s="15"/>
    </row>
    <row r="763" spans="6:7" s="1" customFormat="1" x14ac:dyDescent="0.2">
      <c r="F763" s="4"/>
      <c r="G763" s="15"/>
    </row>
    <row r="764" spans="6:7" s="1" customFormat="1" x14ac:dyDescent="0.2">
      <c r="F764" s="4"/>
      <c r="G764" s="15"/>
    </row>
    <row r="765" spans="6:7" s="1" customFormat="1" x14ac:dyDescent="0.2">
      <c r="F765" s="4"/>
      <c r="G765" s="15"/>
    </row>
    <row r="766" spans="6:7" s="1" customFormat="1" x14ac:dyDescent="0.2">
      <c r="F766" s="4"/>
      <c r="G766" s="15"/>
    </row>
    <row r="767" spans="6:7" s="1" customFormat="1" x14ac:dyDescent="0.2">
      <c r="F767" s="4"/>
      <c r="G767" s="15"/>
    </row>
    <row r="768" spans="6:7" s="1" customFormat="1" x14ac:dyDescent="0.2">
      <c r="F768" s="4"/>
      <c r="G768" s="15"/>
    </row>
    <row r="769" spans="6:7" s="1" customFormat="1" x14ac:dyDescent="0.2">
      <c r="F769" s="4"/>
      <c r="G769" s="15"/>
    </row>
    <row r="770" spans="6:7" s="1" customFormat="1" x14ac:dyDescent="0.2">
      <c r="F770" s="4"/>
      <c r="G770" s="15"/>
    </row>
    <row r="771" spans="6:7" s="1" customFormat="1" x14ac:dyDescent="0.2">
      <c r="F771" s="4"/>
      <c r="G771" s="15"/>
    </row>
    <row r="772" spans="6:7" s="1" customFormat="1" x14ac:dyDescent="0.2">
      <c r="F772" s="4"/>
      <c r="G772" s="15"/>
    </row>
    <row r="773" spans="6:7" s="1" customFormat="1" x14ac:dyDescent="0.2">
      <c r="F773" s="4"/>
      <c r="G773" s="15"/>
    </row>
    <row r="774" spans="6:7" s="1" customFormat="1" x14ac:dyDescent="0.2">
      <c r="F774" s="4"/>
      <c r="G774" s="15"/>
    </row>
    <row r="775" spans="6:7" s="1" customFormat="1" x14ac:dyDescent="0.2">
      <c r="F775" s="4"/>
      <c r="G775" s="15"/>
    </row>
    <row r="776" spans="6:7" s="1" customFormat="1" x14ac:dyDescent="0.2">
      <c r="F776" s="4"/>
      <c r="G776" s="15"/>
    </row>
    <row r="777" spans="6:7" s="1" customFormat="1" x14ac:dyDescent="0.2">
      <c r="F777" s="4"/>
      <c r="G777" s="15"/>
    </row>
    <row r="778" spans="6:7" s="1" customFormat="1" x14ac:dyDescent="0.2">
      <c r="F778" s="4"/>
      <c r="G778" s="15"/>
    </row>
    <row r="779" spans="6:7" s="1" customFormat="1" x14ac:dyDescent="0.2">
      <c r="F779" s="4"/>
      <c r="G779" s="15"/>
    </row>
    <row r="780" spans="6:7" s="1" customFormat="1" x14ac:dyDescent="0.2">
      <c r="F780" s="4"/>
      <c r="G780" s="15"/>
    </row>
    <row r="781" spans="6:7" s="1" customFormat="1" x14ac:dyDescent="0.2">
      <c r="F781" s="4"/>
      <c r="G781" s="15"/>
    </row>
    <row r="782" spans="6:7" s="1" customFormat="1" x14ac:dyDescent="0.2">
      <c r="F782" s="4"/>
      <c r="G782" s="15"/>
    </row>
    <row r="783" spans="6:7" s="1" customFormat="1" x14ac:dyDescent="0.2">
      <c r="F783" s="4"/>
      <c r="G783" s="15"/>
    </row>
    <row r="784" spans="6:7" s="1" customFormat="1" x14ac:dyDescent="0.2">
      <c r="F784" s="4"/>
      <c r="G784" s="15"/>
    </row>
    <row r="785" spans="6:7" s="1" customFormat="1" x14ac:dyDescent="0.2">
      <c r="F785" s="4"/>
      <c r="G785" s="15"/>
    </row>
    <row r="786" spans="6:7" s="1" customFormat="1" x14ac:dyDescent="0.2">
      <c r="F786" s="4"/>
      <c r="G786" s="15"/>
    </row>
    <row r="787" spans="6:7" s="1" customFormat="1" x14ac:dyDescent="0.2">
      <c r="F787" s="4"/>
      <c r="G787" s="15"/>
    </row>
    <row r="788" spans="6:7" s="1" customFormat="1" x14ac:dyDescent="0.2">
      <c r="F788" s="4"/>
      <c r="G788" s="15"/>
    </row>
    <row r="789" spans="6:7" s="1" customFormat="1" x14ac:dyDescent="0.2">
      <c r="F789" s="4"/>
      <c r="G789" s="15"/>
    </row>
    <row r="790" spans="6:7" s="1" customFormat="1" x14ac:dyDescent="0.2">
      <c r="F790" s="4"/>
      <c r="G790" s="15"/>
    </row>
    <row r="791" spans="6:7" s="1" customFormat="1" x14ac:dyDescent="0.2">
      <c r="F791" s="4"/>
      <c r="G791" s="15"/>
    </row>
    <row r="792" spans="6:7" s="1" customFormat="1" x14ac:dyDescent="0.2">
      <c r="F792" s="4"/>
      <c r="G792" s="15"/>
    </row>
    <row r="793" spans="6:7" s="1" customFormat="1" x14ac:dyDescent="0.2">
      <c r="F793" s="4"/>
      <c r="G793" s="15"/>
    </row>
    <row r="794" spans="6:7" s="1" customFormat="1" x14ac:dyDescent="0.2">
      <c r="F794" s="4"/>
      <c r="G794" s="15"/>
    </row>
    <row r="795" spans="6:7" s="1" customFormat="1" x14ac:dyDescent="0.2">
      <c r="F795" s="4"/>
      <c r="G795" s="15"/>
    </row>
    <row r="796" spans="6:7" s="1" customFormat="1" x14ac:dyDescent="0.2">
      <c r="F796" s="4"/>
      <c r="G796" s="15"/>
    </row>
    <row r="797" spans="6:7" s="1" customFormat="1" x14ac:dyDescent="0.2">
      <c r="F797" s="4"/>
      <c r="G797" s="15"/>
    </row>
    <row r="798" spans="6:7" s="1" customFormat="1" x14ac:dyDescent="0.2">
      <c r="F798" s="4"/>
      <c r="G798" s="15"/>
    </row>
    <row r="799" spans="6:7" s="1" customFormat="1" x14ac:dyDescent="0.2">
      <c r="F799" s="4"/>
      <c r="G799" s="15"/>
    </row>
    <row r="800" spans="6:7" s="1" customFormat="1" x14ac:dyDescent="0.2">
      <c r="F800" s="4"/>
      <c r="G800" s="15"/>
    </row>
    <row r="801" spans="6:7" s="1" customFormat="1" x14ac:dyDescent="0.2">
      <c r="F801" s="4"/>
      <c r="G801" s="15"/>
    </row>
    <row r="802" spans="6:7" s="1" customFormat="1" x14ac:dyDescent="0.2">
      <c r="F802" s="4"/>
      <c r="G802" s="15"/>
    </row>
    <row r="803" spans="6:7" s="1" customFormat="1" x14ac:dyDescent="0.2">
      <c r="F803" s="4"/>
      <c r="G803" s="15"/>
    </row>
    <row r="804" spans="6:7" s="1" customFormat="1" x14ac:dyDescent="0.2">
      <c r="F804" s="4"/>
      <c r="G804" s="15"/>
    </row>
    <row r="805" spans="6:7" s="1" customFormat="1" x14ac:dyDescent="0.2">
      <c r="F805" s="4"/>
      <c r="G805" s="15"/>
    </row>
    <row r="806" spans="6:7" s="1" customFormat="1" x14ac:dyDescent="0.2">
      <c r="F806" s="4"/>
      <c r="G806" s="15"/>
    </row>
    <row r="807" spans="6:7" s="1" customFormat="1" x14ac:dyDescent="0.2">
      <c r="F807" s="4"/>
      <c r="G807" s="15"/>
    </row>
    <row r="808" spans="6:7" s="1" customFormat="1" x14ac:dyDescent="0.2">
      <c r="F808" s="4"/>
      <c r="G808" s="15"/>
    </row>
    <row r="809" spans="6:7" s="1" customFormat="1" x14ac:dyDescent="0.2">
      <c r="F809" s="4"/>
      <c r="G809" s="15"/>
    </row>
    <row r="810" spans="6:7" s="1" customFormat="1" x14ac:dyDescent="0.2">
      <c r="F810" s="4"/>
      <c r="G810" s="15"/>
    </row>
    <row r="811" spans="6:7" s="1" customFormat="1" x14ac:dyDescent="0.2">
      <c r="F811" s="4"/>
      <c r="G811" s="15"/>
    </row>
    <row r="812" spans="6:7" s="1" customFormat="1" x14ac:dyDescent="0.2">
      <c r="F812" s="4"/>
      <c r="G812" s="15"/>
    </row>
    <row r="813" spans="6:7" s="1" customFormat="1" x14ac:dyDescent="0.2">
      <c r="F813" s="4"/>
      <c r="G813" s="15"/>
    </row>
    <row r="814" spans="6:7" s="1" customFormat="1" x14ac:dyDescent="0.2">
      <c r="F814" s="4"/>
      <c r="G814" s="15"/>
    </row>
    <row r="815" spans="6:7" s="1" customFormat="1" x14ac:dyDescent="0.2">
      <c r="F815" s="4"/>
      <c r="G815" s="15"/>
    </row>
    <row r="816" spans="6:7" s="1" customFormat="1" x14ac:dyDescent="0.2">
      <c r="F816" s="4"/>
      <c r="G816" s="15"/>
    </row>
    <row r="817" spans="6:7" s="1" customFormat="1" x14ac:dyDescent="0.2">
      <c r="F817" s="4"/>
      <c r="G817" s="15"/>
    </row>
    <row r="818" spans="6:7" s="1" customFormat="1" x14ac:dyDescent="0.2">
      <c r="F818" s="4"/>
      <c r="G818" s="15"/>
    </row>
    <row r="819" spans="6:7" s="1" customFormat="1" x14ac:dyDescent="0.2">
      <c r="F819" s="4"/>
      <c r="G819" s="15"/>
    </row>
    <row r="820" spans="6:7" s="1" customFormat="1" x14ac:dyDescent="0.2">
      <c r="F820" s="4"/>
      <c r="G820" s="15"/>
    </row>
    <row r="821" spans="6:7" s="1" customFormat="1" x14ac:dyDescent="0.2">
      <c r="F821" s="4"/>
      <c r="G821" s="15"/>
    </row>
    <row r="822" spans="6:7" s="1" customFormat="1" x14ac:dyDescent="0.2">
      <c r="F822" s="4"/>
      <c r="G822" s="15"/>
    </row>
    <row r="823" spans="6:7" s="1" customFormat="1" x14ac:dyDescent="0.2">
      <c r="F823" s="4"/>
      <c r="G823" s="15"/>
    </row>
    <row r="824" spans="6:7" s="1" customFormat="1" x14ac:dyDescent="0.2">
      <c r="F824" s="4"/>
      <c r="G824" s="15"/>
    </row>
    <row r="825" spans="6:7" s="1" customFormat="1" x14ac:dyDescent="0.2">
      <c r="F825" s="4"/>
      <c r="G825" s="15"/>
    </row>
    <row r="826" spans="6:7" s="1" customFormat="1" x14ac:dyDescent="0.2">
      <c r="F826" s="4"/>
      <c r="G826" s="15"/>
    </row>
    <row r="827" spans="6:7" s="1" customFormat="1" x14ac:dyDescent="0.2">
      <c r="F827" s="4"/>
      <c r="G827" s="15"/>
    </row>
    <row r="828" spans="6:7" s="1" customFormat="1" x14ac:dyDescent="0.2">
      <c r="F828" s="4"/>
      <c r="G828" s="15"/>
    </row>
    <row r="829" spans="6:7" s="1" customFormat="1" x14ac:dyDescent="0.2">
      <c r="F829" s="4"/>
      <c r="G829" s="15"/>
    </row>
    <row r="830" spans="6:7" s="1" customFormat="1" x14ac:dyDescent="0.2">
      <c r="F830" s="4"/>
      <c r="G830" s="15"/>
    </row>
    <row r="831" spans="6:7" s="1" customFormat="1" x14ac:dyDescent="0.2">
      <c r="F831" s="4"/>
      <c r="G831" s="15"/>
    </row>
    <row r="832" spans="6:7" s="1" customFormat="1" x14ac:dyDescent="0.2">
      <c r="F832" s="4"/>
      <c r="G832" s="15"/>
    </row>
    <row r="833" spans="6:7" s="1" customFormat="1" x14ac:dyDescent="0.2">
      <c r="F833" s="4"/>
      <c r="G833" s="15"/>
    </row>
    <row r="834" spans="6:7" s="1" customFormat="1" x14ac:dyDescent="0.2">
      <c r="F834" s="4"/>
      <c r="G834" s="15"/>
    </row>
    <row r="835" spans="6:7" s="1" customFormat="1" x14ac:dyDescent="0.2">
      <c r="F835" s="4"/>
      <c r="G835" s="15"/>
    </row>
    <row r="836" spans="6:7" s="1" customFormat="1" x14ac:dyDescent="0.2">
      <c r="F836" s="4"/>
      <c r="G836" s="15"/>
    </row>
    <row r="837" spans="6:7" s="1" customFormat="1" x14ac:dyDescent="0.2">
      <c r="F837" s="4"/>
      <c r="G837" s="15"/>
    </row>
    <row r="838" spans="6:7" s="1" customFormat="1" x14ac:dyDescent="0.2">
      <c r="F838" s="4"/>
      <c r="G838" s="15"/>
    </row>
    <row r="839" spans="6:7" s="1" customFormat="1" x14ac:dyDescent="0.2">
      <c r="F839" s="4"/>
      <c r="G839" s="15"/>
    </row>
    <row r="840" spans="6:7" s="1" customFormat="1" x14ac:dyDescent="0.2">
      <c r="F840" s="4"/>
      <c r="G840" s="15"/>
    </row>
    <row r="841" spans="6:7" s="1" customFormat="1" x14ac:dyDescent="0.2">
      <c r="F841" s="4"/>
      <c r="G841" s="15"/>
    </row>
    <row r="842" spans="6:7" s="1" customFormat="1" x14ac:dyDescent="0.2">
      <c r="F842" s="4"/>
      <c r="G842" s="15"/>
    </row>
    <row r="843" spans="6:7" s="1" customFormat="1" x14ac:dyDescent="0.2">
      <c r="F843" s="4"/>
      <c r="G843" s="15"/>
    </row>
    <row r="844" spans="6:7" s="1" customFormat="1" x14ac:dyDescent="0.2">
      <c r="F844" s="4"/>
      <c r="G844" s="15"/>
    </row>
    <row r="845" spans="6:7" s="1" customFormat="1" x14ac:dyDescent="0.2">
      <c r="F845" s="4"/>
      <c r="G845" s="15"/>
    </row>
    <row r="846" spans="6:7" s="1" customFormat="1" x14ac:dyDescent="0.2">
      <c r="F846" s="4"/>
      <c r="G846" s="15"/>
    </row>
    <row r="847" spans="6:7" s="1" customFormat="1" x14ac:dyDescent="0.2">
      <c r="F847" s="4"/>
      <c r="G847" s="15"/>
    </row>
    <row r="848" spans="6:7" s="1" customFormat="1" x14ac:dyDescent="0.2">
      <c r="F848" s="4"/>
      <c r="G848" s="15"/>
    </row>
    <row r="849" spans="6:7" s="1" customFormat="1" x14ac:dyDescent="0.2">
      <c r="F849" s="4"/>
      <c r="G849" s="15"/>
    </row>
    <row r="850" spans="6:7" s="1" customFormat="1" x14ac:dyDescent="0.2">
      <c r="F850" s="4"/>
      <c r="G850" s="15"/>
    </row>
    <row r="851" spans="6:7" s="1" customFormat="1" x14ac:dyDescent="0.2">
      <c r="F851" s="4"/>
      <c r="G851" s="15"/>
    </row>
    <row r="852" spans="6:7" s="1" customFormat="1" x14ac:dyDescent="0.2">
      <c r="F852" s="4"/>
      <c r="G852" s="15"/>
    </row>
    <row r="853" spans="6:7" s="1" customFormat="1" x14ac:dyDescent="0.2">
      <c r="F853" s="4"/>
      <c r="G853" s="15"/>
    </row>
    <row r="854" spans="6:7" s="1" customFormat="1" x14ac:dyDescent="0.2">
      <c r="F854" s="4"/>
      <c r="G854" s="15"/>
    </row>
    <row r="855" spans="6:7" s="1" customFormat="1" x14ac:dyDescent="0.2">
      <c r="F855" s="4"/>
      <c r="G855" s="15"/>
    </row>
    <row r="856" spans="6:7" s="1" customFormat="1" x14ac:dyDescent="0.2">
      <c r="F856" s="4"/>
      <c r="G856" s="15"/>
    </row>
    <row r="857" spans="6:7" s="1" customFormat="1" x14ac:dyDescent="0.2">
      <c r="F857" s="4"/>
      <c r="G857" s="15"/>
    </row>
    <row r="858" spans="6:7" s="1" customFormat="1" x14ac:dyDescent="0.2">
      <c r="F858" s="4"/>
      <c r="G858" s="15"/>
    </row>
    <row r="859" spans="6:7" s="1" customFormat="1" x14ac:dyDescent="0.2">
      <c r="F859" s="4"/>
      <c r="G859" s="15"/>
    </row>
    <row r="860" spans="6:7" s="1" customFormat="1" x14ac:dyDescent="0.2">
      <c r="F860" s="4"/>
      <c r="G860" s="15"/>
    </row>
    <row r="861" spans="6:7" s="1" customFormat="1" x14ac:dyDescent="0.2">
      <c r="F861" s="4"/>
      <c r="G861" s="15"/>
    </row>
    <row r="862" spans="6:7" s="1" customFormat="1" x14ac:dyDescent="0.2">
      <c r="F862" s="4"/>
      <c r="G862" s="15"/>
    </row>
    <row r="863" spans="6:7" s="1" customFormat="1" x14ac:dyDescent="0.2">
      <c r="F863" s="4"/>
      <c r="G863" s="15"/>
    </row>
    <row r="864" spans="6:7" s="1" customFormat="1" x14ac:dyDescent="0.2">
      <c r="F864" s="4"/>
      <c r="G864" s="15"/>
    </row>
    <row r="865" spans="6:7" s="1" customFormat="1" x14ac:dyDescent="0.2">
      <c r="F865" s="4"/>
      <c r="G865" s="15"/>
    </row>
    <row r="866" spans="6:7" s="1" customFormat="1" x14ac:dyDescent="0.2">
      <c r="F866" s="4"/>
      <c r="G866" s="15"/>
    </row>
    <row r="867" spans="6:7" s="1" customFormat="1" x14ac:dyDescent="0.2">
      <c r="F867" s="4"/>
      <c r="G867" s="15"/>
    </row>
    <row r="868" spans="6:7" s="1" customFormat="1" x14ac:dyDescent="0.2">
      <c r="F868" s="4"/>
      <c r="G868" s="15"/>
    </row>
    <row r="869" spans="6:7" s="1" customFormat="1" x14ac:dyDescent="0.2">
      <c r="F869" s="4"/>
      <c r="G869" s="15"/>
    </row>
    <row r="870" spans="6:7" s="1" customFormat="1" x14ac:dyDescent="0.2">
      <c r="F870" s="4"/>
      <c r="G870" s="15"/>
    </row>
    <row r="871" spans="6:7" s="1" customFormat="1" x14ac:dyDescent="0.2">
      <c r="F871" s="4"/>
      <c r="G871" s="15"/>
    </row>
    <row r="872" spans="6:7" s="1" customFormat="1" x14ac:dyDescent="0.2">
      <c r="F872" s="4"/>
      <c r="G872" s="15"/>
    </row>
    <row r="873" spans="6:7" s="1" customFormat="1" x14ac:dyDescent="0.2">
      <c r="F873" s="4"/>
      <c r="G873" s="15"/>
    </row>
    <row r="874" spans="6:7" s="1" customFormat="1" x14ac:dyDescent="0.2">
      <c r="F874" s="4"/>
      <c r="G874" s="15"/>
    </row>
    <row r="875" spans="6:7" s="1" customFormat="1" x14ac:dyDescent="0.2">
      <c r="F875" s="4"/>
      <c r="G875" s="15"/>
    </row>
    <row r="876" spans="6:7" s="1" customFormat="1" x14ac:dyDescent="0.2">
      <c r="F876" s="4"/>
      <c r="G876" s="15"/>
    </row>
    <row r="877" spans="6:7" s="1" customFormat="1" x14ac:dyDescent="0.2">
      <c r="F877" s="4"/>
      <c r="G877" s="15"/>
    </row>
    <row r="878" spans="6:7" s="1" customFormat="1" x14ac:dyDescent="0.2">
      <c r="F878" s="4"/>
      <c r="G878" s="15"/>
    </row>
    <row r="879" spans="6:7" s="1" customFormat="1" x14ac:dyDescent="0.2">
      <c r="F879" s="4"/>
      <c r="G879" s="15"/>
    </row>
    <row r="880" spans="6:7" s="1" customFormat="1" x14ac:dyDescent="0.2">
      <c r="F880" s="4"/>
      <c r="G880" s="15"/>
    </row>
    <row r="881" spans="6:7" s="1" customFormat="1" x14ac:dyDescent="0.2">
      <c r="F881" s="4"/>
      <c r="G881" s="15"/>
    </row>
    <row r="882" spans="6:7" s="1" customFormat="1" x14ac:dyDescent="0.2">
      <c r="F882" s="4"/>
      <c r="G882" s="15"/>
    </row>
    <row r="883" spans="6:7" s="1" customFormat="1" x14ac:dyDescent="0.2">
      <c r="F883" s="4"/>
      <c r="G883" s="15"/>
    </row>
    <row r="884" spans="6:7" s="1" customFormat="1" x14ac:dyDescent="0.2">
      <c r="F884" s="4"/>
      <c r="G884" s="15"/>
    </row>
    <row r="885" spans="6:7" s="1" customFormat="1" x14ac:dyDescent="0.2">
      <c r="F885" s="4"/>
      <c r="G885" s="15"/>
    </row>
    <row r="886" spans="6:7" s="1" customFormat="1" x14ac:dyDescent="0.2">
      <c r="F886" s="4"/>
      <c r="G886" s="15"/>
    </row>
    <row r="887" spans="6:7" s="1" customFormat="1" x14ac:dyDescent="0.2">
      <c r="F887" s="4"/>
      <c r="G887" s="15"/>
    </row>
    <row r="888" spans="6:7" s="1" customFormat="1" x14ac:dyDescent="0.2">
      <c r="F888" s="4"/>
      <c r="G888" s="15"/>
    </row>
    <row r="889" spans="6:7" s="1" customFormat="1" x14ac:dyDescent="0.2">
      <c r="F889" s="4"/>
      <c r="G889" s="15"/>
    </row>
    <row r="890" spans="6:7" s="1" customFormat="1" x14ac:dyDescent="0.2">
      <c r="F890" s="4"/>
      <c r="G890" s="15"/>
    </row>
    <row r="891" spans="6:7" s="1" customFormat="1" x14ac:dyDescent="0.2">
      <c r="F891" s="4"/>
      <c r="G891" s="15"/>
    </row>
    <row r="892" spans="6:7" s="1" customFormat="1" x14ac:dyDescent="0.2">
      <c r="F892" s="4"/>
      <c r="G892" s="15"/>
    </row>
    <row r="893" spans="6:7" s="1" customFormat="1" x14ac:dyDescent="0.2">
      <c r="F893" s="4"/>
      <c r="G893" s="15"/>
    </row>
    <row r="894" spans="6:7" s="1" customFormat="1" x14ac:dyDescent="0.2">
      <c r="F894" s="4"/>
      <c r="G894" s="15"/>
    </row>
    <row r="895" spans="6:7" s="1" customFormat="1" x14ac:dyDescent="0.2">
      <c r="F895" s="4"/>
      <c r="G895" s="15"/>
    </row>
    <row r="896" spans="6:7" s="1" customFormat="1" x14ac:dyDescent="0.2">
      <c r="F896" s="4"/>
      <c r="G896" s="15"/>
    </row>
    <row r="897" spans="6:7" s="1" customFormat="1" x14ac:dyDescent="0.2">
      <c r="F897" s="4"/>
      <c r="G897" s="15"/>
    </row>
    <row r="898" spans="6:7" s="1" customFormat="1" x14ac:dyDescent="0.2">
      <c r="F898" s="4"/>
      <c r="G898" s="15"/>
    </row>
    <row r="899" spans="6:7" s="1" customFormat="1" x14ac:dyDescent="0.2">
      <c r="F899" s="4"/>
      <c r="G899" s="15"/>
    </row>
    <row r="900" spans="6:7" s="1" customFormat="1" x14ac:dyDescent="0.2">
      <c r="F900" s="4"/>
      <c r="G900" s="15"/>
    </row>
    <row r="901" spans="6:7" s="1" customFormat="1" x14ac:dyDescent="0.2">
      <c r="F901" s="4"/>
      <c r="G901" s="15"/>
    </row>
    <row r="902" spans="6:7" s="1" customFormat="1" x14ac:dyDescent="0.2">
      <c r="F902" s="4"/>
      <c r="G902" s="15"/>
    </row>
    <row r="903" spans="6:7" s="1" customFormat="1" x14ac:dyDescent="0.2">
      <c r="F903" s="4"/>
      <c r="G903" s="15"/>
    </row>
    <row r="904" spans="6:7" s="1" customFormat="1" x14ac:dyDescent="0.2">
      <c r="F904" s="4"/>
      <c r="G904" s="15"/>
    </row>
    <row r="905" spans="6:7" s="1" customFormat="1" x14ac:dyDescent="0.2">
      <c r="F905" s="4"/>
      <c r="G905" s="15"/>
    </row>
    <row r="906" spans="6:7" s="1" customFormat="1" x14ac:dyDescent="0.2">
      <c r="F906" s="4"/>
      <c r="G906" s="15"/>
    </row>
    <row r="907" spans="6:7" s="1" customFormat="1" x14ac:dyDescent="0.2">
      <c r="F907" s="4"/>
      <c r="G907" s="15"/>
    </row>
    <row r="908" spans="6:7" s="1" customFormat="1" x14ac:dyDescent="0.2">
      <c r="F908" s="4"/>
      <c r="G908" s="15"/>
    </row>
    <row r="909" spans="6:7" s="1" customFormat="1" x14ac:dyDescent="0.2">
      <c r="F909" s="4"/>
      <c r="G909" s="15"/>
    </row>
    <row r="910" spans="6:7" s="1" customFormat="1" x14ac:dyDescent="0.2">
      <c r="F910" s="4"/>
      <c r="G910" s="15"/>
    </row>
    <row r="911" spans="6:7" s="1" customFormat="1" x14ac:dyDescent="0.2">
      <c r="F911" s="4"/>
      <c r="G911" s="15"/>
    </row>
    <row r="912" spans="6:7" s="1" customFormat="1" x14ac:dyDescent="0.2">
      <c r="F912" s="4"/>
      <c r="G912" s="15"/>
    </row>
    <row r="913" spans="6:7" s="1" customFormat="1" x14ac:dyDescent="0.2">
      <c r="F913" s="4"/>
      <c r="G913" s="15"/>
    </row>
    <row r="914" spans="6:7" s="1" customFormat="1" x14ac:dyDescent="0.2">
      <c r="F914" s="4"/>
      <c r="G914" s="15"/>
    </row>
    <row r="915" spans="6:7" s="1" customFormat="1" x14ac:dyDescent="0.2">
      <c r="F915" s="4"/>
      <c r="G915" s="15"/>
    </row>
    <row r="916" spans="6:7" s="1" customFormat="1" x14ac:dyDescent="0.2">
      <c r="F916" s="4"/>
      <c r="G916" s="15"/>
    </row>
    <row r="917" spans="6:7" s="1" customFormat="1" x14ac:dyDescent="0.2">
      <c r="F917" s="4"/>
      <c r="G917" s="15"/>
    </row>
    <row r="918" spans="6:7" s="1" customFormat="1" x14ac:dyDescent="0.2">
      <c r="F918" s="4"/>
      <c r="G918" s="15"/>
    </row>
    <row r="919" spans="6:7" s="1" customFormat="1" x14ac:dyDescent="0.2">
      <c r="F919" s="4"/>
      <c r="G919" s="15"/>
    </row>
    <row r="920" spans="6:7" s="1" customFormat="1" x14ac:dyDescent="0.2">
      <c r="F920" s="4"/>
      <c r="G920" s="15"/>
    </row>
    <row r="921" spans="6:7" s="1" customFormat="1" x14ac:dyDescent="0.2">
      <c r="F921" s="4"/>
      <c r="G921" s="15"/>
    </row>
    <row r="922" spans="6:7" s="1" customFormat="1" x14ac:dyDescent="0.2">
      <c r="F922" s="4"/>
      <c r="G922" s="15"/>
    </row>
    <row r="923" spans="6:7" s="1" customFormat="1" x14ac:dyDescent="0.2">
      <c r="F923" s="4"/>
      <c r="G923" s="15"/>
    </row>
    <row r="924" spans="6:7" s="1" customFormat="1" x14ac:dyDescent="0.2">
      <c r="F924" s="4"/>
      <c r="G924" s="15"/>
    </row>
    <row r="925" spans="6:7" s="1" customFormat="1" x14ac:dyDescent="0.2">
      <c r="F925" s="4"/>
      <c r="G925" s="15"/>
    </row>
    <row r="926" spans="6:7" s="1" customFormat="1" x14ac:dyDescent="0.2">
      <c r="F926" s="3"/>
      <c r="G926" s="15"/>
    </row>
    <row r="927" spans="6:7" s="1" customFormat="1" x14ac:dyDescent="0.2">
      <c r="F927" s="3"/>
      <c r="G927" s="15"/>
    </row>
    <row r="928" spans="6:7" s="1" customFormat="1" x14ac:dyDescent="0.2">
      <c r="F928" s="3"/>
      <c r="G928" s="15"/>
    </row>
    <row r="929" spans="6:7" s="1" customFormat="1" x14ac:dyDescent="0.2">
      <c r="F929" s="3"/>
      <c r="G929" s="15"/>
    </row>
    <row r="930" spans="6:7" s="1" customFormat="1" x14ac:dyDescent="0.2">
      <c r="F930" s="3"/>
      <c r="G930" s="15"/>
    </row>
    <row r="931" spans="6:7" s="1" customFormat="1" x14ac:dyDescent="0.2">
      <c r="F931" s="3"/>
      <c r="G931" s="15"/>
    </row>
    <row r="932" spans="6:7" s="1" customFormat="1" x14ac:dyDescent="0.2">
      <c r="F932" s="3"/>
      <c r="G932" s="15"/>
    </row>
    <row r="933" spans="6:7" s="1" customFormat="1" x14ac:dyDescent="0.2">
      <c r="F933" s="3"/>
      <c r="G933" s="15"/>
    </row>
    <row r="934" spans="6:7" s="1" customFormat="1" x14ac:dyDescent="0.2">
      <c r="F934" s="3"/>
      <c r="G934" s="15"/>
    </row>
    <row r="935" spans="6:7" s="1" customFormat="1" x14ac:dyDescent="0.2">
      <c r="F935" s="3"/>
      <c r="G935" s="15"/>
    </row>
    <row r="936" spans="6:7" s="1" customFormat="1" x14ac:dyDescent="0.2">
      <c r="F936" s="3"/>
      <c r="G936" s="15"/>
    </row>
    <row r="937" spans="6:7" s="1" customFormat="1" x14ac:dyDescent="0.2">
      <c r="F937" s="3"/>
      <c r="G937" s="15"/>
    </row>
    <row r="938" spans="6:7" s="1" customFormat="1" x14ac:dyDescent="0.2">
      <c r="F938" s="3"/>
      <c r="G938" s="15"/>
    </row>
    <row r="939" spans="6:7" s="1" customFormat="1" x14ac:dyDescent="0.2">
      <c r="F939" s="3"/>
      <c r="G939" s="15"/>
    </row>
    <row r="940" spans="6:7" s="1" customFormat="1" x14ac:dyDescent="0.2">
      <c r="F940" s="3"/>
      <c r="G940" s="15"/>
    </row>
    <row r="941" spans="6:7" s="1" customFormat="1" x14ac:dyDescent="0.2">
      <c r="F941" s="3"/>
      <c r="G941" s="15"/>
    </row>
    <row r="942" spans="6:7" s="1" customFormat="1" x14ac:dyDescent="0.2">
      <c r="F942" s="3"/>
      <c r="G942" s="15"/>
    </row>
    <row r="943" spans="6:7" s="1" customFormat="1" x14ac:dyDescent="0.2">
      <c r="F943" s="3"/>
      <c r="G943" s="15"/>
    </row>
    <row r="944" spans="6:7" s="1" customFormat="1" x14ac:dyDescent="0.2">
      <c r="F944" s="3"/>
      <c r="G944" s="15"/>
    </row>
    <row r="945" spans="6:7" s="1" customFormat="1" x14ac:dyDescent="0.2">
      <c r="F945" s="3"/>
      <c r="G945" s="15"/>
    </row>
    <row r="946" spans="6:7" s="1" customFormat="1" x14ac:dyDescent="0.2">
      <c r="F946" s="3"/>
      <c r="G946" s="15"/>
    </row>
    <row r="947" spans="6:7" s="1" customFormat="1" x14ac:dyDescent="0.2">
      <c r="F947" s="3"/>
      <c r="G947" s="15"/>
    </row>
    <row r="948" spans="6:7" s="1" customFormat="1" x14ac:dyDescent="0.2">
      <c r="F948" s="3"/>
      <c r="G948" s="15"/>
    </row>
    <row r="949" spans="6:7" s="1" customFormat="1" x14ac:dyDescent="0.2">
      <c r="F949" s="3"/>
      <c r="G949" s="15"/>
    </row>
    <row r="950" spans="6:7" s="1" customFormat="1" x14ac:dyDescent="0.2">
      <c r="F950" s="3"/>
      <c r="G950" s="15"/>
    </row>
    <row r="951" spans="6:7" s="1" customFormat="1" x14ac:dyDescent="0.2">
      <c r="F951" s="3"/>
      <c r="G951" s="15"/>
    </row>
    <row r="952" spans="6:7" s="1" customFormat="1" x14ac:dyDescent="0.2">
      <c r="F952" s="3"/>
      <c r="G952" s="15"/>
    </row>
    <row r="953" spans="6:7" s="1" customFormat="1" x14ac:dyDescent="0.2">
      <c r="F953" s="3"/>
      <c r="G953" s="15"/>
    </row>
    <row r="954" spans="6:7" s="1" customFormat="1" x14ac:dyDescent="0.2">
      <c r="F954" s="3"/>
      <c r="G954" s="15"/>
    </row>
    <row r="955" spans="6:7" s="1" customFormat="1" x14ac:dyDescent="0.2">
      <c r="F955" s="3"/>
      <c r="G955" s="15"/>
    </row>
    <row r="956" spans="6:7" s="1" customFormat="1" x14ac:dyDescent="0.2">
      <c r="F956" s="3"/>
      <c r="G956" s="15"/>
    </row>
    <row r="957" spans="6:7" s="1" customFormat="1" x14ac:dyDescent="0.2">
      <c r="F957" s="3"/>
      <c r="G957" s="15"/>
    </row>
    <row r="958" spans="6:7" s="1" customFormat="1" x14ac:dyDescent="0.2">
      <c r="F958" s="3"/>
      <c r="G958" s="15"/>
    </row>
    <row r="959" spans="6:7" s="1" customFormat="1" x14ac:dyDescent="0.2">
      <c r="F959" s="3"/>
      <c r="G959" s="15"/>
    </row>
    <row r="960" spans="6:7" s="1" customFormat="1" x14ac:dyDescent="0.2">
      <c r="F960" s="3"/>
      <c r="G960" s="15"/>
    </row>
    <row r="961" spans="6:7" s="1" customFormat="1" x14ac:dyDescent="0.2">
      <c r="F961" s="3"/>
      <c r="G961" s="15"/>
    </row>
    <row r="962" spans="6:7" s="1" customFormat="1" x14ac:dyDescent="0.2">
      <c r="F962" s="3"/>
      <c r="G962" s="15"/>
    </row>
    <row r="963" spans="6:7" s="1" customFormat="1" x14ac:dyDescent="0.2">
      <c r="F963" s="3"/>
      <c r="G963" s="15"/>
    </row>
    <row r="964" spans="6:7" s="1" customFormat="1" x14ac:dyDescent="0.2">
      <c r="F964" s="3"/>
      <c r="G964" s="15"/>
    </row>
    <row r="965" spans="6:7" s="1" customFormat="1" x14ac:dyDescent="0.2">
      <c r="F965" s="3"/>
      <c r="G965" s="15"/>
    </row>
    <row r="966" spans="6:7" s="1" customFormat="1" x14ac:dyDescent="0.2">
      <c r="F966" s="3"/>
      <c r="G966" s="15"/>
    </row>
    <row r="967" spans="6:7" s="1" customFormat="1" x14ac:dyDescent="0.2">
      <c r="F967" s="3"/>
      <c r="G967" s="15"/>
    </row>
    <row r="968" spans="6:7" s="1" customFormat="1" x14ac:dyDescent="0.2">
      <c r="F968" s="3"/>
      <c r="G968" s="15"/>
    </row>
    <row r="969" spans="6:7" s="1" customFormat="1" x14ac:dyDescent="0.2">
      <c r="F969" s="3"/>
      <c r="G969" s="15"/>
    </row>
    <row r="970" spans="6:7" s="1" customFormat="1" x14ac:dyDescent="0.2">
      <c r="F970" s="3"/>
      <c r="G970" s="15"/>
    </row>
    <row r="971" spans="6:7" s="1" customFormat="1" x14ac:dyDescent="0.2">
      <c r="F971" s="3"/>
      <c r="G971" s="15"/>
    </row>
    <row r="972" spans="6:7" s="1" customFormat="1" x14ac:dyDescent="0.2">
      <c r="F972" s="3"/>
      <c r="G972" s="15"/>
    </row>
    <row r="973" spans="6:7" s="1" customFormat="1" x14ac:dyDescent="0.2">
      <c r="F973" s="3"/>
      <c r="G973" s="15"/>
    </row>
    <row r="974" spans="6:7" s="1" customFormat="1" x14ac:dyDescent="0.2">
      <c r="F974" s="3"/>
      <c r="G974" s="15"/>
    </row>
    <row r="975" spans="6:7" s="1" customFormat="1" x14ac:dyDescent="0.2">
      <c r="F975" s="3"/>
      <c r="G975" s="15"/>
    </row>
    <row r="976" spans="6:7" s="1" customFormat="1" x14ac:dyDescent="0.2">
      <c r="F976" s="3"/>
      <c r="G976" s="15"/>
    </row>
    <row r="977" spans="6:7" s="1" customFormat="1" x14ac:dyDescent="0.2">
      <c r="F977" s="3"/>
      <c r="G977" s="15"/>
    </row>
    <row r="978" spans="6:7" s="1" customFormat="1" x14ac:dyDescent="0.2">
      <c r="F978" s="3"/>
      <c r="G978" s="15"/>
    </row>
    <row r="979" spans="6:7" s="1" customFormat="1" x14ac:dyDescent="0.2">
      <c r="F979" s="3"/>
      <c r="G979" s="15"/>
    </row>
    <row r="980" spans="6:7" s="1" customFormat="1" x14ac:dyDescent="0.2">
      <c r="F980" s="3"/>
      <c r="G980" s="15"/>
    </row>
    <row r="981" spans="6:7" s="1" customFormat="1" x14ac:dyDescent="0.2">
      <c r="F981" s="3"/>
      <c r="G981" s="15"/>
    </row>
    <row r="982" spans="6:7" s="1" customFormat="1" x14ac:dyDescent="0.2">
      <c r="F982" s="3"/>
      <c r="G982" s="15"/>
    </row>
    <row r="983" spans="6:7" s="1" customFormat="1" x14ac:dyDescent="0.2">
      <c r="F983" s="3"/>
      <c r="G983" s="15"/>
    </row>
    <row r="984" spans="6:7" s="1" customFormat="1" x14ac:dyDescent="0.2">
      <c r="F984" s="3"/>
      <c r="G984" s="15"/>
    </row>
    <row r="985" spans="6:7" s="1" customFormat="1" x14ac:dyDescent="0.2">
      <c r="F985" s="3"/>
      <c r="G985" s="15"/>
    </row>
    <row r="986" spans="6:7" s="1" customFormat="1" x14ac:dyDescent="0.2">
      <c r="F986" s="3"/>
      <c r="G986" s="15"/>
    </row>
    <row r="987" spans="6:7" s="1" customFormat="1" x14ac:dyDescent="0.2">
      <c r="F987" s="3"/>
      <c r="G987" s="15"/>
    </row>
    <row r="988" spans="6:7" s="1" customFormat="1" x14ac:dyDescent="0.2">
      <c r="F988" s="3"/>
      <c r="G988" s="15"/>
    </row>
    <row r="989" spans="6:7" s="1" customFormat="1" x14ac:dyDescent="0.2">
      <c r="F989" s="3"/>
      <c r="G989" s="15"/>
    </row>
    <row r="990" spans="6:7" s="1" customFormat="1" x14ac:dyDescent="0.2">
      <c r="F990" s="3"/>
      <c r="G990" s="15"/>
    </row>
    <row r="991" spans="6:7" s="1" customFormat="1" x14ac:dyDescent="0.2">
      <c r="F991" s="3"/>
      <c r="G991" s="15"/>
    </row>
    <row r="992" spans="6:7" s="1" customFormat="1" x14ac:dyDescent="0.2">
      <c r="F992" s="3"/>
      <c r="G992" s="15"/>
    </row>
    <row r="993" spans="6:7" s="1" customFormat="1" x14ac:dyDescent="0.2">
      <c r="F993" s="3"/>
      <c r="G993" s="15"/>
    </row>
    <row r="994" spans="6:7" s="1" customFormat="1" x14ac:dyDescent="0.2">
      <c r="F994" s="3"/>
      <c r="G994" s="15"/>
    </row>
    <row r="995" spans="6:7" s="1" customFormat="1" x14ac:dyDescent="0.2">
      <c r="F995" s="3"/>
      <c r="G995" s="15"/>
    </row>
    <row r="996" spans="6:7" s="1" customFormat="1" x14ac:dyDescent="0.2">
      <c r="F996" s="3"/>
      <c r="G996" s="15"/>
    </row>
    <row r="997" spans="6:7" s="1" customFormat="1" x14ac:dyDescent="0.2">
      <c r="F997" s="3"/>
      <c r="G997" s="15"/>
    </row>
    <row r="998" spans="6:7" s="1" customFormat="1" x14ac:dyDescent="0.2">
      <c r="F998" s="3"/>
      <c r="G998" s="15"/>
    </row>
    <row r="999" spans="6:7" s="1" customFormat="1" x14ac:dyDescent="0.2">
      <c r="F999" s="3"/>
      <c r="G999" s="15"/>
    </row>
    <row r="1000" spans="6:7" s="1" customFormat="1" x14ac:dyDescent="0.2">
      <c r="F1000" s="3"/>
      <c r="G1000" s="15"/>
    </row>
    <row r="1001" spans="6:7" s="1" customFormat="1" x14ac:dyDescent="0.2">
      <c r="F1001" s="3"/>
      <c r="G1001" s="15"/>
    </row>
    <row r="1002" spans="6:7" s="1" customFormat="1" x14ac:dyDescent="0.2">
      <c r="F1002" s="3"/>
      <c r="G1002" s="15"/>
    </row>
    <row r="1003" spans="6:7" s="1" customFormat="1" x14ac:dyDescent="0.2">
      <c r="F1003" s="3"/>
      <c r="G1003" s="15"/>
    </row>
    <row r="1004" spans="6:7" s="1" customFormat="1" x14ac:dyDescent="0.2">
      <c r="F1004" s="3"/>
      <c r="G1004" s="15"/>
    </row>
    <row r="1005" spans="6:7" s="1" customFormat="1" x14ac:dyDescent="0.2">
      <c r="F1005" s="3"/>
      <c r="G1005" s="15"/>
    </row>
    <row r="1006" spans="6:7" s="1" customFormat="1" x14ac:dyDescent="0.2">
      <c r="F1006" s="3"/>
      <c r="G1006" s="15"/>
    </row>
    <row r="1007" spans="6:7" s="1" customFormat="1" x14ac:dyDescent="0.2">
      <c r="F1007" s="3"/>
      <c r="G1007" s="15"/>
    </row>
    <row r="1008" spans="6:7" s="1" customFormat="1" x14ac:dyDescent="0.2">
      <c r="F1008" s="3"/>
      <c r="G1008" s="15"/>
    </row>
    <row r="1009" spans="6:7" s="1" customFormat="1" x14ac:dyDescent="0.2">
      <c r="F1009" s="3"/>
      <c r="G1009" s="15"/>
    </row>
    <row r="1010" spans="6:7" s="1" customFormat="1" x14ac:dyDescent="0.2">
      <c r="F1010" s="3"/>
      <c r="G1010" s="15"/>
    </row>
    <row r="1011" spans="6:7" s="1" customFormat="1" x14ac:dyDescent="0.2">
      <c r="F1011" s="3"/>
      <c r="G1011" s="15"/>
    </row>
    <row r="1012" spans="6:7" s="1" customFormat="1" x14ac:dyDescent="0.2">
      <c r="F1012" s="3"/>
      <c r="G1012" s="15"/>
    </row>
    <row r="1013" spans="6:7" s="1" customFormat="1" x14ac:dyDescent="0.2">
      <c r="F1013" s="3"/>
      <c r="G1013" s="15"/>
    </row>
    <row r="1014" spans="6:7" s="1" customFormat="1" x14ac:dyDescent="0.2">
      <c r="F1014" s="3"/>
      <c r="G1014" s="15"/>
    </row>
    <row r="1015" spans="6:7" s="1" customFormat="1" x14ac:dyDescent="0.2">
      <c r="F1015" s="3"/>
      <c r="G1015" s="15"/>
    </row>
    <row r="1016" spans="6:7" s="1" customFormat="1" x14ac:dyDescent="0.2">
      <c r="F1016" s="3"/>
      <c r="G1016" s="15"/>
    </row>
    <row r="1017" spans="6:7" s="1" customFormat="1" x14ac:dyDescent="0.2">
      <c r="F1017" s="3"/>
      <c r="G1017" s="15"/>
    </row>
    <row r="1018" spans="6:7" s="1" customFormat="1" x14ac:dyDescent="0.2">
      <c r="F1018" s="3"/>
      <c r="G1018" s="15"/>
    </row>
    <row r="1019" spans="6:7" s="1" customFormat="1" x14ac:dyDescent="0.2">
      <c r="F1019" s="3"/>
      <c r="G1019" s="15"/>
    </row>
    <row r="1020" spans="6:7" s="1" customFormat="1" x14ac:dyDescent="0.2">
      <c r="F1020" s="3"/>
      <c r="G1020" s="15"/>
    </row>
    <row r="1021" spans="6:7" s="1" customFormat="1" x14ac:dyDescent="0.2">
      <c r="F1021" s="3"/>
      <c r="G1021" s="15"/>
    </row>
    <row r="1022" spans="6:7" s="1" customFormat="1" x14ac:dyDescent="0.2">
      <c r="F1022" s="3"/>
      <c r="G1022" s="15"/>
    </row>
    <row r="1023" spans="6:7" s="1" customFormat="1" x14ac:dyDescent="0.2">
      <c r="F1023" s="3"/>
      <c r="G1023" s="15"/>
    </row>
    <row r="1024" spans="6:7" s="1" customFormat="1" x14ac:dyDescent="0.2">
      <c r="F1024" s="3"/>
      <c r="G1024" s="15"/>
    </row>
    <row r="1025" spans="6:7" s="1" customFormat="1" x14ac:dyDescent="0.2">
      <c r="F1025" s="3"/>
      <c r="G1025" s="15"/>
    </row>
    <row r="1026" spans="6:7" s="1" customFormat="1" x14ac:dyDescent="0.2">
      <c r="F1026" s="3"/>
      <c r="G1026" s="15"/>
    </row>
    <row r="1027" spans="6:7" s="1" customFormat="1" x14ac:dyDescent="0.2">
      <c r="F1027" s="3"/>
      <c r="G1027" s="15"/>
    </row>
    <row r="1028" spans="6:7" s="1" customFormat="1" x14ac:dyDescent="0.2">
      <c r="F1028" s="3"/>
      <c r="G1028" s="15"/>
    </row>
    <row r="1029" spans="6:7" s="1" customFormat="1" x14ac:dyDescent="0.2">
      <c r="F1029" s="3"/>
      <c r="G1029" s="15"/>
    </row>
    <row r="1030" spans="6:7" s="1" customFormat="1" x14ac:dyDescent="0.2">
      <c r="F1030" s="3"/>
      <c r="G1030" s="15"/>
    </row>
    <row r="1031" spans="6:7" s="1" customFormat="1" x14ac:dyDescent="0.2">
      <c r="F1031" s="3"/>
      <c r="G1031" s="15"/>
    </row>
    <row r="1032" spans="6:7" s="1" customFormat="1" x14ac:dyDescent="0.2">
      <c r="F1032" s="3"/>
      <c r="G1032" s="15"/>
    </row>
    <row r="1033" spans="6:7" s="1" customFormat="1" x14ac:dyDescent="0.2">
      <c r="F1033" s="3"/>
      <c r="G1033" s="15"/>
    </row>
    <row r="1034" spans="6:7" s="1" customFormat="1" x14ac:dyDescent="0.2">
      <c r="F1034" s="3"/>
      <c r="G1034" s="15"/>
    </row>
    <row r="1035" spans="6:7" s="1" customFormat="1" x14ac:dyDescent="0.2">
      <c r="F1035" s="3"/>
      <c r="G1035" s="15"/>
    </row>
    <row r="1036" spans="6:7" s="1" customFormat="1" x14ac:dyDescent="0.2">
      <c r="F1036" s="3"/>
      <c r="G1036" s="15"/>
    </row>
    <row r="1037" spans="6:7" s="1" customFormat="1" x14ac:dyDescent="0.2">
      <c r="F1037" s="3"/>
      <c r="G1037" s="15"/>
    </row>
    <row r="1038" spans="6:7" s="1" customFormat="1" x14ac:dyDescent="0.2">
      <c r="F1038" s="3"/>
      <c r="G1038" s="15"/>
    </row>
    <row r="1039" spans="6:7" s="1" customFormat="1" x14ac:dyDescent="0.2">
      <c r="F1039" s="3"/>
      <c r="G1039" s="15"/>
    </row>
    <row r="1040" spans="6:7" s="1" customFormat="1" x14ac:dyDescent="0.2">
      <c r="F1040" s="3"/>
      <c r="G1040" s="15"/>
    </row>
    <row r="1041" spans="6:7" s="1" customFormat="1" x14ac:dyDescent="0.2">
      <c r="F1041" s="3"/>
      <c r="G1041" s="15"/>
    </row>
    <row r="1042" spans="6:7" s="1" customFormat="1" x14ac:dyDescent="0.2">
      <c r="F1042" s="3"/>
      <c r="G1042" s="15"/>
    </row>
    <row r="1043" spans="6:7" s="1" customFormat="1" x14ac:dyDescent="0.2">
      <c r="F1043" s="3"/>
      <c r="G1043" s="15"/>
    </row>
    <row r="1044" spans="6:7" s="1" customFormat="1" x14ac:dyDescent="0.2">
      <c r="F1044" s="3"/>
      <c r="G1044" s="15"/>
    </row>
    <row r="1045" spans="6:7" s="1" customFormat="1" x14ac:dyDescent="0.2">
      <c r="F1045" s="3"/>
      <c r="G1045" s="15"/>
    </row>
    <row r="1046" spans="6:7" s="1" customFormat="1" x14ac:dyDescent="0.2">
      <c r="F1046" s="3"/>
      <c r="G1046" s="15"/>
    </row>
    <row r="1047" spans="6:7" s="1" customFormat="1" x14ac:dyDescent="0.2">
      <c r="F1047" s="3"/>
      <c r="G1047" s="15"/>
    </row>
    <row r="1048" spans="6:7" s="1" customFormat="1" x14ac:dyDescent="0.2">
      <c r="F1048" s="3"/>
      <c r="G1048" s="15"/>
    </row>
    <row r="1049" spans="6:7" s="1" customFormat="1" x14ac:dyDescent="0.2">
      <c r="F1049" s="3"/>
      <c r="G1049" s="15"/>
    </row>
    <row r="1050" spans="6:7" s="1" customFormat="1" x14ac:dyDescent="0.2">
      <c r="F1050" s="3"/>
      <c r="G1050" s="15"/>
    </row>
    <row r="1051" spans="6:7" s="1" customFormat="1" x14ac:dyDescent="0.2">
      <c r="F1051" s="3"/>
      <c r="G1051" s="15"/>
    </row>
    <row r="1052" spans="6:7" s="1" customFormat="1" x14ac:dyDescent="0.2">
      <c r="F1052" s="3"/>
      <c r="G1052" s="15"/>
    </row>
    <row r="1053" spans="6:7" s="1" customFormat="1" x14ac:dyDescent="0.2">
      <c r="F1053" s="3"/>
      <c r="G1053" s="15"/>
    </row>
    <row r="1054" spans="6:7" s="1" customFormat="1" x14ac:dyDescent="0.2">
      <c r="F1054" s="3"/>
      <c r="G1054" s="15"/>
    </row>
    <row r="1055" spans="6:7" s="1" customFormat="1" x14ac:dyDescent="0.2">
      <c r="F1055" s="3"/>
      <c r="G1055" s="15"/>
    </row>
    <row r="1056" spans="6:7" s="1" customFormat="1" x14ac:dyDescent="0.2">
      <c r="F1056" s="3"/>
      <c r="G1056" s="15"/>
    </row>
    <row r="1057" spans="6:7" s="1" customFormat="1" x14ac:dyDescent="0.2">
      <c r="F1057" s="3"/>
      <c r="G1057" s="15"/>
    </row>
    <row r="1058" spans="6:7" s="1" customFormat="1" x14ac:dyDescent="0.2">
      <c r="F1058" s="3"/>
      <c r="G1058" s="15"/>
    </row>
    <row r="1059" spans="6:7" s="1" customFormat="1" x14ac:dyDescent="0.2">
      <c r="F1059" s="3"/>
      <c r="G1059" s="15"/>
    </row>
    <row r="1060" spans="6:7" s="1" customFormat="1" x14ac:dyDescent="0.2">
      <c r="F1060" s="3"/>
      <c r="G1060" s="15"/>
    </row>
    <row r="1061" spans="6:7" s="1" customFormat="1" x14ac:dyDescent="0.2">
      <c r="F1061" s="3"/>
      <c r="G1061" s="15"/>
    </row>
    <row r="1062" spans="6:7" s="1" customFormat="1" x14ac:dyDescent="0.2">
      <c r="F1062" s="3"/>
      <c r="G1062" s="15"/>
    </row>
    <row r="1063" spans="6:7" s="1" customFormat="1" x14ac:dyDescent="0.2">
      <c r="F1063" s="3"/>
      <c r="G1063" s="15"/>
    </row>
    <row r="1064" spans="6:7" s="1" customFormat="1" x14ac:dyDescent="0.2">
      <c r="F1064" s="3"/>
      <c r="G1064" s="15"/>
    </row>
    <row r="1065" spans="6:7" s="1" customFormat="1" x14ac:dyDescent="0.2">
      <c r="F1065" s="3"/>
      <c r="G1065" s="15"/>
    </row>
    <row r="1066" spans="6:7" s="1" customFormat="1" x14ac:dyDescent="0.2">
      <c r="F1066" s="3"/>
      <c r="G1066" s="15"/>
    </row>
    <row r="1067" spans="6:7" s="1" customFormat="1" x14ac:dyDescent="0.2">
      <c r="F1067" s="3"/>
      <c r="G1067" s="15"/>
    </row>
    <row r="1068" spans="6:7" s="1" customFormat="1" x14ac:dyDescent="0.2">
      <c r="F1068" s="3"/>
      <c r="G1068" s="15"/>
    </row>
    <row r="1069" spans="6:7" s="1" customFormat="1" x14ac:dyDescent="0.2">
      <c r="F1069" s="3"/>
      <c r="G1069" s="15"/>
    </row>
    <row r="1070" spans="6:7" s="1" customFormat="1" x14ac:dyDescent="0.2">
      <c r="F1070" s="3"/>
      <c r="G1070" s="15"/>
    </row>
    <row r="1071" spans="6:7" s="1" customFormat="1" x14ac:dyDescent="0.2">
      <c r="F1071" s="3"/>
      <c r="G1071" s="15"/>
    </row>
    <row r="1072" spans="6:7" s="1" customFormat="1" x14ac:dyDescent="0.2">
      <c r="F1072" s="3"/>
      <c r="G1072" s="15"/>
    </row>
    <row r="1073" spans="6:7" s="1" customFormat="1" x14ac:dyDescent="0.2">
      <c r="F1073" s="3"/>
      <c r="G1073" s="15"/>
    </row>
    <row r="1074" spans="6:7" s="1" customFormat="1" x14ac:dyDescent="0.2">
      <c r="F1074" s="3"/>
      <c r="G1074" s="15"/>
    </row>
    <row r="1075" spans="6:7" s="1" customFormat="1" x14ac:dyDescent="0.2">
      <c r="F1075" s="3"/>
      <c r="G1075" s="15"/>
    </row>
    <row r="1076" spans="6:7" s="1" customFormat="1" x14ac:dyDescent="0.2">
      <c r="F1076" s="3"/>
      <c r="G1076" s="15"/>
    </row>
    <row r="1077" spans="6:7" s="1" customFormat="1" x14ac:dyDescent="0.2">
      <c r="F1077" s="3"/>
      <c r="G1077" s="15"/>
    </row>
    <row r="1078" spans="6:7" s="1" customFormat="1" x14ac:dyDescent="0.2">
      <c r="F1078" s="3"/>
      <c r="G1078" s="15"/>
    </row>
    <row r="1079" spans="6:7" s="1" customFormat="1" x14ac:dyDescent="0.2">
      <c r="F1079" s="3"/>
      <c r="G1079" s="15"/>
    </row>
    <row r="1080" spans="6:7" s="1" customFormat="1" x14ac:dyDescent="0.2">
      <c r="F1080" s="3"/>
      <c r="G1080" s="15"/>
    </row>
    <row r="1081" spans="6:7" s="1" customFormat="1" x14ac:dyDescent="0.2">
      <c r="F1081" s="3"/>
      <c r="G1081" s="15"/>
    </row>
    <row r="1082" spans="6:7" s="1" customFormat="1" x14ac:dyDescent="0.2">
      <c r="F1082" s="3"/>
      <c r="G1082" s="15"/>
    </row>
    <row r="1083" spans="6:7" s="1" customFormat="1" x14ac:dyDescent="0.2">
      <c r="F1083" s="3"/>
      <c r="G1083" s="15"/>
    </row>
    <row r="1084" spans="6:7" s="1" customFormat="1" x14ac:dyDescent="0.2">
      <c r="F1084" s="3"/>
      <c r="G1084" s="15"/>
    </row>
    <row r="1085" spans="6:7" s="1" customFormat="1" x14ac:dyDescent="0.2">
      <c r="F1085" s="3"/>
      <c r="G1085" s="15"/>
    </row>
    <row r="1086" spans="6:7" s="1" customFormat="1" x14ac:dyDescent="0.2">
      <c r="F1086" s="3"/>
      <c r="G1086" s="15"/>
    </row>
    <row r="1087" spans="6:7" s="1" customFormat="1" x14ac:dyDescent="0.2">
      <c r="F1087" s="3"/>
      <c r="G1087" s="15"/>
    </row>
    <row r="1088" spans="6:7" s="1" customFormat="1" x14ac:dyDescent="0.2">
      <c r="F1088" s="3"/>
      <c r="G1088" s="15"/>
    </row>
    <row r="1089" spans="6:7" s="1" customFormat="1" x14ac:dyDescent="0.2">
      <c r="F1089" s="3"/>
      <c r="G1089" s="15"/>
    </row>
    <row r="1090" spans="6:7" s="1" customFormat="1" x14ac:dyDescent="0.2">
      <c r="F1090" s="3"/>
      <c r="G1090" s="15"/>
    </row>
    <row r="1091" spans="6:7" s="1" customFormat="1" x14ac:dyDescent="0.2">
      <c r="F1091" s="3"/>
      <c r="G1091" s="15"/>
    </row>
    <row r="1092" spans="6:7" s="1" customFormat="1" x14ac:dyDescent="0.2">
      <c r="F1092" s="3"/>
      <c r="G1092" s="15"/>
    </row>
    <row r="1093" spans="6:7" s="1" customFormat="1" x14ac:dyDescent="0.2">
      <c r="F1093" s="3"/>
      <c r="G1093" s="15"/>
    </row>
    <row r="1094" spans="6:7" s="1" customFormat="1" x14ac:dyDescent="0.2">
      <c r="F1094" s="3"/>
      <c r="G1094" s="15"/>
    </row>
    <row r="1095" spans="6:7" s="1" customFormat="1" x14ac:dyDescent="0.2">
      <c r="F1095" s="3"/>
      <c r="G1095" s="15"/>
    </row>
    <row r="1096" spans="6:7" s="1" customFormat="1" x14ac:dyDescent="0.2">
      <c r="F1096" s="3"/>
      <c r="G1096" s="15"/>
    </row>
    <row r="1097" spans="6:7" s="1" customFormat="1" x14ac:dyDescent="0.2">
      <c r="F1097" s="3"/>
      <c r="G1097" s="15"/>
    </row>
    <row r="1098" spans="6:7" s="1" customFormat="1" x14ac:dyDescent="0.2">
      <c r="F1098" s="3"/>
      <c r="G1098" s="15"/>
    </row>
    <row r="1099" spans="6:7" s="1" customFormat="1" x14ac:dyDescent="0.2">
      <c r="F1099" s="3"/>
      <c r="G1099" s="15"/>
    </row>
    <row r="1100" spans="6:7" s="1" customFormat="1" x14ac:dyDescent="0.2">
      <c r="F1100" s="3"/>
      <c r="G1100" s="15"/>
    </row>
    <row r="1101" spans="6:7" s="1" customFormat="1" x14ac:dyDescent="0.2">
      <c r="F1101" s="3"/>
      <c r="G1101" s="15"/>
    </row>
    <row r="1102" spans="6:7" s="1" customFormat="1" x14ac:dyDescent="0.2">
      <c r="F1102" s="3"/>
      <c r="G1102" s="15"/>
    </row>
    <row r="1103" spans="6:7" s="1" customFormat="1" x14ac:dyDescent="0.2">
      <c r="F1103" s="3"/>
      <c r="G1103" s="15"/>
    </row>
    <row r="1104" spans="6:7" s="1" customFormat="1" x14ac:dyDescent="0.2">
      <c r="F1104" s="3"/>
      <c r="G1104" s="15"/>
    </row>
    <row r="1105" spans="6:7" s="1" customFormat="1" x14ac:dyDescent="0.2">
      <c r="F1105" s="3"/>
      <c r="G1105" s="15"/>
    </row>
    <row r="1106" spans="6:7" s="1" customFormat="1" x14ac:dyDescent="0.2">
      <c r="F1106" s="3"/>
      <c r="G1106" s="15"/>
    </row>
    <row r="1107" spans="6:7" s="1" customFormat="1" x14ac:dyDescent="0.2">
      <c r="F1107" s="3"/>
      <c r="G1107" s="15"/>
    </row>
    <row r="1108" spans="6:7" s="1" customFormat="1" x14ac:dyDescent="0.2">
      <c r="F1108" s="3"/>
      <c r="G1108" s="15"/>
    </row>
    <row r="1109" spans="6:7" s="1" customFormat="1" x14ac:dyDescent="0.2">
      <c r="F1109" s="3"/>
      <c r="G1109" s="15"/>
    </row>
    <row r="1110" spans="6:7" s="1" customFormat="1" x14ac:dyDescent="0.2">
      <c r="F1110" s="3"/>
      <c r="G1110" s="15"/>
    </row>
    <row r="1111" spans="6:7" s="1" customFormat="1" x14ac:dyDescent="0.2">
      <c r="F1111" s="3"/>
      <c r="G1111" s="15"/>
    </row>
    <row r="1112" spans="6:7" s="1" customFormat="1" x14ac:dyDescent="0.2">
      <c r="F1112" s="3"/>
      <c r="G1112" s="15"/>
    </row>
    <row r="1113" spans="6:7" s="1" customFormat="1" x14ac:dyDescent="0.2">
      <c r="F1113" s="3"/>
      <c r="G1113" s="15"/>
    </row>
    <row r="1114" spans="6:7" s="1" customFormat="1" x14ac:dyDescent="0.2">
      <c r="F1114" s="3"/>
      <c r="G1114" s="15"/>
    </row>
    <row r="1115" spans="6:7" s="1" customFormat="1" x14ac:dyDescent="0.2">
      <c r="F1115" s="3"/>
      <c r="G1115" s="15"/>
    </row>
    <row r="1116" spans="6:7" s="1" customFormat="1" x14ac:dyDescent="0.2">
      <c r="F1116" s="3"/>
      <c r="G1116" s="15"/>
    </row>
    <row r="1117" spans="6:7" s="1" customFormat="1" x14ac:dyDescent="0.2">
      <c r="F1117" s="3"/>
      <c r="G1117" s="15"/>
    </row>
    <row r="1118" spans="6:7" s="1" customFormat="1" x14ac:dyDescent="0.2">
      <c r="F1118" s="3"/>
      <c r="G1118" s="15"/>
    </row>
    <row r="1119" spans="6:7" s="1" customFormat="1" x14ac:dyDescent="0.2">
      <c r="F1119" s="3"/>
      <c r="G1119" s="15"/>
    </row>
    <row r="1120" spans="6:7" s="1" customFormat="1" x14ac:dyDescent="0.2">
      <c r="F1120" s="3"/>
      <c r="G1120" s="15"/>
    </row>
    <row r="1121" spans="6:7" s="1" customFormat="1" x14ac:dyDescent="0.2">
      <c r="F1121" s="3"/>
      <c r="G1121" s="15"/>
    </row>
    <row r="1122" spans="6:7" s="1" customFormat="1" x14ac:dyDescent="0.2">
      <c r="F1122" s="3"/>
      <c r="G1122" s="15"/>
    </row>
    <row r="1123" spans="6:7" s="1" customFormat="1" x14ac:dyDescent="0.2">
      <c r="F1123" s="3"/>
      <c r="G1123" s="15"/>
    </row>
    <row r="1124" spans="6:7" s="1" customFormat="1" x14ac:dyDescent="0.2">
      <c r="F1124" s="3"/>
      <c r="G1124" s="15"/>
    </row>
    <row r="1125" spans="6:7" s="1" customFormat="1" x14ac:dyDescent="0.2">
      <c r="F1125" s="3"/>
      <c r="G1125" s="15"/>
    </row>
    <row r="1126" spans="6:7" s="1" customFormat="1" x14ac:dyDescent="0.2">
      <c r="F1126" s="3"/>
      <c r="G1126" s="15"/>
    </row>
    <row r="1127" spans="6:7" s="1" customFormat="1" x14ac:dyDescent="0.2">
      <c r="F1127" s="3"/>
      <c r="G1127" s="15"/>
    </row>
    <row r="1128" spans="6:7" s="1" customFormat="1" x14ac:dyDescent="0.2">
      <c r="F1128" s="3"/>
      <c r="G1128" s="15"/>
    </row>
    <row r="1129" spans="6:7" s="1" customFormat="1" x14ac:dyDescent="0.2">
      <c r="F1129" s="3"/>
      <c r="G1129" s="15"/>
    </row>
    <row r="1130" spans="6:7" s="1" customFormat="1" x14ac:dyDescent="0.2">
      <c r="F1130" s="3"/>
      <c r="G1130" s="15"/>
    </row>
    <row r="1131" spans="6:7" s="1" customFormat="1" x14ac:dyDescent="0.2">
      <c r="F1131" s="3"/>
      <c r="G1131" s="15"/>
    </row>
    <row r="1132" spans="6:7" s="1" customFormat="1" x14ac:dyDescent="0.2">
      <c r="F1132" s="3"/>
      <c r="G1132" s="15"/>
    </row>
    <row r="1133" spans="6:7" s="1" customFormat="1" x14ac:dyDescent="0.2">
      <c r="F1133" s="3"/>
      <c r="G1133" s="15"/>
    </row>
    <row r="1134" spans="6:7" s="1" customFormat="1" x14ac:dyDescent="0.2">
      <c r="F1134" s="3"/>
      <c r="G1134" s="15"/>
    </row>
    <row r="1135" spans="6:7" s="1" customFormat="1" x14ac:dyDescent="0.2">
      <c r="F1135" s="3"/>
      <c r="G1135" s="15"/>
    </row>
    <row r="1136" spans="6:7" s="1" customFormat="1" x14ac:dyDescent="0.2">
      <c r="F1136" s="3"/>
      <c r="G1136" s="15"/>
    </row>
    <row r="1137" spans="6:7" s="1" customFormat="1" x14ac:dyDescent="0.2">
      <c r="F1137" s="3"/>
      <c r="G1137" s="15"/>
    </row>
    <row r="1138" spans="6:7" s="1" customFormat="1" x14ac:dyDescent="0.2">
      <c r="F1138" s="3"/>
      <c r="G1138" s="15"/>
    </row>
    <row r="1139" spans="6:7" s="1" customFormat="1" x14ac:dyDescent="0.2">
      <c r="F1139" s="3"/>
      <c r="G1139" s="15"/>
    </row>
    <row r="1140" spans="6:7" s="1" customFormat="1" x14ac:dyDescent="0.2">
      <c r="F1140" s="3"/>
      <c r="G1140" s="15"/>
    </row>
    <row r="1141" spans="6:7" s="1" customFormat="1" x14ac:dyDescent="0.2">
      <c r="F1141" s="3"/>
      <c r="G1141" s="15"/>
    </row>
    <row r="1142" spans="6:7" s="1" customFormat="1" x14ac:dyDescent="0.2">
      <c r="F1142" s="3"/>
      <c r="G1142" s="15"/>
    </row>
    <row r="1143" spans="6:7" s="1" customFormat="1" x14ac:dyDescent="0.2">
      <c r="F1143" s="3"/>
      <c r="G1143" s="15"/>
    </row>
    <row r="1144" spans="6:7" s="1" customFormat="1" x14ac:dyDescent="0.2">
      <c r="F1144" s="3"/>
      <c r="G1144" s="15"/>
    </row>
    <row r="1145" spans="6:7" s="1" customFormat="1" x14ac:dyDescent="0.2">
      <c r="F1145" s="3"/>
      <c r="G1145" s="15"/>
    </row>
    <row r="1146" spans="6:7" s="1" customFormat="1" x14ac:dyDescent="0.2">
      <c r="F1146" s="3"/>
      <c r="G1146" s="15"/>
    </row>
    <row r="1147" spans="6:7" s="1" customFormat="1" x14ac:dyDescent="0.2">
      <c r="F1147" s="3"/>
      <c r="G1147" s="15"/>
    </row>
    <row r="1148" spans="6:7" s="1" customFormat="1" x14ac:dyDescent="0.2">
      <c r="F1148" s="3"/>
      <c r="G1148" s="15"/>
    </row>
    <row r="1149" spans="6:7" s="1" customFormat="1" x14ac:dyDescent="0.2">
      <c r="F1149" s="3"/>
      <c r="G1149" s="15"/>
    </row>
    <row r="1150" spans="6:7" s="1" customFormat="1" x14ac:dyDescent="0.2">
      <c r="F1150" s="3"/>
      <c r="G1150" s="15"/>
    </row>
    <row r="1151" spans="6:7" s="1" customFormat="1" x14ac:dyDescent="0.2">
      <c r="F1151" s="3"/>
      <c r="G1151" s="15"/>
    </row>
    <row r="1152" spans="6:7" s="1" customFormat="1" x14ac:dyDescent="0.2">
      <c r="F1152" s="3"/>
      <c r="G1152" s="15"/>
    </row>
    <row r="1153" spans="6:7" s="1" customFormat="1" x14ac:dyDescent="0.2">
      <c r="F1153" s="3"/>
      <c r="G1153" s="15"/>
    </row>
    <row r="1154" spans="6:7" s="1" customFormat="1" x14ac:dyDescent="0.2">
      <c r="F1154" s="3"/>
      <c r="G1154" s="15"/>
    </row>
    <row r="1155" spans="6:7" s="1" customFormat="1" x14ac:dyDescent="0.2">
      <c r="F1155" s="3"/>
      <c r="G1155" s="15"/>
    </row>
    <row r="1156" spans="6:7" s="1" customFormat="1" x14ac:dyDescent="0.2">
      <c r="F1156" s="3"/>
      <c r="G1156" s="15"/>
    </row>
    <row r="1157" spans="6:7" s="1" customFormat="1" x14ac:dyDescent="0.2">
      <c r="F1157" s="3"/>
      <c r="G1157" s="15"/>
    </row>
    <row r="1158" spans="6:7" s="1" customFormat="1" x14ac:dyDescent="0.2">
      <c r="F1158" s="3"/>
      <c r="G1158" s="15"/>
    </row>
    <row r="1159" spans="6:7" s="1" customFormat="1" x14ac:dyDescent="0.2">
      <c r="F1159" s="3"/>
      <c r="G1159" s="15"/>
    </row>
    <row r="1160" spans="6:7" s="1" customFormat="1" x14ac:dyDescent="0.2">
      <c r="F1160" s="3"/>
      <c r="G1160" s="15"/>
    </row>
    <row r="1161" spans="6:7" s="1" customFormat="1" x14ac:dyDescent="0.2">
      <c r="F1161" s="3"/>
      <c r="G1161" s="15"/>
    </row>
    <row r="1162" spans="6:7" s="1" customFormat="1" x14ac:dyDescent="0.2">
      <c r="F1162" s="3"/>
      <c r="G1162" s="15"/>
    </row>
    <row r="1163" spans="6:7" s="1" customFormat="1" x14ac:dyDescent="0.2">
      <c r="F1163" s="3"/>
      <c r="G1163" s="15"/>
    </row>
    <row r="1164" spans="6:7" s="1" customFormat="1" x14ac:dyDescent="0.2">
      <c r="F1164" s="3"/>
      <c r="G1164" s="15"/>
    </row>
    <row r="1165" spans="6:7" s="1" customFormat="1" x14ac:dyDescent="0.2">
      <c r="F1165" s="3"/>
      <c r="G1165" s="15"/>
    </row>
    <row r="1166" spans="6:7" s="1" customFormat="1" x14ac:dyDescent="0.2">
      <c r="F1166" s="3"/>
      <c r="G1166" s="15"/>
    </row>
    <row r="1167" spans="6:7" s="1" customFormat="1" x14ac:dyDescent="0.2">
      <c r="F1167" s="3"/>
      <c r="G1167" s="15"/>
    </row>
    <row r="1168" spans="6:7" s="1" customFormat="1" x14ac:dyDescent="0.2">
      <c r="F1168" s="3"/>
      <c r="G1168" s="15"/>
    </row>
    <row r="1169" spans="6:7" s="1" customFormat="1" x14ac:dyDescent="0.2">
      <c r="F1169" s="3"/>
      <c r="G1169" s="15"/>
    </row>
    <row r="1170" spans="6:7" s="1" customFormat="1" x14ac:dyDescent="0.2">
      <c r="F1170" s="3"/>
      <c r="G1170" s="15"/>
    </row>
    <row r="1171" spans="6:7" s="1" customFormat="1" x14ac:dyDescent="0.2">
      <c r="F1171" s="3"/>
      <c r="G1171" s="15"/>
    </row>
    <row r="1172" spans="6:7" s="1" customFormat="1" x14ac:dyDescent="0.2">
      <c r="F1172" s="3"/>
      <c r="G1172" s="15"/>
    </row>
    <row r="1173" spans="6:7" s="1" customFormat="1" x14ac:dyDescent="0.2">
      <c r="F1173" s="3"/>
      <c r="G1173" s="15"/>
    </row>
    <row r="1174" spans="6:7" s="1" customFormat="1" x14ac:dyDescent="0.2">
      <c r="F1174" s="3"/>
      <c r="G1174" s="15"/>
    </row>
    <row r="1175" spans="6:7" s="1" customFormat="1" x14ac:dyDescent="0.2">
      <c r="F1175" s="3"/>
      <c r="G1175" s="15"/>
    </row>
    <row r="1176" spans="6:7" s="1" customFormat="1" x14ac:dyDescent="0.2">
      <c r="F1176" s="3"/>
      <c r="G1176" s="15"/>
    </row>
    <row r="1177" spans="6:7" s="1" customFormat="1" x14ac:dyDescent="0.2">
      <c r="F1177" s="3"/>
      <c r="G1177" s="15"/>
    </row>
    <row r="1178" spans="6:7" s="1" customFormat="1" x14ac:dyDescent="0.2">
      <c r="F1178" s="3"/>
      <c r="G1178" s="15"/>
    </row>
    <row r="1179" spans="6:7" s="1" customFormat="1" x14ac:dyDescent="0.2">
      <c r="F1179" s="3"/>
      <c r="G1179" s="15"/>
    </row>
    <row r="1180" spans="6:7" s="1" customFormat="1" x14ac:dyDescent="0.2">
      <c r="F1180" s="3"/>
      <c r="G1180" s="15"/>
    </row>
    <row r="1181" spans="6:7" s="1" customFormat="1" x14ac:dyDescent="0.2">
      <c r="F1181" s="3"/>
      <c r="G1181" s="15"/>
    </row>
    <row r="1182" spans="6:7" s="1" customFormat="1" x14ac:dyDescent="0.2">
      <c r="F1182" s="3"/>
      <c r="G1182" s="15"/>
    </row>
    <row r="1183" spans="6:7" s="1" customFormat="1" x14ac:dyDescent="0.2">
      <c r="F1183" s="3"/>
      <c r="G1183" s="15"/>
    </row>
    <row r="1184" spans="6:7" s="1" customFormat="1" x14ac:dyDescent="0.2">
      <c r="F1184" s="3"/>
      <c r="G1184" s="15"/>
    </row>
    <row r="1185" spans="6:7" s="1" customFormat="1" x14ac:dyDescent="0.2">
      <c r="F1185" s="3"/>
      <c r="G1185" s="15"/>
    </row>
    <row r="1186" spans="6:7" s="1" customFormat="1" x14ac:dyDescent="0.2">
      <c r="F1186" s="3"/>
      <c r="G1186" s="15"/>
    </row>
    <row r="1187" spans="6:7" s="1" customFormat="1" x14ac:dyDescent="0.2">
      <c r="F1187" s="3"/>
      <c r="G1187" s="15"/>
    </row>
    <row r="1188" spans="6:7" s="1" customFormat="1" x14ac:dyDescent="0.2">
      <c r="F1188" s="3"/>
      <c r="G1188" s="15"/>
    </row>
    <row r="1189" spans="6:7" s="1" customFormat="1" x14ac:dyDescent="0.2">
      <c r="F1189" s="3"/>
      <c r="G1189" s="15"/>
    </row>
    <row r="1190" spans="6:7" s="1" customFormat="1" x14ac:dyDescent="0.2">
      <c r="F1190" s="3"/>
      <c r="G1190" s="15"/>
    </row>
    <row r="1191" spans="6:7" s="1" customFormat="1" x14ac:dyDescent="0.2">
      <c r="F1191" s="3"/>
      <c r="G1191" s="15"/>
    </row>
    <row r="1192" spans="6:7" s="1" customFormat="1" x14ac:dyDescent="0.2">
      <c r="F1192" s="3"/>
      <c r="G1192" s="15"/>
    </row>
    <row r="1193" spans="6:7" s="1" customFormat="1" x14ac:dyDescent="0.2">
      <c r="F1193" s="3"/>
      <c r="G1193" s="15"/>
    </row>
    <row r="1194" spans="6:7" s="1" customFormat="1" x14ac:dyDescent="0.2">
      <c r="F1194" s="3"/>
      <c r="G1194" s="15"/>
    </row>
    <row r="1195" spans="6:7" s="1" customFormat="1" x14ac:dyDescent="0.2">
      <c r="F1195" s="3"/>
      <c r="G1195" s="15"/>
    </row>
    <row r="1196" spans="6:7" s="1" customFormat="1" x14ac:dyDescent="0.2">
      <c r="F1196" s="3"/>
      <c r="G1196" s="15"/>
    </row>
    <row r="1197" spans="6:7" s="1" customFormat="1" x14ac:dyDescent="0.2">
      <c r="F1197" s="3"/>
      <c r="G1197" s="15"/>
    </row>
    <row r="1198" spans="6:7" s="1" customFormat="1" x14ac:dyDescent="0.2">
      <c r="F1198" s="3"/>
      <c r="G1198" s="15"/>
    </row>
    <row r="1199" spans="6:7" s="1" customFormat="1" x14ac:dyDescent="0.2">
      <c r="F1199" s="3"/>
      <c r="G1199" s="15"/>
    </row>
    <row r="1200" spans="6:7" s="1" customFormat="1" x14ac:dyDescent="0.2">
      <c r="F1200" s="3"/>
      <c r="G1200" s="15"/>
    </row>
    <row r="1201" spans="6:7" s="1" customFormat="1" x14ac:dyDescent="0.2">
      <c r="F1201" s="3"/>
      <c r="G1201" s="15"/>
    </row>
    <row r="1202" spans="6:7" s="1" customFormat="1" x14ac:dyDescent="0.2">
      <c r="F1202" s="3"/>
      <c r="G1202" s="15"/>
    </row>
    <row r="1203" spans="6:7" s="1" customFormat="1" x14ac:dyDescent="0.2">
      <c r="F1203" s="3"/>
      <c r="G1203" s="15"/>
    </row>
    <row r="1204" spans="6:7" s="1" customFormat="1" x14ac:dyDescent="0.2">
      <c r="F1204" s="3"/>
      <c r="G1204" s="15"/>
    </row>
    <row r="1205" spans="6:7" s="1" customFormat="1" x14ac:dyDescent="0.2">
      <c r="F1205" s="3"/>
      <c r="G1205" s="15"/>
    </row>
    <row r="1206" spans="6:7" s="1" customFormat="1" x14ac:dyDescent="0.2">
      <c r="F1206" s="3"/>
      <c r="G1206" s="15"/>
    </row>
    <row r="1207" spans="6:7" s="1" customFormat="1" x14ac:dyDescent="0.2">
      <c r="F1207" s="3"/>
      <c r="G1207" s="15"/>
    </row>
    <row r="1208" spans="6:7" s="1" customFormat="1" x14ac:dyDescent="0.2">
      <c r="F1208" s="3"/>
      <c r="G1208" s="15"/>
    </row>
    <row r="1209" spans="6:7" s="1" customFormat="1" x14ac:dyDescent="0.2">
      <c r="F1209" s="3"/>
      <c r="G1209" s="15"/>
    </row>
    <row r="1210" spans="6:7" s="1" customFormat="1" x14ac:dyDescent="0.2">
      <c r="F1210" s="3"/>
      <c r="G1210" s="15"/>
    </row>
    <row r="1211" spans="6:7" s="1" customFormat="1" x14ac:dyDescent="0.2">
      <c r="F1211" s="3"/>
      <c r="G1211" s="15"/>
    </row>
    <row r="1212" spans="6:7" s="1" customFormat="1" x14ac:dyDescent="0.2">
      <c r="F1212" s="3"/>
      <c r="G1212" s="15"/>
    </row>
    <row r="1213" spans="6:7" s="1" customFormat="1" x14ac:dyDescent="0.2">
      <c r="F1213" s="3"/>
      <c r="G1213" s="15"/>
    </row>
    <row r="1214" spans="6:7" s="1" customFormat="1" x14ac:dyDescent="0.2">
      <c r="F1214" s="3"/>
      <c r="G1214" s="15"/>
    </row>
    <row r="1215" spans="6:7" s="1" customFormat="1" x14ac:dyDescent="0.2">
      <c r="F1215" s="3"/>
      <c r="G1215" s="15"/>
    </row>
    <row r="1216" spans="6:7" s="1" customFormat="1" x14ac:dyDescent="0.2">
      <c r="F1216" s="3"/>
      <c r="G1216" s="15"/>
    </row>
    <row r="1217" spans="6:7" s="1" customFormat="1" x14ac:dyDescent="0.2">
      <c r="F1217" s="3"/>
      <c r="G1217" s="15"/>
    </row>
    <row r="1218" spans="6:7" s="1" customFormat="1" x14ac:dyDescent="0.2">
      <c r="F1218" s="3"/>
      <c r="G1218" s="15"/>
    </row>
    <row r="1219" spans="6:7" s="1" customFormat="1" x14ac:dyDescent="0.2">
      <c r="F1219" s="3"/>
      <c r="G1219" s="15"/>
    </row>
    <row r="1220" spans="6:7" s="1" customFormat="1" x14ac:dyDescent="0.2">
      <c r="F1220" s="3"/>
      <c r="G1220" s="15"/>
    </row>
    <row r="1221" spans="6:7" s="1" customFormat="1" x14ac:dyDescent="0.2">
      <c r="F1221" s="3"/>
      <c r="G1221" s="15"/>
    </row>
    <row r="1222" spans="6:7" s="1" customFormat="1" x14ac:dyDescent="0.2">
      <c r="F1222" s="3"/>
      <c r="G1222" s="15"/>
    </row>
    <row r="1223" spans="6:7" s="1" customFormat="1" x14ac:dyDescent="0.2">
      <c r="F1223" s="3"/>
      <c r="G1223" s="15"/>
    </row>
    <row r="1224" spans="6:7" s="1" customFormat="1" x14ac:dyDescent="0.2">
      <c r="F1224" s="3"/>
      <c r="G1224" s="15"/>
    </row>
    <row r="1225" spans="6:7" s="1" customFormat="1" x14ac:dyDescent="0.2">
      <c r="F1225" s="3"/>
      <c r="G1225" s="15"/>
    </row>
    <row r="1226" spans="6:7" s="1" customFormat="1" x14ac:dyDescent="0.2">
      <c r="F1226" s="3"/>
      <c r="G1226" s="15"/>
    </row>
    <row r="1227" spans="6:7" s="1" customFormat="1" x14ac:dyDescent="0.2">
      <c r="F1227" s="3"/>
      <c r="G1227" s="15"/>
    </row>
    <row r="1228" spans="6:7" s="1" customFormat="1" x14ac:dyDescent="0.2">
      <c r="F1228" s="3"/>
      <c r="G1228" s="15"/>
    </row>
    <row r="1229" spans="6:7" s="1" customFormat="1" x14ac:dyDescent="0.2">
      <c r="F1229" s="3"/>
      <c r="G1229" s="15"/>
    </row>
    <row r="1230" spans="6:7" s="1" customFormat="1" x14ac:dyDescent="0.2">
      <c r="F1230" s="3"/>
      <c r="G1230" s="15"/>
    </row>
    <row r="1231" spans="6:7" s="1" customFormat="1" x14ac:dyDescent="0.2">
      <c r="F1231" s="3"/>
      <c r="G1231" s="15"/>
    </row>
    <row r="1232" spans="6:7" s="1" customFormat="1" x14ac:dyDescent="0.2">
      <c r="F1232" s="3"/>
      <c r="G1232" s="15"/>
    </row>
    <row r="1233" spans="6:7" s="1" customFormat="1" x14ac:dyDescent="0.2">
      <c r="F1233" s="3"/>
      <c r="G1233" s="15"/>
    </row>
    <row r="1234" spans="6:7" s="1" customFormat="1" x14ac:dyDescent="0.2">
      <c r="F1234" s="3"/>
      <c r="G1234" s="15"/>
    </row>
    <row r="1235" spans="6:7" s="1" customFormat="1" x14ac:dyDescent="0.2">
      <c r="F1235" s="3"/>
      <c r="G1235" s="15"/>
    </row>
    <row r="1236" spans="6:7" s="1" customFormat="1" x14ac:dyDescent="0.2">
      <c r="F1236" s="3"/>
      <c r="G1236" s="15"/>
    </row>
    <row r="1237" spans="6:7" s="1" customFormat="1" x14ac:dyDescent="0.2">
      <c r="F1237" s="3"/>
      <c r="G1237" s="15"/>
    </row>
    <row r="1238" spans="6:7" s="1" customFormat="1" x14ac:dyDescent="0.2">
      <c r="F1238" s="3"/>
      <c r="G1238" s="15"/>
    </row>
    <row r="1239" spans="6:7" s="1" customFormat="1" x14ac:dyDescent="0.2">
      <c r="F1239" s="3"/>
      <c r="G1239" s="15"/>
    </row>
    <row r="1240" spans="6:7" s="1" customFormat="1" x14ac:dyDescent="0.2">
      <c r="F1240" s="3"/>
      <c r="G1240" s="15"/>
    </row>
    <row r="1241" spans="6:7" s="1" customFormat="1" x14ac:dyDescent="0.2">
      <c r="F1241" s="3"/>
      <c r="G1241" s="15"/>
    </row>
    <row r="1242" spans="6:7" s="1" customFormat="1" x14ac:dyDescent="0.2">
      <c r="F1242" s="3"/>
      <c r="G1242" s="15"/>
    </row>
    <row r="1243" spans="6:7" s="1" customFormat="1" x14ac:dyDescent="0.2">
      <c r="F1243" s="3"/>
      <c r="G1243" s="15"/>
    </row>
    <row r="1244" spans="6:7" s="1" customFormat="1" x14ac:dyDescent="0.2">
      <c r="F1244" s="3"/>
      <c r="G1244" s="15"/>
    </row>
    <row r="1245" spans="6:7" s="1" customFormat="1" x14ac:dyDescent="0.2">
      <c r="F1245" s="3"/>
      <c r="G1245" s="15"/>
    </row>
    <row r="1246" spans="6:7" s="1" customFormat="1" x14ac:dyDescent="0.2">
      <c r="F1246" s="3"/>
      <c r="G1246" s="15"/>
    </row>
    <row r="1247" spans="6:7" s="1" customFormat="1" x14ac:dyDescent="0.2">
      <c r="F1247" s="3"/>
      <c r="G1247" s="15"/>
    </row>
    <row r="1248" spans="6:7" s="1" customFormat="1" x14ac:dyDescent="0.2">
      <c r="F1248" s="3"/>
      <c r="G1248" s="15"/>
    </row>
    <row r="1249" spans="6:7" s="1" customFormat="1" x14ac:dyDescent="0.2">
      <c r="F1249" s="3"/>
      <c r="G1249" s="15"/>
    </row>
    <row r="1250" spans="6:7" s="1" customFormat="1" x14ac:dyDescent="0.2">
      <c r="F1250" s="3"/>
      <c r="G1250" s="15"/>
    </row>
    <row r="1251" spans="6:7" s="1" customFormat="1" x14ac:dyDescent="0.2">
      <c r="F1251" s="3"/>
      <c r="G1251" s="15"/>
    </row>
    <row r="1252" spans="6:7" s="1" customFormat="1" x14ac:dyDescent="0.2">
      <c r="F1252" s="3"/>
      <c r="G1252" s="15"/>
    </row>
    <row r="1253" spans="6:7" s="1" customFormat="1" x14ac:dyDescent="0.2">
      <c r="F1253" s="3"/>
      <c r="G1253" s="15"/>
    </row>
    <row r="1254" spans="6:7" s="1" customFormat="1" x14ac:dyDescent="0.2">
      <c r="F1254" s="3"/>
      <c r="G1254" s="15"/>
    </row>
    <row r="1255" spans="6:7" s="1" customFormat="1" x14ac:dyDescent="0.2">
      <c r="F1255" s="3"/>
      <c r="G1255" s="15"/>
    </row>
    <row r="1256" spans="6:7" s="1" customFormat="1" x14ac:dyDescent="0.2">
      <c r="F1256" s="3"/>
      <c r="G1256" s="15"/>
    </row>
    <row r="1257" spans="6:7" s="1" customFormat="1" x14ac:dyDescent="0.2">
      <c r="F1257" s="3"/>
      <c r="G1257" s="15"/>
    </row>
    <row r="1258" spans="6:7" s="1" customFormat="1" x14ac:dyDescent="0.2">
      <c r="F1258" s="3"/>
      <c r="G1258" s="15"/>
    </row>
    <row r="1259" spans="6:7" s="1" customFormat="1" x14ac:dyDescent="0.2">
      <c r="F1259" s="3"/>
      <c r="G1259" s="15"/>
    </row>
    <row r="1260" spans="6:7" s="1" customFormat="1" x14ac:dyDescent="0.2">
      <c r="F1260" s="3"/>
      <c r="G1260" s="15"/>
    </row>
    <row r="1261" spans="6:7" s="1" customFormat="1" x14ac:dyDescent="0.2">
      <c r="F1261" s="3"/>
      <c r="G1261" s="15"/>
    </row>
    <row r="1262" spans="6:7" s="1" customFormat="1" x14ac:dyDescent="0.2">
      <c r="F1262" s="3"/>
      <c r="G1262" s="15"/>
    </row>
    <row r="1263" spans="6:7" s="1" customFormat="1" x14ac:dyDescent="0.2">
      <c r="F1263" s="3"/>
      <c r="G1263" s="15"/>
    </row>
    <row r="1264" spans="6:7" s="1" customFormat="1" x14ac:dyDescent="0.2">
      <c r="F1264" s="3"/>
      <c r="G1264" s="15"/>
    </row>
    <row r="1265" spans="6:7" s="1" customFormat="1" x14ac:dyDescent="0.2">
      <c r="F1265" s="3"/>
      <c r="G1265" s="15"/>
    </row>
    <row r="1266" spans="6:7" s="1" customFormat="1" x14ac:dyDescent="0.2">
      <c r="F1266" s="3"/>
      <c r="G1266" s="15"/>
    </row>
    <row r="1267" spans="6:7" s="1" customFormat="1" x14ac:dyDescent="0.2">
      <c r="F1267" s="3"/>
      <c r="G1267" s="15"/>
    </row>
    <row r="1268" spans="6:7" s="1" customFormat="1" x14ac:dyDescent="0.2">
      <c r="F1268" s="3"/>
      <c r="G1268" s="15"/>
    </row>
    <row r="1269" spans="6:7" s="1" customFormat="1" x14ac:dyDescent="0.2">
      <c r="F1269" s="3"/>
      <c r="G1269" s="15"/>
    </row>
    <row r="1270" spans="6:7" s="1" customFormat="1" x14ac:dyDescent="0.2">
      <c r="F1270" s="3"/>
      <c r="G1270" s="15"/>
    </row>
    <row r="1271" spans="6:7" s="1" customFormat="1" x14ac:dyDescent="0.2">
      <c r="F1271" s="3"/>
      <c r="G1271" s="15"/>
    </row>
    <row r="1272" spans="6:7" s="1" customFormat="1" x14ac:dyDescent="0.2">
      <c r="F1272" s="3"/>
      <c r="G1272" s="15"/>
    </row>
    <row r="1273" spans="6:7" s="1" customFormat="1" x14ac:dyDescent="0.2">
      <c r="F1273" s="3"/>
      <c r="G1273" s="15"/>
    </row>
    <row r="1274" spans="6:7" s="1" customFormat="1" x14ac:dyDescent="0.2">
      <c r="F1274" s="3"/>
      <c r="G1274" s="15"/>
    </row>
    <row r="1275" spans="6:7" s="1" customFormat="1" x14ac:dyDescent="0.2">
      <c r="F1275" s="3"/>
      <c r="G1275" s="15"/>
    </row>
    <row r="1276" spans="6:7" s="1" customFormat="1" x14ac:dyDescent="0.2">
      <c r="F1276" s="3"/>
      <c r="G1276" s="15"/>
    </row>
    <row r="1277" spans="6:7" s="1" customFormat="1" x14ac:dyDescent="0.2">
      <c r="F1277" s="3"/>
      <c r="G1277" s="15"/>
    </row>
    <row r="1278" spans="6:7" s="1" customFormat="1" x14ac:dyDescent="0.2">
      <c r="F1278" s="3"/>
      <c r="G1278" s="15"/>
    </row>
    <row r="1279" spans="6:7" s="1" customFormat="1" x14ac:dyDescent="0.2">
      <c r="F1279" s="3"/>
      <c r="G1279" s="15"/>
    </row>
    <row r="1280" spans="6:7" s="1" customFormat="1" x14ac:dyDescent="0.2">
      <c r="F1280" s="3"/>
      <c r="G1280" s="15"/>
    </row>
    <row r="1281" spans="6:7" s="1" customFormat="1" x14ac:dyDescent="0.2">
      <c r="F1281" s="3"/>
      <c r="G1281" s="15"/>
    </row>
    <row r="1282" spans="6:7" s="1" customFormat="1" x14ac:dyDescent="0.2">
      <c r="F1282" s="3"/>
      <c r="G1282" s="15"/>
    </row>
    <row r="1283" spans="6:7" s="1" customFormat="1" x14ac:dyDescent="0.2">
      <c r="F1283" s="3"/>
      <c r="G1283" s="15"/>
    </row>
    <row r="1284" spans="6:7" s="1" customFormat="1" x14ac:dyDescent="0.2">
      <c r="F1284" s="3"/>
      <c r="G1284" s="15"/>
    </row>
    <row r="1285" spans="6:7" s="1" customFormat="1" x14ac:dyDescent="0.2">
      <c r="F1285" s="3"/>
      <c r="G1285" s="15"/>
    </row>
    <row r="1286" spans="6:7" s="1" customFormat="1" x14ac:dyDescent="0.2">
      <c r="F1286" s="3"/>
      <c r="G1286" s="15"/>
    </row>
    <row r="1287" spans="6:7" s="1" customFormat="1" x14ac:dyDescent="0.2">
      <c r="F1287" s="3"/>
      <c r="G1287" s="15"/>
    </row>
    <row r="1288" spans="6:7" s="1" customFormat="1" x14ac:dyDescent="0.2">
      <c r="F1288" s="3"/>
      <c r="G1288" s="15"/>
    </row>
    <row r="1289" spans="6:7" s="1" customFormat="1" x14ac:dyDescent="0.2">
      <c r="F1289" s="3"/>
      <c r="G1289" s="15"/>
    </row>
    <row r="1290" spans="6:7" s="1" customFormat="1" x14ac:dyDescent="0.2">
      <c r="F1290" s="3"/>
      <c r="G1290" s="15"/>
    </row>
    <row r="1291" spans="6:7" s="1" customFormat="1" x14ac:dyDescent="0.2">
      <c r="F1291" s="3"/>
      <c r="G1291" s="15"/>
    </row>
    <row r="1292" spans="6:7" s="1" customFormat="1" x14ac:dyDescent="0.2">
      <c r="F1292" s="3"/>
      <c r="G1292" s="15"/>
    </row>
    <row r="1293" spans="6:7" s="1" customFormat="1" x14ac:dyDescent="0.2">
      <c r="F1293" s="3"/>
      <c r="G1293" s="15"/>
    </row>
    <row r="1294" spans="6:7" s="1" customFormat="1" x14ac:dyDescent="0.2">
      <c r="F1294" s="3"/>
      <c r="G1294" s="15"/>
    </row>
    <row r="1295" spans="6:7" s="1" customFormat="1" x14ac:dyDescent="0.2">
      <c r="F1295" s="3"/>
      <c r="G1295" s="15"/>
    </row>
    <row r="1296" spans="6:7" s="1" customFormat="1" x14ac:dyDescent="0.2">
      <c r="F1296" s="3"/>
      <c r="G1296" s="15"/>
    </row>
    <row r="1297" spans="6:7" s="1" customFormat="1" x14ac:dyDescent="0.2">
      <c r="F1297" s="3"/>
      <c r="G1297" s="15"/>
    </row>
    <row r="1298" spans="6:7" s="1" customFormat="1" x14ac:dyDescent="0.2">
      <c r="F1298" s="3"/>
      <c r="G1298" s="15"/>
    </row>
    <row r="1299" spans="6:7" s="1" customFormat="1" x14ac:dyDescent="0.2">
      <c r="F1299" s="3"/>
      <c r="G1299" s="15"/>
    </row>
    <row r="1300" spans="6:7" s="1" customFormat="1" x14ac:dyDescent="0.2">
      <c r="F1300" s="3"/>
      <c r="G1300" s="15"/>
    </row>
    <row r="1301" spans="6:7" s="1" customFormat="1" x14ac:dyDescent="0.2">
      <c r="F1301" s="3"/>
      <c r="G1301" s="15"/>
    </row>
    <row r="1302" spans="6:7" s="1" customFormat="1" x14ac:dyDescent="0.2">
      <c r="F1302" s="3"/>
      <c r="G1302" s="15"/>
    </row>
    <row r="1303" spans="6:7" s="1" customFormat="1" x14ac:dyDescent="0.2">
      <c r="F1303" s="3"/>
      <c r="G1303" s="15"/>
    </row>
    <row r="1304" spans="6:7" s="1" customFormat="1" x14ac:dyDescent="0.2">
      <c r="F1304" s="3"/>
      <c r="G1304" s="15"/>
    </row>
    <row r="1305" spans="6:7" s="1" customFormat="1" x14ac:dyDescent="0.2">
      <c r="F1305" s="3"/>
      <c r="G1305" s="15"/>
    </row>
    <row r="1306" spans="6:7" s="1" customFormat="1" x14ac:dyDescent="0.2">
      <c r="F1306" s="3"/>
      <c r="G1306" s="15"/>
    </row>
    <row r="1307" spans="6:7" s="1" customFormat="1" x14ac:dyDescent="0.2">
      <c r="F1307" s="3"/>
      <c r="G1307" s="15"/>
    </row>
    <row r="1308" spans="6:7" s="1" customFormat="1" x14ac:dyDescent="0.2">
      <c r="F1308" s="3"/>
      <c r="G1308" s="15"/>
    </row>
    <row r="1309" spans="6:7" s="1" customFormat="1" x14ac:dyDescent="0.2">
      <c r="F1309" s="3"/>
      <c r="G1309" s="15"/>
    </row>
    <row r="1310" spans="6:7" s="1" customFormat="1" x14ac:dyDescent="0.2">
      <c r="F1310" s="3"/>
      <c r="G1310" s="15"/>
    </row>
    <row r="1311" spans="6:7" s="1" customFormat="1" x14ac:dyDescent="0.2">
      <c r="F1311" s="3"/>
      <c r="G1311" s="15"/>
    </row>
    <row r="1312" spans="6:7" s="1" customFormat="1" x14ac:dyDescent="0.2">
      <c r="F1312" s="3"/>
      <c r="G1312" s="15"/>
    </row>
    <row r="1313" spans="6:7" s="1" customFormat="1" x14ac:dyDescent="0.2">
      <c r="F1313" s="3"/>
      <c r="G1313" s="15"/>
    </row>
    <row r="1314" spans="6:7" s="1" customFormat="1" x14ac:dyDescent="0.2">
      <c r="F1314" s="3"/>
      <c r="G1314" s="15"/>
    </row>
    <row r="1315" spans="6:7" s="1" customFormat="1" x14ac:dyDescent="0.2">
      <c r="F1315" s="3"/>
      <c r="G1315" s="15"/>
    </row>
    <row r="1316" spans="6:7" s="1" customFormat="1" x14ac:dyDescent="0.2">
      <c r="F1316" s="3"/>
      <c r="G1316" s="15"/>
    </row>
    <row r="1317" spans="6:7" s="1" customFormat="1" x14ac:dyDescent="0.2">
      <c r="F1317" s="3"/>
      <c r="G1317" s="15"/>
    </row>
    <row r="1318" spans="6:7" s="1" customFormat="1" x14ac:dyDescent="0.2">
      <c r="F1318" s="3"/>
      <c r="G1318" s="15"/>
    </row>
    <row r="1319" spans="6:7" s="1" customFormat="1" x14ac:dyDescent="0.2">
      <c r="F1319" s="3"/>
      <c r="G1319" s="15"/>
    </row>
    <row r="1320" spans="6:7" s="1" customFormat="1" x14ac:dyDescent="0.2">
      <c r="F1320" s="3"/>
      <c r="G1320" s="15"/>
    </row>
    <row r="1321" spans="6:7" s="1" customFormat="1" x14ac:dyDescent="0.2">
      <c r="F1321" s="3"/>
      <c r="G1321" s="15"/>
    </row>
    <row r="1322" spans="6:7" s="1" customFormat="1" x14ac:dyDescent="0.2">
      <c r="F1322" s="3"/>
      <c r="G1322" s="15"/>
    </row>
    <row r="1323" spans="6:7" s="1" customFormat="1" x14ac:dyDescent="0.2">
      <c r="F1323" s="3"/>
      <c r="G1323" s="15"/>
    </row>
    <row r="1324" spans="6:7" s="1" customFormat="1" x14ac:dyDescent="0.2">
      <c r="F1324" s="3"/>
      <c r="G1324" s="15"/>
    </row>
    <row r="1325" spans="6:7" s="1" customFormat="1" x14ac:dyDescent="0.2">
      <c r="F1325" s="3"/>
      <c r="G1325" s="15"/>
    </row>
    <row r="1326" spans="6:7" s="1" customFormat="1" x14ac:dyDescent="0.2">
      <c r="F1326" s="3"/>
      <c r="G1326" s="15"/>
    </row>
    <row r="1327" spans="6:7" s="1" customFormat="1" x14ac:dyDescent="0.2">
      <c r="F1327" s="3"/>
      <c r="G1327" s="15"/>
    </row>
    <row r="1328" spans="6:7" s="1" customFormat="1" x14ac:dyDescent="0.2">
      <c r="F1328" s="3"/>
      <c r="G1328" s="15"/>
    </row>
    <row r="1329" spans="6:7" s="1" customFormat="1" x14ac:dyDescent="0.2">
      <c r="F1329" s="3"/>
      <c r="G1329" s="15"/>
    </row>
    <row r="1330" spans="6:7" s="1" customFormat="1" x14ac:dyDescent="0.2">
      <c r="F1330" s="3"/>
      <c r="G1330" s="15"/>
    </row>
    <row r="1331" spans="6:7" s="1" customFormat="1" x14ac:dyDescent="0.2">
      <c r="F1331" s="3"/>
      <c r="G1331" s="15"/>
    </row>
    <row r="1332" spans="6:7" s="1" customFormat="1" x14ac:dyDescent="0.2">
      <c r="F1332" s="3"/>
      <c r="G1332" s="15"/>
    </row>
    <row r="1333" spans="6:7" s="1" customFormat="1" x14ac:dyDescent="0.2">
      <c r="F1333" s="3"/>
      <c r="G1333" s="15"/>
    </row>
    <row r="1334" spans="6:7" s="1" customFormat="1" x14ac:dyDescent="0.2">
      <c r="F1334" s="3"/>
      <c r="G1334" s="15"/>
    </row>
    <row r="1335" spans="6:7" s="1" customFormat="1" x14ac:dyDescent="0.2">
      <c r="F1335" s="3"/>
      <c r="G1335" s="15"/>
    </row>
    <row r="1336" spans="6:7" s="1" customFormat="1" x14ac:dyDescent="0.2">
      <c r="F1336" s="3"/>
      <c r="G1336" s="15"/>
    </row>
    <row r="1337" spans="6:7" s="1" customFormat="1" x14ac:dyDescent="0.2">
      <c r="F1337" s="3"/>
      <c r="G1337" s="15"/>
    </row>
    <row r="1338" spans="6:7" s="1" customFormat="1" x14ac:dyDescent="0.2">
      <c r="F1338" s="3"/>
      <c r="G1338" s="15"/>
    </row>
    <row r="1339" spans="6:7" s="1" customFormat="1" x14ac:dyDescent="0.2">
      <c r="F1339" s="3"/>
      <c r="G1339" s="15"/>
    </row>
    <row r="1340" spans="6:7" s="1" customFormat="1" x14ac:dyDescent="0.2">
      <c r="F1340" s="3"/>
      <c r="G1340" s="15"/>
    </row>
    <row r="1341" spans="6:7" s="1" customFormat="1" x14ac:dyDescent="0.2">
      <c r="F1341" s="3"/>
      <c r="G1341" s="15"/>
    </row>
    <row r="1342" spans="6:7" s="1" customFormat="1" x14ac:dyDescent="0.2">
      <c r="F1342" s="3"/>
      <c r="G1342" s="15"/>
    </row>
    <row r="1343" spans="6:7" s="1" customFormat="1" x14ac:dyDescent="0.2">
      <c r="F1343" s="3"/>
      <c r="G1343" s="15"/>
    </row>
    <row r="1344" spans="6:7" s="1" customFormat="1" x14ac:dyDescent="0.2">
      <c r="F1344" s="3"/>
      <c r="G1344" s="15"/>
    </row>
    <row r="1345" spans="6:7" s="1" customFormat="1" x14ac:dyDescent="0.2">
      <c r="F1345" s="3"/>
      <c r="G1345" s="15"/>
    </row>
    <row r="1346" spans="6:7" s="1" customFormat="1" x14ac:dyDescent="0.2">
      <c r="F1346" s="3"/>
      <c r="G1346" s="15"/>
    </row>
    <row r="1347" spans="6:7" s="1" customFormat="1" x14ac:dyDescent="0.2">
      <c r="F1347" s="3"/>
      <c r="G1347" s="15"/>
    </row>
    <row r="1348" spans="6:7" s="1" customFormat="1" x14ac:dyDescent="0.2">
      <c r="F1348" s="3"/>
      <c r="G1348" s="15"/>
    </row>
    <row r="1349" spans="6:7" s="1" customFormat="1" x14ac:dyDescent="0.2">
      <c r="F1349" s="3"/>
      <c r="G1349" s="15"/>
    </row>
    <row r="1350" spans="6:7" s="1" customFormat="1" x14ac:dyDescent="0.2">
      <c r="F1350" s="3"/>
      <c r="G1350" s="15"/>
    </row>
    <row r="1351" spans="6:7" s="1" customFormat="1" x14ac:dyDescent="0.2">
      <c r="F1351" s="3"/>
      <c r="G1351" s="15"/>
    </row>
    <row r="1352" spans="6:7" s="1" customFormat="1" x14ac:dyDescent="0.2">
      <c r="F1352" s="3"/>
      <c r="G1352" s="15"/>
    </row>
    <row r="1353" spans="6:7" s="1" customFormat="1" x14ac:dyDescent="0.2">
      <c r="F1353" s="3"/>
      <c r="G1353" s="15"/>
    </row>
    <row r="1354" spans="6:7" s="1" customFormat="1" x14ac:dyDescent="0.2">
      <c r="F1354" s="3"/>
      <c r="G1354" s="15"/>
    </row>
    <row r="1355" spans="6:7" s="1" customFormat="1" x14ac:dyDescent="0.2">
      <c r="F1355" s="3"/>
      <c r="G1355" s="15"/>
    </row>
    <row r="1356" spans="6:7" s="1" customFormat="1" x14ac:dyDescent="0.2">
      <c r="F1356" s="3"/>
      <c r="G1356" s="15"/>
    </row>
    <row r="1357" spans="6:7" s="1" customFormat="1" x14ac:dyDescent="0.2">
      <c r="F1357" s="3"/>
      <c r="G1357" s="15"/>
    </row>
    <row r="1358" spans="6:7" s="1" customFormat="1" x14ac:dyDescent="0.2">
      <c r="F1358" s="3"/>
      <c r="G1358" s="15"/>
    </row>
    <row r="1359" spans="6:7" s="1" customFormat="1" x14ac:dyDescent="0.2">
      <c r="F1359" s="3"/>
      <c r="G1359" s="15"/>
    </row>
    <row r="1360" spans="6:7" s="1" customFormat="1" x14ac:dyDescent="0.2">
      <c r="F1360" s="3"/>
      <c r="G1360" s="15"/>
    </row>
    <row r="1361" spans="6:7" s="1" customFormat="1" x14ac:dyDescent="0.2">
      <c r="F1361" s="3"/>
      <c r="G1361" s="15"/>
    </row>
    <row r="1362" spans="6:7" s="1" customFormat="1" x14ac:dyDescent="0.2">
      <c r="F1362" s="3"/>
      <c r="G1362" s="15"/>
    </row>
    <row r="1363" spans="6:7" s="1" customFormat="1" x14ac:dyDescent="0.2">
      <c r="F1363" s="3"/>
      <c r="G1363" s="15"/>
    </row>
    <row r="1364" spans="6:7" s="1" customFormat="1" x14ac:dyDescent="0.2">
      <c r="F1364" s="3"/>
      <c r="G1364" s="15"/>
    </row>
    <row r="1365" spans="6:7" s="1" customFormat="1" x14ac:dyDescent="0.2">
      <c r="F1365" s="3"/>
      <c r="G1365" s="15"/>
    </row>
    <row r="1366" spans="6:7" s="1" customFormat="1" x14ac:dyDescent="0.2">
      <c r="F1366" s="3"/>
      <c r="G1366" s="15"/>
    </row>
    <row r="1367" spans="6:7" s="1" customFormat="1" x14ac:dyDescent="0.2">
      <c r="F1367" s="3"/>
      <c r="G1367" s="15"/>
    </row>
    <row r="1368" spans="6:7" s="1" customFormat="1" x14ac:dyDescent="0.2">
      <c r="F1368" s="3"/>
      <c r="G1368" s="15"/>
    </row>
    <row r="1369" spans="6:7" s="1" customFormat="1" x14ac:dyDescent="0.2">
      <c r="F1369" s="3"/>
      <c r="G1369" s="15"/>
    </row>
    <row r="1370" spans="6:7" s="1" customFormat="1" x14ac:dyDescent="0.2">
      <c r="F1370" s="3"/>
      <c r="G1370" s="15"/>
    </row>
    <row r="1371" spans="6:7" s="1" customFormat="1" x14ac:dyDescent="0.2">
      <c r="F1371" s="3"/>
      <c r="G1371" s="15"/>
    </row>
    <row r="1372" spans="6:7" s="1" customFormat="1" x14ac:dyDescent="0.2">
      <c r="F1372" s="3"/>
      <c r="G1372" s="15"/>
    </row>
    <row r="1373" spans="6:7" s="1" customFormat="1" x14ac:dyDescent="0.2">
      <c r="F1373" s="3"/>
      <c r="G1373" s="15"/>
    </row>
    <row r="1374" spans="6:7" s="1" customFormat="1" x14ac:dyDescent="0.2">
      <c r="F1374" s="3"/>
      <c r="G1374" s="15"/>
    </row>
    <row r="1375" spans="6:7" s="1" customFormat="1" x14ac:dyDescent="0.2">
      <c r="F1375" s="3"/>
      <c r="G1375" s="15"/>
    </row>
    <row r="1376" spans="6:7" s="1" customFormat="1" x14ac:dyDescent="0.2">
      <c r="F1376" s="3"/>
      <c r="G1376" s="15"/>
    </row>
    <row r="1377" spans="6:7" s="1" customFormat="1" x14ac:dyDescent="0.2">
      <c r="F1377" s="3"/>
      <c r="G1377" s="15"/>
    </row>
    <row r="1378" spans="6:7" s="1" customFormat="1" x14ac:dyDescent="0.2">
      <c r="F1378" s="3"/>
      <c r="G1378" s="15"/>
    </row>
    <row r="1379" spans="6:7" s="1" customFormat="1" x14ac:dyDescent="0.2">
      <c r="F1379" s="3"/>
      <c r="G1379" s="15"/>
    </row>
    <row r="1380" spans="6:7" s="1" customFormat="1" x14ac:dyDescent="0.2">
      <c r="F1380" s="3"/>
      <c r="G1380" s="15"/>
    </row>
    <row r="1381" spans="6:7" s="1" customFormat="1" x14ac:dyDescent="0.2">
      <c r="F1381" s="3"/>
      <c r="G1381" s="15"/>
    </row>
    <row r="1382" spans="6:7" s="1" customFormat="1" x14ac:dyDescent="0.2">
      <c r="F1382" s="3"/>
      <c r="G1382" s="15"/>
    </row>
    <row r="1383" spans="6:7" s="1" customFormat="1" x14ac:dyDescent="0.2">
      <c r="F1383" s="3"/>
      <c r="G1383" s="15"/>
    </row>
    <row r="1384" spans="6:7" s="1" customFormat="1" x14ac:dyDescent="0.2">
      <c r="F1384" s="3"/>
      <c r="G1384" s="15"/>
    </row>
    <row r="1385" spans="6:7" s="1" customFormat="1" x14ac:dyDescent="0.2">
      <c r="F1385" s="3"/>
      <c r="G1385" s="15"/>
    </row>
    <row r="1386" spans="6:7" s="1" customFormat="1" x14ac:dyDescent="0.2">
      <c r="F1386" s="3"/>
      <c r="G1386" s="15"/>
    </row>
    <row r="1387" spans="6:7" s="1" customFormat="1" x14ac:dyDescent="0.2">
      <c r="F1387" s="3"/>
      <c r="G1387" s="15"/>
    </row>
    <row r="1388" spans="6:7" s="1" customFormat="1" x14ac:dyDescent="0.2">
      <c r="F1388" s="3"/>
      <c r="G1388" s="15"/>
    </row>
    <row r="1389" spans="6:7" s="1" customFormat="1" x14ac:dyDescent="0.2">
      <c r="F1389" s="3"/>
      <c r="G1389" s="15"/>
    </row>
    <row r="1390" spans="6:7" s="1" customFormat="1" x14ac:dyDescent="0.2">
      <c r="F1390" s="3"/>
      <c r="G1390" s="15"/>
    </row>
    <row r="1391" spans="6:7" s="1" customFormat="1" x14ac:dyDescent="0.2">
      <c r="F1391" s="3"/>
      <c r="G1391" s="15"/>
    </row>
    <row r="1392" spans="6:7" s="1" customFormat="1" x14ac:dyDescent="0.2">
      <c r="F1392" s="3"/>
      <c r="G1392" s="15"/>
    </row>
    <row r="1393" spans="6:7" s="1" customFormat="1" x14ac:dyDescent="0.2">
      <c r="F1393" s="3"/>
      <c r="G1393" s="15"/>
    </row>
    <row r="1394" spans="6:7" s="1" customFormat="1" x14ac:dyDescent="0.2">
      <c r="F1394" s="3"/>
      <c r="G1394" s="15"/>
    </row>
    <row r="1395" spans="6:7" s="1" customFormat="1" x14ac:dyDescent="0.2">
      <c r="F1395" s="3"/>
      <c r="G1395" s="15"/>
    </row>
    <row r="1396" spans="6:7" s="1" customFormat="1" x14ac:dyDescent="0.2">
      <c r="F1396" s="3"/>
      <c r="G1396" s="15"/>
    </row>
    <row r="1397" spans="6:7" s="1" customFormat="1" x14ac:dyDescent="0.2">
      <c r="F1397" s="3"/>
      <c r="G1397" s="15"/>
    </row>
    <row r="1398" spans="6:7" s="1" customFormat="1" x14ac:dyDescent="0.2">
      <c r="F1398" s="3"/>
      <c r="G1398" s="15"/>
    </row>
    <row r="1399" spans="6:7" s="1" customFormat="1" x14ac:dyDescent="0.2">
      <c r="F1399" s="3"/>
      <c r="G1399" s="15"/>
    </row>
    <row r="1400" spans="6:7" s="1" customFormat="1" x14ac:dyDescent="0.2">
      <c r="F1400" s="3"/>
      <c r="G1400" s="15"/>
    </row>
    <row r="1401" spans="6:7" s="1" customFormat="1" x14ac:dyDescent="0.2">
      <c r="F1401" s="3"/>
      <c r="G1401" s="15"/>
    </row>
    <row r="1402" spans="6:7" s="1" customFormat="1" x14ac:dyDescent="0.2">
      <c r="F1402" s="3"/>
      <c r="G1402" s="15"/>
    </row>
    <row r="1403" spans="6:7" s="1" customFormat="1" x14ac:dyDescent="0.2">
      <c r="F1403" s="3"/>
      <c r="G1403" s="15"/>
    </row>
    <row r="1404" spans="6:7" s="1" customFormat="1" x14ac:dyDescent="0.2">
      <c r="F1404" s="3"/>
      <c r="G1404" s="15"/>
    </row>
    <row r="1405" spans="6:7" s="1" customFormat="1" x14ac:dyDescent="0.2">
      <c r="F1405" s="3"/>
      <c r="G1405" s="15"/>
    </row>
    <row r="1406" spans="6:7" s="1" customFormat="1" x14ac:dyDescent="0.2">
      <c r="F1406" s="3"/>
      <c r="G1406" s="15"/>
    </row>
    <row r="1407" spans="6:7" s="1" customFormat="1" x14ac:dyDescent="0.2">
      <c r="F1407" s="3"/>
      <c r="G1407" s="15"/>
    </row>
    <row r="1408" spans="6:7" s="1" customFormat="1" x14ac:dyDescent="0.2">
      <c r="F1408" s="3"/>
      <c r="G1408" s="15"/>
    </row>
    <row r="1409" spans="6:7" s="1" customFormat="1" x14ac:dyDescent="0.2">
      <c r="F1409" s="3"/>
      <c r="G1409" s="15"/>
    </row>
    <row r="1410" spans="6:7" s="1" customFormat="1" x14ac:dyDescent="0.2">
      <c r="F1410" s="3"/>
      <c r="G1410" s="15"/>
    </row>
    <row r="1411" spans="6:7" s="1" customFormat="1" x14ac:dyDescent="0.2">
      <c r="F1411" s="3"/>
      <c r="G1411" s="15"/>
    </row>
    <row r="1412" spans="6:7" s="1" customFormat="1" x14ac:dyDescent="0.2">
      <c r="F1412" s="3"/>
      <c r="G1412" s="15"/>
    </row>
    <row r="1413" spans="6:7" s="1" customFormat="1" x14ac:dyDescent="0.2">
      <c r="F1413" s="3"/>
      <c r="G1413" s="15"/>
    </row>
    <row r="1414" spans="6:7" s="1" customFormat="1" x14ac:dyDescent="0.2">
      <c r="F1414" s="3"/>
      <c r="G1414" s="15"/>
    </row>
    <row r="1415" spans="6:7" s="1" customFormat="1" x14ac:dyDescent="0.2">
      <c r="F1415" s="3"/>
      <c r="G1415" s="15"/>
    </row>
    <row r="1416" spans="6:7" s="1" customFormat="1" x14ac:dyDescent="0.2">
      <c r="F1416" s="3"/>
      <c r="G1416" s="15"/>
    </row>
    <row r="1417" spans="6:7" s="1" customFormat="1" x14ac:dyDescent="0.2">
      <c r="F1417" s="3"/>
      <c r="G1417" s="15"/>
    </row>
    <row r="1418" spans="6:7" s="1" customFormat="1" x14ac:dyDescent="0.2">
      <c r="F1418" s="3"/>
      <c r="G1418" s="15"/>
    </row>
    <row r="1419" spans="6:7" s="1" customFormat="1" x14ac:dyDescent="0.2">
      <c r="F1419" s="3"/>
      <c r="G1419" s="15"/>
    </row>
    <row r="1420" spans="6:7" s="1" customFormat="1" x14ac:dyDescent="0.2">
      <c r="F1420" s="3"/>
      <c r="G1420" s="15"/>
    </row>
    <row r="1421" spans="6:7" s="1" customFormat="1" x14ac:dyDescent="0.2">
      <c r="F1421" s="3"/>
      <c r="G1421" s="15"/>
    </row>
    <row r="1422" spans="6:7" s="1" customFormat="1" x14ac:dyDescent="0.2">
      <c r="F1422" s="3"/>
      <c r="G1422" s="15"/>
    </row>
    <row r="1423" spans="6:7" s="1" customFormat="1" x14ac:dyDescent="0.2">
      <c r="F1423" s="3"/>
      <c r="G1423" s="15"/>
    </row>
    <row r="1424" spans="6:7" s="1" customFormat="1" x14ac:dyDescent="0.2">
      <c r="F1424" s="3"/>
      <c r="G1424" s="15"/>
    </row>
    <row r="1425" spans="6:7" s="1" customFormat="1" x14ac:dyDescent="0.2">
      <c r="F1425" s="3"/>
      <c r="G1425" s="15"/>
    </row>
    <row r="1426" spans="6:7" s="1" customFormat="1" x14ac:dyDescent="0.2">
      <c r="F1426" s="3"/>
      <c r="G1426" s="15"/>
    </row>
    <row r="1427" spans="6:7" s="1" customFormat="1" x14ac:dyDescent="0.2">
      <c r="F1427" s="3"/>
      <c r="G1427" s="15"/>
    </row>
    <row r="1428" spans="6:7" s="1" customFormat="1" x14ac:dyDescent="0.2">
      <c r="F1428" s="3"/>
      <c r="G1428" s="15"/>
    </row>
    <row r="1429" spans="6:7" s="1" customFormat="1" x14ac:dyDescent="0.2">
      <c r="F1429" s="3"/>
      <c r="G1429" s="15"/>
    </row>
    <row r="1430" spans="6:7" s="1" customFormat="1" x14ac:dyDescent="0.2">
      <c r="F1430" s="3"/>
      <c r="G1430" s="15"/>
    </row>
    <row r="1431" spans="6:7" s="1" customFormat="1" x14ac:dyDescent="0.2">
      <c r="F1431" s="3"/>
      <c r="G1431" s="15"/>
    </row>
    <row r="1432" spans="6:7" s="1" customFormat="1" x14ac:dyDescent="0.2">
      <c r="F1432" s="3"/>
      <c r="G1432" s="15"/>
    </row>
    <row r="1433" spans="6:7" s="1" customFormat="1" x14ac:dyDescent="0.2">
      <c r="F1433" s="3"/>
      <c r="G1433" s="15"/>
    </row>
    <row r="1434" spans="6:7" s="1" customFormat="1" x14ac:dyDescent="0.2">
      <c r="F1434" s="3"/>
      <c r="G1434" s="15"/>
    </row>
    <row r="1435" spans="6:7" s="1" customFormat="1" x14ac:dyDescent="0.2">
      <c r="F1435" s="3"/>
      <c r="G1435" s="15"/>
    </row>
    <row r="1436" spans="6:7" s="1" customFormat="1" x14ac:dyDescent="0.2">
      <c r="F1436" s="3"/>
      <c r="G1436" s="15"/>
    </row>
    <row r="1437" spans="6:7" s="1" customFormat="1" x14ac:dyDescent="0.2">
      <c r="F1437" s="3"/>
      <c r="G1437" s="15"/>
    </row>
    <row r="1438" spans="6:7" s="1" customFormat="1" x14ac:dyDescent="0.2">
      <c r="F1438" s="3"/>
      <c r="G1438" s="15"/>
    </row>
    <row r="1439" spans="6:7" s="1" customFormat="1" x14ac:dyDescent="0.2">
      <c r="F1439" s="3"/>
      <c r="G1439" s="15"/>
    </row>
    <row r="1440" spans="6:7" s="1" customFormat="1" x14ac:dyDescent="0.2">
      <c r="F1440" s="3"/>
      <c r="G1440" s="15"/>
    </row>
    <row r="1441" spans="6:7" s="1" customFormat="1" x14ac:dyDescent="0.2">
      <c r="F1441" s="3"/>
      <c r="G1441" s="15"/>
    </row>
    <row r="1442" spans="6:7" s="1" customFormat="1" x14ac:dyDescent="0.2">
      <c r="F1442" s="3"/>
      <c r="G1442" s="15"/>
    </row>
    <row r="1443" spans="6:7" s="1" customFormat="1" x14ac:dyDescent="0.2">
      <c r="F1443" s="3"/>
      <c r="G1443" s="15"/>
    </row>
    <row r="1444" spans="6:7" s="1" customFormat="1" x14ac:dyDescent="0.2">
      <c r="F1444" s="3"/>
      <c r="G1444" s="15"/>
    </row>
    <row r="1445" spans="6:7" s="1" customFormat="1" x14ac:dyDescent="0.2">
      <c r="F1445" s="3"/>
      <c r="G1445" s="15"/>
    </row>
    <row r="1446" spans="6:7" s="1" customFormat="1" x14ac:dyDescent="0.2">
      <c r="F1446" s="3"/>
      <c r="G1446" s="15"/>
    </row>
    <row r="1447" spans="6:7" s="1" customFormat="1" x14ac:dyDescent="0.2">
      <c r="F1447" s="3"/>
      <c r="G1447" s="15"/>
    </row>
    <row r="1448" spans="6:7" s="1" customFormat="1" x14ac:dyDescent="0.2">
      <c r="F1448" s="3"/>
      <c r="G1448" s="15"/>
    </row>
    <row r="1449" spans="6:7" s="1" customFormat="1" x14ac:dyDescent="0.2">
      <c r="F1449" s="3"/>
      <c r="G1449" s="15"/>
    </row>
    <row r="1450" spans="6:7" s="1" customFormat="1" x14ac:dyDescent="0.2">
      <c r="F1450" s="3"/>
      <c r="G1450" s="15"/>
    </row>
    <row r="1451" spans="6:7" s="1" customFormat="1" x14ac:dyDescent="0.2">
      <c r="F1451" s="3"/>
      <c r="G1451" s="15"/>
    </row>
    <row r="1452" spans="6:7" s="1" customFormat="1" x14ac:dyDescent="0.2">
      <c r="F1452" s="3"/>
      <c r="G1452" s="15"/>
    </row>
    <row r="1453" spans="6:7" s="1" customFormat="1" x14ac:dyDescent="0.2">
      <c r="F1453" s="3"/>
      <c r="G1453" s="15"/>
    </row>
    <row r="1454" spans="6:7" s="1" customFormat="1" x14ac:dyDescent="0.2">
      <c r="F1454" s="3"/>
      <c r="G1454" s="15"/>
    </row>
    <row r="1455" spans="6:7" s="1" customFormat="1" x14ac:dyDescent="0.2">
      <c r="F1455" s="3"/>
      <c r="G1455" s="15"/>
    </row>
    <row r="1456" spans="6:7" s="1" customFormat="1" x14ac:dyDescent="0.2">
      <c r="F1456" s="3"/>
      <c r="G1456" s="15"/>
    </row>
    <row r="1457" spans="6:7" s="1" customFormat="1" x14ac:dyDescent="0.2">
      <c r="F1457" s="3"/>
      <c r="G1457" s="15"/>
    </row>
    <row r="1458" spans="6:7" s="1" customFormat="1" x14ac:dyDescent="0.2">
      <c r="F1458" s="3"/>
      <c r="G1458" s="15"/>
    </row>
    <row r="1459" spans="6:7" s="1" customFormat="1" x14ac:dyDescent="0.2">
      <c r="F1459" s="3"/>
      <c r="G1459" s="15"/>
    </row>
    <row r="1460" spans="6:7" s="1" customFormat="1" x14ac:dyDescent="0.2">
      <c r="F1460" s="3"/>
      <c r="G1460" s="15"/>
    </row>
    <row r="1461" spans="6:7" s="1" customFormat="1" x14ac:dyDescent="0.2">
      <c r="F1461" s="3"/>
      <c r="G1461" s="15"/>
    </row>
    <row r="1462" spans="6:7" s="1" customFormat="1" x14ac:dyDescent="0.2">
      <c r="F1462" s="3"/>
      <c r="G1462" s="15"/>
    </row>
    <row r="1463" spans="6:7" s="1" customFormat="1" x14ac:dyDescent="0.2">
      <c r="F1463" s="3"/>
      <c r="G1463" s="15"/>
    </row>
    <row r="1464" spans="6:7" s="1" customFormat="1" x14ac:dyDescent="0.2">
      <c r="F1464" s="3"/>
      <c r="G1464" s="15"/>
    </row>
    <row r="1465" spans="6:7" s="1" customFormat="1" x14ac:dyDescent="0.2">
      <c r="F1465" s="3"/>
      <c r="G1465" s="15"/>
    </row>
    <row r="1466" spans="6:7" s="1" customFormat="1" x14ac:dyDescent="0.2">
      <c r="F1466" s="3"/>
      <c r="G1466" s="15"/>
    </row>
    <row r="1467" spans="6:7" s="1" customFormat="1" x14ac:dyDescent="0.2">
      <c r="F1467" s="3"/>
      <c r="G1467" s="15"/>
    </row>
    <row r="1468" spans="6:7" s="1" customFormat="1" x14ac:dyDescent="0.2">
      <c r="F1468" s="3"/>
      <c r="G1468" s="15"/>
    </row>
    <row r="1469" spans="6:7" s="1" customFormat="1" x14ac:dyDescent="0.2">
      <c r="F1469" s="3"/>
      <c r="G1469" s="15"/>
    </row>
    <row r="1470" spans="6:7" s="1" customFormat="1" x14ac:dyDescent="0.2">
      <c r="F1470" s="3"/>
      <c r="G1470" s="15"/>
    </row>
    <row r="1471" spans="6:7" s="1" customFormat="1" x14ac:dyDescent="0.2">
      <c r="F1471" s="3"/>
      <c r="G1471" s="15"/>
    </row>
    <row r="1472" spans="6:7" s="1" customFormat="1" x14ac:dyDescent="0.2">
      <c r="F1472" s="3"/>
      <c r="G1472" s="15"/>
    </row>
    <row r="1473" spans="6:7" s="1" customFormat="1" x14ac:dyDescent="0.2">
      <c r="F1473" s="3"/>
      <c r="G1473" s="15"/>
    </row>
    <row r="1474" spans="6:7" s="1" customFormat="1" x14ac:dyDescent="0.2">
      <c r="F1474" s="3"/>
      <c r="G1474" s="15"/>
    </row>
    <row r="1475" spans="6:7" s="1" customFormat="1" x14ac:dyDescent="0.2">
      <c r="F1475" s="3"/>
      <c r="G1475" s="15"/>
    </row>
    <row r="1476" spans="6:7" s="1" customFormat="1" x14ac:dyDescent="0.2">
      <c r="F1476" s="3"/>
      <c r="G1476" s="15"/>
    </row>
    <row r="1477" spans="6:7" s="1" customFormat="1" x14ac:dyDescent="0.2">
      <c r="F1477" s="3"/>
      <c r="G1477" s="15"/>
    </row>
    <row r="1478" spans="6:7" s="1" customFormat="1" x14ac:dyDescent="0.2">
      <c r="F1478" s="3"/>
      <c r="G1478" s="15"/>
    </row>
    <row r="1479" spans="6:7" s="1" customFormat="1" x14ac:dyDescent="0.2">
      <c r="F1479" s="3"/>
      <c r="G1479" s="15"/>
    </row>
    <row r="1480" spans="6:7" s="1" customFormat="1" x14ac:dyDescent="0.2">
      <c r="F1480" s="3"/>
      <c r="G1480" s="15"/>
    </row>
    <row r="1481" spans="6:7" s="1" customFormat="1" x14ac:dyDescent="0.2">
      <c r="F1481" s="3"/>
      <c r="G1481" s="15"/>
    </row>
    <row r="1482" spans="6:7" s="1" customFormat="1" x14ac:dyDescent="0.2">
      <c r="F1482" s="3"/>
      <c r="G1482" s="15"/>
    </row>
    <row r="1483" spans="6:7" s="1" customFormat="1" x14ac:dyDescent="0.2">
      <c r="F1483" s="3"/>
      <c r="G1483" s="15"/>
    </row>
    <row r="1484" spans="6:7" s="1" customFormat="1" x14ac:dyDescent="0.2">
      <c r="F1484" s="3"/>
      <c r="G1484" s="15"/>
    </row>
    <row r="1485" spans="6:7" s="1" customFormat="1" x14ac:dyDescent="0.2">
      <c r="F1485" s="3"/>
      <c r="G1485" s="15"/>
    </row>
    <row r="1486" spans="6:7" s="1" customFormat="1" x14ac:dyDescent="0.2">
      <c r="F1486" s="3"/>
      <c r="G1486" s="15"/>
    </row>
    <row r="1487" spans="6:7" s="1" customFormat="1" x14ac:dyDescent="0.2">
      <c r="F1487" s="3"/>
      <c r="G1487" s="15"/>
    </row>
    <row r="1488" spans="6:7" s="1" customFormat="1" x14ac:dyDescent="0.2">
      <c r="F1488" s="3"/>
      <c r="G1488" s="15"/>
    </row>
    <row r="1489" spans="6:7" s="1" customFormat="1" x14ac:dyDescent="0.2">
      <c r="F1489" s="3"/>
      <c r="G1489" s="15"/>
    </row>
    <row r="1490" spans="6:7" s="1" customFormat="1" x14ac:dyDescent="0.2">
      <c r="F1490" s="3"/>
      <c r="G1490" s="15"/>
    </row>
    <row r="1491" spans="6:7" s="1" customFormat="1" x14ac:dyDescent="0.2">
      <c r="F1491" s="3"/>
      <c r="G1491" s="15"/>
    </row>
    <row r="1492" spans="6:7" s="1" customFormat="1" x14ac:dyDescent="0.2">
      <c r="F1492" s="3"/>
      <c r="G1492" s="15"/>
    </row>
    <row r="1493" spans="6:7" s="1" customFormat="1" x14ac:dyDescent="0.2">
      <c r="F1493" s="3"/>
      <c r="G1493" s="15"/>
    </row>
    <row r="1494" spans="6:7" s="1" customFormat="1" x14ac:dyDescent="0.2">
      <c r="F1494" s="3"/>
      <c r="G1494" s="15"/>
    </row>
    <row r="1495" spans="6:7" s="1" customFormat="1" x14ac:dyDescent="0.2">
      <c r="F1495" s="3"/>
      <c r="G1495" s="15"/>
    </row>
    <row r="1496" spans="6:7" s="1" customFormat="1" x14ac:dyDescent="0.2">
      <c r="F1496" s="3"/>
      <c r="G1496" s="15"/>
    </row>
    <row r="1497" spans="6:7" s="1" customFormat="1" x14ac:dyDescent="0.2">
      <c r="F1497" s="3"/>
      <c r="G1497" s="15"/>
    </row>
    <row r="1498" spans="6:7" s="1" customFormat="1" x14ac:dyDescent="0.2">
      <c r="F1498" s="3"/>
      <c r="G1498" s="15"/>
    </row>
    <row r="1499" spans="6:7" s="1" customFormat="1" x14ac:dyDescent="0.2">
      <c r="F1499" s="3"/>
      <c r="G1499" s="15"/>
    </row>
    <row r="1500" spans="6:7" s="1" customFormat="1" x14ac:dyDescent="0.2">
      <c r="F1500" s="3"/>
      <c r="G1500" s="15"/>
    </row>
    <row r="1501" spans="6:7" s="1" customFormat="1" x14ac:dyDescent="0.2">
      <c r="F1501" s="3"/>
      <c r="G1501" s="15"/>
    </row>
    <row r="1502" spans="6:7" s="1" customFormat="1" x14ac:dyDescent="0.2">
      <c r="F1502" s="3"/>
      <c r="G1502" s="15"/>
    </row>
    <row r="1503" spans="6:7" s="1" customFormat="1" x14ac:dyDescent="0.2">
      <c r="F1503" s="3"/>
      <c r="G1503" s="15"/>
    </row>
    <row r="1504" spans="6:7" s="1" customFormat="1" x14ac:dyDescent="0.2">
      <c r="F1504" s="3"/>
      <c r="G1504" s="15"/>
    </row>
    <row r="1505" spans="6:7" s="1" customFormat="1" x14ac:dyDescent="0.2">
      <c r="F1505" s="3"/>
      <c r="G1505" s="15"/>
    </row>
    <row r="1506" spans="6:7" s="1" customFormat="1" x14ac:dyDescent="0.2">
      <c r="F1506" s="3"/>
      <c r="G1506" s="15"/>
    </row>
    <row r="1507" spans="6:7" s="1" customFormat="1" x14ac:dyDescent="0.2">
      <c r="F1507" s="3"/>
      <c r="G1507" s="15"/>
    </row>
    <row r="1508" spans="6:7" s="1" customFormat="1" x14ac:dyDescent="0.2">
      <c r="F1508" s="3"/>
      <c r="G1508" s="15"/>
    </row>
    <row r="1509" spans="6:7" s="1" customFormat="1" x14ac:dyDescent="0.2">
      <c r="F1509" s="3"/>
      <c r="G1509" s="15"/>
    </row>
    <row r="1510" spans="6:7" s="1" customFormat="1" x14ac:dyDescent="0.2">
      <c r="F1510" s="3"/>
      <c r="G1510" s="15"/>
    </row>
    <row r="1511" spans="6:7" s="1" customFormat="1" x14ac:dyDescent="0.2">
      <c r="F1511" s="3"/>
      <c r="G1511" s="15"/>
    </row>
    <row r="1512" spans="6:7" s="1" customFormat="1" x14ac:dyDescent="0.2">
      <c r="F1512" s="3"/>
      <c r="G1512" s="15"/>
    </row>
    <row r="1513" spans="6:7" s="1" customFormat="1" x14ac:dyDescent="0.2">
      <c r="F1513" s="3"/>
      <c r="G1513" s="15"/>
    </row>
    <row r="1514" spans="6:7" s="1" customFormat="1" x14ac:dyDescent="0.2">
      <c r="F1514" s="3"/>
      <c r="G1514" s="15"/>
    </row>
    <row r="1515" spans="6:7" s="1" customFormat="1" x14ac:dyDescent="0.2">
      <c r="F1515" s="3"/>
      <c r="G1515" s="15"/>
    </row>
    <row r="1516" spans="6:7" s="1" customFormat="1" x14ac:dyDescent="0.2">
      <c r="F1516" s="3"/>
      <c r="G1516" s="15"/>
    </row>
    <row r="1517" spans="6:7" s="1" customFormat="1" x14ac:dyDescent="0.2">
      <c r="F1517" s="3"/>
      <c r="G1517" s="15"/>
    </row>
    <row r="1518" spans="6:7" s="1" customFormat="1" x14ac:dyDescent="0.2">
      <c r="F1518" s="3"/>
      <c r="G1518" s="15"/>
    </row>
    <row r="1519" spans="6:7" s="1" customFormat="1" x14ac:dyDescent="0.2">
      <c r="F1519" s="3"/>
      <c r="G1519" s="15"/>
    </row>
    <row r="1520" spans="6:7" s="1" customFormat="1" x14ac:dyDescent="0.2">
      <c r="F1520" s="3"/>
      <c r="G1520" s="15"/>
    </row>
    <row r="1521" spans="6:7" s="1" customFormat="1" x14ac:dyDescent="0.2">
      <c r="F1521" s="3"/>
      <c r="G1521" s="15"/>
    </row>
    <row r="1522" spans="6:7" s="1" customFormat="1" x14ac:dyDescent="0.2">
      <c r="F1522" s="3"/>
      <c r="G1522" s="15"/>
    </row>
    <row r="1523" spans="6:7" s="1" customFormat="1" x14ac:dyDescent="0.2">
      <c r="F1523" s="3"/>
      <c r="G1523" s="15"/>
    </row>
    <row r="1524" spans="6:7" s="1" customFormat="1" x14ac:dyDescent="0.2">
      <c r="F1524" s="3"/>
      <c r="G1524" s="15"/>
    </row>
    <row r="1525" spans="6:7" s="1" customFormat="1" x14ac:dyDescent="0.2">
      <c r="F1525" s="3"/>
      <c r="G1525" s="15"/>
    </row>
    <row r="1526" spans="6:7" s="1" customFormat="1" x14ac:dyDescent="0.2">
      <c r="F1526" s="3"/>
      <c r="G1526" s="15"/>
    </row>
    <row r="1527" spans="6:7" s="1" customFormat="1" x14ac:dyDescent="0.2">
      <c r="F1527" s="3"/>
      <c r="G1527" s="15"/>
    </row>
    <row r="1528" spans="6:7" s="1" customFormat="1" x14ac:dyDescent="0.2">
      <c r="F1528" s="3"/>
      <c r="G1528" s="15"/>
    </row>
    <row r="1529" spans="6:7" s="1" customFormat="1" x14ac:dyDescent="0.2">
      <c r="F1529" s="3"/>
      <c r="G1529" s="15"/>
    </row>
    <row r="1530" spans="6:7" s="1" customFormat="1" x14ac:dyDescent="0.2">
      <c r="F1530" s="3"/>
      <c r="G1530" s="15"/>
    </row>
    <row r="1531" spans="6:7" s="1" customFormat="1" x14ac:dyDescent="0.2">
      <c r="F1531" s="3"/>
      <c r="G1531" s="15"/>
    </row>
    <row r="1532" spans="6:7" s="1" customFormat="1" x14ac:dyDescent="0.2">
      <c r="F1532" s="3"/>
      <c r="G1532" s="15"/>
    </row>
    <row r="1533" spans="6:7" s="1" customFormat="1" x14ac:dyDescent="0.2">
      <c r="F1533" s="3"/>
      <c r="G1533" s="15"/>
    </row>
    <row r="1534" spans="6:7" s="1" customFormat="1" x14ac:dyDescent="0.2">
      <c r="F1534" s="3"/>
      <c r="G1534" s="15"/>
    </row>
    <row r="1535" spans="6:7" s="1" customFormat="1" x14ac:dyDescent="0.2">
      <c r="F1535" s="3"/>
      <c r="G1535" s="15"/>
    </row>
    <row r="1536" spans="6:7" s="1" customFormat="1" x14ac:dyDescent="0.2">
      <c r="F1536" s="3"/>
      <c r="G1536" s="15"/>
    </row>
    <row r="1537" spans="6:7" s="1" customFormat="1" x14ac:dyDescent="0.2">
      <c r="F1537" s="3"/>
      <c r="G1537" s="15"/>
    </row>
    <row r="1538" spans="6:7" s="1" customFormat="1" x14ac:dyDescent="0.2">
      <c r="F1538" s="3"/>
      <c r="G1538" s="15"/>
    </row>
    <row r="1539" spans="6:7" s="1" customFormat="1" x14ac:dyDescent="0.2">
      <c r="F1539" s="3"/>
      <c r="G1539" s="15"/>
    </row>
    <row r="1540" spans="6:7" s="1" customFormat="1" x14ac:dyDescent="0.2">
      <c r="F1540" s="3"/>
      <c r="G1540" s="15"/>
    </row>
    <row r="1541" spans="6:7" s="1" customFormat="1" x14ac:dyDescent="0.2">
      <c r="F1541" s="3"/>
      <c r="G1541" s="15"/>
    </row>
    <row r="1542" spans="6:7" s="1" customFormat="1" x14ac:dyDescent="0.2">
      <c r="F1542" s="3"/>
      <c r="G1542" s="15"/>
    </row>
    <row r="1543" spans="6:7" s="1" customFormat="1" x14ac:dyDescent="0.2">
      <c r="F1543" s="3"/>
      <c r="G1543" s="15"/>
    </row>
    <row r="1544" spans="6:7" s="1" customFormat="1" x14ac:dyDescent="0.2">
      <c r="F1544" s="3"/>
      <c r="G1544" s="15"/>
    </row>
    <row r="1545" spans="6:7" s="1" customFormat="1" x14ac:dyDescent="0.2">
      <c r="F1545" s="3"/>
      <c r="G1545" s="15"/>
    </row>
    <row r="1546" spans="6:7" s="1" customFormat="1" x14ac:dyDescent="0.2">
      <c r="F1546" s="3"/>
      <c r="G1546" s="15"/>
    </row>
    <row r="1547" spans="6:7" s="1" customFormat="1" x14ac:dyDescent="0.2">
      <c r="F1547" s="3"/>
      <c r="G1547" s="15"/>
    </row>
    <row r="1548" spans="6:7" s="1" customFormat="1" x14ac:dyDescent="0.2">
      <c r="F1548" s="3"/>
      <c r="G1548" s="15"/>
    </row>
    <row r="1549" spans="6:7" s="1" customFormat="1" x14ac:dyDescent="0.2">
      <c r="F1549" s="3"/>
      <c r="G1549" s="15"/>
    </row>
    <row r="1550" spans="6:7" s="1" customFormat="1" x14ac:dyDescent="0.2">
      <c r="F1550" s="3"/>
      <c r="G1550" s="15"/>
    </row>
    <row r="1551" spans="6:7" s="1" customFormat="1" x14ac:dyDescent="0.2">
      <c r="F1551" s="3"/>
      <c r="G1551" s="15"/>
    </row>
    <row r="1552" spans="6:7" s="1" customFormat="1" x14ac:dyDescent="0.2">
      <c r="F1552" s="3"/>
      <c r="G1552" s="15"/>
    </row>
    <row r="1553" spans="6:7" s="1" customFormat="1" x14ac:dyDescent="0.2">
      <c r="F1553" s="3"/>
      <c r="G1553" s="15"/>
    </row>
    <row r="1554" spans="6:7" s="1" customFormat="1" x14ac:dyDescent="0.2">
      <c r="F1554" s="3"/>
      <c r="G1554" s="15"/>
    </row>
    <row r="1555" spans="6:7" s="1" customFormat="1" x14ac:dyDescent="0.2">
      <c r="F1555" s="3"/>
      <c r="G1555" s="15"/>
    </row>
    <row r="1556" spans="6:7" s="1" customFormat="1" x14ac:dyDescent="0.2">
      <c r="F1556" s="3"/>
      <c r="G1556" s="15"/>
    </row>
    <row r="1557" spans="6:7" s="1" customFormat="1" x14ac:dyDescent="0.2">
      <c r="F1557" s="3"/>
      <c r="G1557" s="15"/>
    </row>
    <row r="1558" spans="6:7" s="1" customFormat="1" x14ac:dyDescent="0.2">
      <c r="F1558" s="3"/>
      <c r="G1558" s="15"/>
    </row>
    <row r="1559" spans="6:7" s="1" customFormat="1" x14ac:dyDescent="0.2">
      <c r="F1559" s="3"/>
      <c r="G1559" s="15"/>
    </row>
    <row r="1560" spans="6:7" s="1" customFormat="1" x14ac:dyDescent="0.2">
      <c r="F1560" s="3"/>
      <c r="G1560" s="15"/>
    </row>
    <row r="1561" spans="6:7" s="1" customFormat="1" x14ac:dyDescent="0.2">
      <c r="F1561" s="3"/>
      <c r="G1561" s="15"/>
    </row>
    <row r="1562" spans="6:7" s="1" customFormat="1" x14ac:dyDescent="0.2">
      <c r="F1562" s="3"/>
      <c r="G1562" s="15"/>
    </row>
    <row r="1563" spans="6:7" s="1" customFormat="1" x14ac:dyDescent="0.2">
      <c r="F1563" s="3"/>
      <c r="G1563" s="15"/>
    </row>
    <row r="1564" spans="6:7" s="1" customFormat="1" x14ac:dyDescent="0.2">
      <c r="F1564" s="3"/>
      <c r="G1564" s="15"/>
    </row>
    <row r="1565" spans="6:7" s="1" customFormat="1" x14ac:dyDescent="0.2">
      <c r="F1565" s="3"/>
      <c r="G1565" s="15"/>
    </row>
    <row r="1566" spans="6:7" s="1" customFormat="1" x14ac:dyDescent="0.2">
      <c r="F1566" s="3"/>
      <c r="G1566" s="15"/>
    </row>
    <row r="1567" spans="6:7" s="1" customFormat="1" x14ac:dyDescent="0.2">
      <c r="F1567" s="3"/>
      <c r="G1567" s="15"/>
    </row>
    <row r="1568" spans="6:7" s="1" customFormat="1" x14ac:dyDescent="0.2">
      <c r="F1568" s="3"/>
      <c r="G1568" s="15"/>
    </row>
    <row r="1569" spans="6:7" s="1" customFormat="1" x14ac:dyDescent="0.2">
      <c r="F1569" s="3"/>
      <c r="G1569" s="15"/>
    </row>
    <row r="1570" spans="6:7" s="1" customFormat="1" x14ac:dyDescent="0.2">
      <c r="F1570" s="3"/>
      <c r="G1570" s="15"/>
    </row>
    <row r="1571" spans="6:7" s="1" customFormat="1" x14ac:dyDescent="0.2">
      <c r="F1571" s="3"/>
      <c r="G1571" s="15"/>
    </row>
    <row r="1572" spans="6:7" s="1" customFormat="1" x14ac:dyDescent="0.2">
      <c r="F1572" s="3"/>
      <c r="G1572" s="15"/>
    </row>
    <row r="1573" spans="6:7" s="1" customFormat="1" x14ac:dyDescent="0.2">
      <c r="F1573" s="3"/>
      <c r="G1573" s="15"/>
    </row>
    <row r="1574" spans="6:7" s="1" customFormat="1" x14ac:dyDescent="0.2">
      <c r="F1574" s="3"/>
      <c r="G1574" s="15"/>
    </row>
    <row r="1575" spans="6:7" s="1" customFormat="1" x14ac:dyDescent="0.2">
      <c r="F1575" s="3"/>
      <c r="G1575" s="15"/>
    </row>
    <row r="1576" spans="6:7" s="1" customFormat="1" x14ac:dyDescent="0.2">
      <c r="F1576" s="3"/>
      <c r="G1576" s="15"/>
    </row>
    <row r="1577" spans="6:7" s="1" customFormat="1" x14ac:dyDescent="0.2">
      <c r="F1577" s="3"/>
      <c r="G1577" s="15"/>
    </row>
    <row r="1578" spans="6:7" s="1" customFormat="1" x14ac:dyDescent="0.2">
      <c r="F1578" s="3"/>
      <c r="G1578" s="15"/>
    </row>
    <row r="1579" spans="6:7" s="1" customFormat="1" x14ac:dyDescent="0.2">
      <c r="F1579" s="3"/>
      <c r="G1579" s="15"/>
    </row>
    <row r="1580" spans="6:7" s="1" customFormat="1" x14ac:dyDescent="0.2">
      <c r="F1580" s="3"/>
      <c r="G1580" s="15"/>
    </row>
    <row r="1581" spans="6:7" s="1" customFormat="1" x14ac:dyDescent="0.2">
      <c r="F1581" s="3"/>
      <c r="G1581" s="15"/>
    </row>
    <row r="1582" spans="6:7" s="1" customFormat="1" x14ac:dyDescent="0.2">
      <c r="F1582" s="3"/>
      <c r="G1582" s="15"/>
    </row>
    <row r="1583" spans="6:7" s="1" customFormat="1" x14ac:dyDescent="0.2">
      <c r="F1583" s="3"/>
      <c r="G1583" s="15"/>
    </row>
    <row r="1584" spans="6:7" s="1" customFormat="1" x14ac:dyDescent="0.2">
      <c r="F1584" s="3"/>
      <c r="G1584" s="15"/>
    </row>
    <row r="1585" spans="6:7" s="1" customFormat="1" x14ac:dyDescent="0.2">
      <c r="F1585" s="3"/>
      <c r="G1585" s="15"/>
    </row>
    <row r="1586" spans="6:7" s="1" customFormat="1" x14ac:dyDescent="0.2">
      <c r="F1586" s="3"/>
      <c r="G1586" s="15"/>
    </row>
    <row r="1587" spans="6:7" s="1" customFormat="1" x14ac:dyDescent="0.2">
      <c r="F1587" s="3"/>
      <c r="G1587" s="15"/>
    </row>
    <row r="1588" spans="6:7" s="1" customFormat="1" x14ac:dyDescent="0.2">
      <c r="F1588" s="3"/>
      <c r="G1588" s="15"/>
    </row>
    <row r="1589" spans="6:7" s="1" customFormat="1" x14ac:dyDescent="0.2">
      <c r="F1589" s="3"/>
      <c r="G1589" s="15"/>
    </row>
    <row r="1590" spans="6:7" s="1" customFormat="1" x14ac:dyDescent="0.2">
      <c r="F1590" s="3"/>
      <c r="G1590" s="15"/>
    </row>
    <row r="1591" spans="6:7" s="1" customFormat="1" x14ac:dyDescent="0.2">
      <c r="F1591" s="3"/>
      <c r="G1591" s="15"/>
    </row>
    <row r="1592" spans="6:7" s="1" customFormat="1" x14ac:dyDescent="0.2">
      <c r="F1592" s="3"/>
      <c r="G1592" s="15"/>
    </row>
    <row r="1593" spans="6:7" s="1" customFormat="1" x14ac:dyDescent="0.2">
      <c r="F1593" s="3"/>
      <c r="G1593" s="15"/>
    </row>
    <row r="1594" spans="6:7" s="1" customFormat="1" x14ac:dyDescent="0.2">
      <c r="F1594" s="3"/>
      <c r="G1594" s="15"/>
    </row>
    <row r="1595" spans="6:7" s="1" customFormat="1" x14ac:dyDescent="0.2">
      <c r="F1595" s="3"/>
      <c r="G1595" s="15"/>
    </row>
    <row r="1596" spans="6:7" s="1" customFormat="1" x14ac:dyDescent="0.2">
      <c r="F1596" s="3"/>
      <c r="G1596" s="15"/>
    </row>
    <row r="1597" spans="6:7" s="1" customFormat="1" x14ac:dyDescent="0.2">
      <c r="F1597" s="3"/>
      <c r="G1597" s="15"/>
    </row>
    <row r="1598" spans="6:7" s="1" customFormat="1" x14ac:dyDescent="0.2">
      <c r="F1598" s="3"/>
      <c r="G1598" s="15"/>
    </row>
    <row r="1599" spans="6:7" s="1" customFormat="1" x14ac:dyDescent="0.2">
      <c r="F1599" s="3"/>
      <c r="G1599" s="15"/>
    </row>
    <row r="1600" spans="6:7" s="1" customFormat="1" x14ac:dyDescent="0.2">
      <c r="F1600" s="3"/>
      <c r="G1600" s="15"/>
    </row>
    <row r="1601" spans="6:7" s="1" customFormat="1" x14ac:dyDescent="0.2">
      <c r="F1601" s="3"/>
      <c r="G1601" s="15"/>
    </row>
    <row r="1602" spans="6:7" s="1" customFormat="1" x14ac:dyDescent="0.2">
      <c r="F1602" s="3"/>
      <c r="G1602" s="15"/>
    </row>
    <row r="1603" spans="6:7" s="1" customFormat="1" x14ac:dyDescent="0.2">
      <c r="F1603" s="3"/>
      <c r="G1603" s="15"/>
    </row>
    <row r="1604" spans="6:7" s="1" customFormat="1" x14ac:dyDescent="0.2">
      <c r="F1604" s="3"/>
      <c r="G1604" s="15"/>
    </row>
    <row r="1605" spans="6:7" s="1" customFormat="1" x14ac:dyDescent="0.2">
      <c r="F1605" s="3"/>
      <c r="G1605" s="15"/>
    </row>
    <row r="1606" spans="6:7" s="1" customFormat="1" x14ac:dyDescent="0.2">
      <c r="F1606" s="3"/>
      <c r="G1606" s="15"/>
    </row>
    <row r="1607" spans="6:7" s="1" customFormat="1" x14ac:dyDescent="0.2">
      <c r="F1607" s="3"/>
      <c r="G1607" s="15"/>
    </row>
    <row r="1608" spans="6:7" s="1" customFormat="1" x14ac:dyDescent="0.2">
      <c r="F1608" s="3"/>
      <c r="G1608" s="15"/>
    </row>
    <row r="1609" spans="6:7" s="1" customFormat="1" x14ac:dyDescent="0.2">
      <c r="F1609" s="3"/>
      <c r="G1609" s="15"/>
    </row>
    <row r="1610" spans="6:7" s="1" customFormat="1" x14ac:dyDescent="0.2">
      <c r="F1610" s="3"/>
      <c r="G1610" s="15"/>
    </row>
    <row r="1611" spans="6:7" s="1" customFormat="1" x14ac:dyDescent="0.2">
      <c r="F1611" s="3"/>
      <c r="G1611" s="15"/>
    </row>
    <row r="1612" spans="6:7" s="1" customFormat="1" x14ac:dyDescent="0.2">
      <c r="F1612" s="3"/>
      <c r="G1612" s="15"/>
    </row>
    <row r="1613" spans="6:7" s="1" customFormat="1" x14ac:dyDescent="0.2">
      <c r="F1613" s="3"/>
      <c r="G1613" s="15"/>
    </row>
    <row r="1614" spans="6:7" s="1" customFormat="1" x14ac:dyDescent="0.2">
      <c r="F1614" s="3"/>
      <c r="G1614" s="15"/>
    </row>
    <row r="1615" spans="6:7" s="1" customFormat="1" x14ac:dyDescent="0.2">
      <c r="F1615" s="3"/>
      <c r="G1615" s="15"/>
    </row>
    <row r="1616" spans="6:7" s="1" customFormat="1" x14ac:dyDescent="0.2">
      <c r="F1616" s="3"/>
      <c r="G1616" s="15"/>
    </row>
    <row r="1617" spans="6:7" s="1" customFormat="1" x14ac:dyDescent="0.2">
      <c r="F1617" s="3"/>
      <c r="G1617" s="15"/>
    </row>
    <row r="1618" spans="6:7" s="1" customFormat="1" x14ac:dyDescent="0.2">
      <c r="F1618" s="3"/>
      <c r="G1618" s="15"/>
    </row>
    <row r="1619" spans="6:7" s="1" customFormat="1" x14ac:dyDescent="0.2">
      <c r="F1619" s="3"/>
      <c r="G1619" s="15"/>
    </row>
    <row r="1620" spans="6:7" s="1" customFormat="1" x14ac:dyDescent="0.2">
      <c r="F1620" s="3"/>
      <c r="G1620" s="15"/>
    </row>
    <row r="1621" spans="6:7" s="1" customFormat="1" x14ac:dyDescent="0.2">
      <c r="F1621" s="3"/>
      <c r="G1621" s="15"/>
    </row>
    <row r="1622" spans="6:7" s="1" customFormat="1" x14ac:dyDescent="0.2">
      <c r="F1622" s="3"/>
      <c r="G1622" s="15"/>
    </row>
    <row r="1623" spans="6:7" s="1" customFormat="1" x14ac:dyDescent="0.2">
      <c r="F1623" s="3"/>
      <c r="G1623" s="15"/>
    </row>
    <row r="1624" spans="6:7" s="1" customFormat="1" x14ac:dyDescent="0.2">
      <c r="F1624" s="3"/>
      <c r="G1624" s="15"/>
    </row>
    <row r="1625" spans="6:7" s="1" customFormat="1" x14ac:dyDescent="0.2">
      <c r="F1625" s="3"/>
      <c r="G1625" s="15"/>
    </row>
    <row r="1626" spans="6:7" s="1" customFormat="1" x14ac:dyDescent="0.2">
      <c r="F1626" s="3"/>
      <c r="G1626" s="15"/>
    </row>
    <row r="1627" spans="6:7" s="1" customFormat="1" x14ac:dyDescent="0.2">
      <c r="F1627" s="3"/>
      <c r="G1627" s="15"/>
    </row>
    <row r="1628" spans="6:7" s="1" customFormat="1" x14ac:dyDescent="0.2">
      <c r="F1628" s="3"/>
      <c r="G1628" s="15"/>
    </row>
    <row r="1629" spans="6:7" s="1" customFormat="1" x14ac:dyDescent="0.2">
      <c r="F1629" s="3"/>
      <c r="G1629" s="15"/>
    </row>
    <row r="1630" spans="6:7" s="1" customFormat="1" x14ac:dyDescent="0.2">
      <c r="F1630" s="3"/>
      <c r="G1630" s="15"/>
    </row>
    <row r="1631" spans="6:7" s="1" customFormat="1" x14ac:dyDescent="0.2">
      <c r="F1631" s="3"/>
      <c r="G1631" s="15"/>
    </row>
    <row r="1632" spans="6:7" s="1" customFormat="1" x14ac:dyDescent="0.2">
      <c r="F1632" s="3"/>
      <c r="G1632" s="15"/>
    </row>
    <row r="1633" spans="6:7" s="1" customFormat="1" x14ac:dyDescent="0.2">
      <c r="F1633" s="3"/>
      <c r="G1633" s="15"/>
    </row>
    <row r="1634" spans="6:7" s="1" customFormat="1" x14ac:dyDescent="0.2">
      <c r="F1634" s="3"/>
      <c r="G1634" s="15"/>
    </row>
    <row r="1635" spans="6:7" s="1" customFormat="1" x14ac:dyDescent="0.2">
      <c r="F1635" s="3"/>
      <c r="G1635" s="15"/>
    </row>
    <row r="1636" spans="6:7" s="1" customFormat="1" x14ac:dyDescent="0.2">
      <c r="F1636" s="3"/>
      <c r="G1636" s="15"/>
    </row>
    <row r="1637" spans="6:7" s="1" customFormat="1" x14ac:dyDescent="0.2">
      <c r="F1637" s="3"/>
      <c r="G1637" s="15"/>
    </row>
    <row r="1638" spans="6:7" s="1" customFormat="1" x14ac:dyDescent="0.2">
      <c r="F1638" s="3"/>
      <c r="G1638" s="15"/>
    </row>
    <row r="1639" spans="6:7" s="1" customFormat="1" x14ac:dyDescent="0.2">
      <c r="F1639" s="3"/>
      <c r="G1639" s="15"/>
    </row>
    <row r="1640" spans="6:7" s="1" customFormat="1" x14ac:dyDescent="0.2">
      <c r="F1640" s="3"/>
      <c r="G1640" s="15"/>
    </row>
    <row r="1641" spans="6:7" s="1" customFormat="1" x14ac:dyDescent="0.2">
      <c r="F1641" s="3"/>
      <c r="G1641" s="15"/>
    </row>
    <row r="1642" spans="6:7" s="1" customFormat="1" x14ac:dyDescent="0.2">
      <c r="F1642" s="3"/>
      <c r="G1642" s="15"/>
    </row>
    <row r="1643" spans="6:7" s="1" customFormat="1" x14ac:dyDescent="0.2">
      <c r="F1643" s="3"/>
      <c r="G1643" s="15"/>
    </row>
    <row r="1644" spans="6:7" s="1" customFormat="1" x14ac:dyDescent="0.2">
      <c r="F1644" s="3"/>
      <c r="G1644" s="15"/>
    </row>
    <row r="1645" spans="6:7" s="1" customFormat="1" x14ac:dyDescent="0.2">
      <c r="F1645" s="3"/>
      <c r="G1645" s="15"/>
    </row>
    <row r="1646" spans="6:7" s="1" customFormat="1" x14ac:dyDescent="0.2">
      <c r="F1646" s="3"/>
      <c r="G1646" s="15"/>
    </row>
    <row r="1647" spans="6:7" s="1" customFormat="1" x14ac:dyDescent="0.2">
      <c r="F1647" s="3"/>
      <c r="G1647" s="15"/>
    </row>
    <row r="1648" spans="6:7" s="1" customFormat="1" x14ac:dyDescent="0.2">
      <c r="F1648" s="3"/>
      <c r="G1648" s="15"/>
    </row>
    <row r="1649" spans="6:7" s="1" customFormat="1" x14ac:dyDescent="0.2">
      <c r="F1649" s="3"/>
      <c r="G1649" s="15"/>
    </row>
    <row r="1650" spans="6:7" s="1" customFormat="1" x14ac:dyDescent="0.2">
      <c r="F1650" s="3"/>
      <c r="G1650" s="15"/>
    </row>
    <row r="1651" spans="6:7" s="1" customFormat="1" x14ac:dyDescent="0.2">
      <c r="F1651" s="3"/>
      <c r="G1651" s="15"/>
    </row>
    <row r="1652" spans="6:7" s="1" customFormat="1" x14ac:dyDescent="0.2">
      <c r="F1652" s="3"/>
      <c r="G1652" s="15"/>
    </row>
    <row r="1653" spans="6:7" s="1" customFormat="1" x14ac:dyDescent="0.2">
      <c r="F1653" s="3"/>
      <c r="G1653" s="15"/>
    </row>
    <row r="1654" spans="6:7" s="1" customFormat="1" x14ac:dyDescent="0.2">
      <c r="F1654" s="3"/>
      <c r="G1654" s="15"/>
    </row>
    <row r="1655" spans="6:7" s="1" customFormat="1" x14ac:dyDescent="0.2">
      <c r="F1655" s="3"/>
      <c r="G1655" s="15"/>
    </row>
    <row r="1656" spans="6:7" s="1" customFormat="1" x14ac:dyDescent="0.2">
      <c r="F1656" s="3"/>
      <c r="G1656" s="15"/>
    </row>
    <row r="1657" spans="6:7" s="1" customFormat="1" x14ac:dyDescent="0.2">
      <c r="F1657" s="3"/>
      <c r="G1657" s="15"/>
    </row>
    <row r="1658" spans="6:7" s="1" customFormat="1" x14ac:dyDescent="0.2">
      <c r="F1658" s="3"/>
      <c r="G1658" s="15"/>
    </row>
    <row r="1659" spans="6:7" s="1" customFormat="1" x14ac:dyDescent="0.2">
      <c r="F1659" s="3"/>
      <c r="G1659" s="15"/>
    </row>
    <row r="1660" spans="6:7" s="1" customFormat="1" x14ac:dyDescent="0.2">
      <c r="F1660" s="3"/>
      <c r="G1660" s="15"/>
    </row>
    <row r="1661" spans="6:7" s="1" customFormat="1" x14ac:dyDescent="0.2">
      <c r="F1661" s="3"/>
      <c r="G1661" s="15"/>
    </row>
    <row r="1662" spans="6:7" s="1" customFormat="1" x14ac:dyDescent="0.2">
      <c r="F1662" s="3"/>
      <c r="G1662" s="15"/>
    </row>
    <row r="1663" spans="6:7" s="1" customFormat="1" x14ac:dyDescent="0.2">
      <c r="F1663" s="3"/>
      <c r="G1663" s="15"/>
    </row>
    <row r="1664" spans="6:7" s="1" customFormat="1" x14ac:dyDescent="0.2">
      <c r="F1664" s="3"/>
      <c r="G1664" s="15"/>
    </row>
    <row r="1665" spans="6:7" s="1" customFormat="1" x14ac:dyDescent="0.2">
      <c r="F1665" s="3"/>
      <c r="G1665" s="15"/>
    </row>
    <row r="1666" spans="6:7" s="1" customFormat="1" x14ac:dyDescent="0.2">
      <c r="F1666" s="3"/>
      <c r="G1666" s="15"/>
    </row>
    <row r="1667" spans="6:7" s="1" customFormat="1" x14ac:dyDescent="0.2">
      <c r="F1667" s="3"/>
      <c r="G1667" s="15"/>
    </row>
    <row r="1668" spans="6:7" s="1" customFormat="1" x14ac:dyDescent="0.2">
      <c r="F1668" s="3"/>
      <c r="G1668" s="15"/>
    </row>
    <row r="1669" spans="6:7" s="1" customFormat="1" x14ac:dyDescent="0.2">
      <c r="F1669" s="3"/>
      <c r="G1669" s="15"/>
    </row>
    <row r="1670" spans="6:7" s="1" customFormat="1" x14ac:dyDescent="0.2">
      <c r="F1670" s="3"/>
      <c r="G1670" s="15"/>
    </row>
    <row r="1671" spans="6:7" s="1" customFormat="1" x14ac:dyDescent="0.2">
      <c r="F1671" s="3"/>
      <c r="G1671" s="15"/>
    </row>
    <row r="1672" spans="6:7" s="1" customFormat="1" x14ac:dyDescent="0.2">
      <c r="F1672" s="3"/>
      <c r="G1672" s="15"/>
    </row>
    <row r="1673" spans="6:7" s="1" customFormat="1" x14ac:dyDescent="0.2">
      <c r="F1673" s="3"/>
      <c r="G1673" s="15"/>
    </row>
    <row r="1674" spans="6:7" s="1" customFormat="1" x14ac:dyDescent="0.2">
      <c r="F1674" s="3"/>
      <c r="G1674" s="15"/>
    </row>
    <row r="1675" spans="6:7" s="1" customFormat="1" x14ac:dyDescent="0.2">
      <c r="F1675" s="3"/>
      <c r="G1675" s="15"/>
    </row>
    <row r="1676" spans="6:7" s="1" customFormat="1" x14ac:dyDescent="0.2">
      <c r="F1676" s="3"/>
      <c r="G1676" s="15"/>
    </row>
    <row r="1677" spans="6:7" s="1" customFormat="1" x14ac:dyDescent="0.2">
      <c r="F1677" s="3"/>
      <c r="G1677" s="15"/>
    </row>
    <row r="1678" spans="6:7" s="1" customFormat="1" x14ac:dyDescent="0.2">
      <c r="F1678" s="3"/>
      <c r="G1678" s="15"/>
    </row>
    <row r="1679" spans="6:7" s="1" customFormat="1" x14ac:dyDescent="0.2">
      <c r="F1679" s="3"/>
      <c r="G1679" s="15"/>
    </row>
    <row r="1680" spans="6:7" s="1" customFormat="1" x14ac:dyDescent="0.2">
      <c r="F1680" s="3"/>
      <c r="G1680" s="15"/>
    </row>
    <row r="1681" spans="6:7" s="1" customFormat="1" x14ac:dyDescent="0.2">
      <c r="F1681" s="3"/>
      <c r="G1681" s="15"/>
    </row>
    <row r="1682" spans="6:7" s="1" customFormat="1" x14ac:dyDescent="0.2">
      <c r="F1682" s="3"/>
      <c r="G1682" s="15"/>
    </row>
    <row r="1683" spans="6:7" s="1" customFormat="1" x14ac:dyDescent="0.2">
      <c r="F1683" s="3"/>
      <c r="G1683" s="15"/>
    </row>
    <row r="1684" spans="6:7" s="1" customFormat="1" x14ac:dyDescent="0.2">
      <c r="F1684" s="3"/>
      <c r="G1684" s="15"/>
    </row>
    <row r="1685" spans="6:7" s="1" customFormat="1" x14ac:dyDescent="0.2">
      <c r="F1685" s="3"/>
      <c r="G1685" s="15"/>
    </row>
    <row r="1686" spans="6:7" s="1" customFormat="1" x14ac:dyDescent="0.2">
      <c r="F1686" s="3"/>
      <c r="G1686" s="15"/>
    </row>
    <row r="1687" spans="6:7" s="1" customFormat="1" x14ac:dyDescent="0.2">
      <c r="F1687" s="3"/>
      <c r="G1687" s="15"/>
    </row>
    <row r="1688" spans="6:7" s="1" customFormat="1" x14ac:dyDescent="0.2">
      <c r="F1688" s="3"/>
      <c r="G1688" s="15"/>
    </row>
    <row r="1689" spans="6:7" s="1" customFormat="1" x14ac:dyDescent="0.2">
      <c r="F1689" s="3"/>
      <c r="G1689" s="15"/>
    </row>
    <row r="1690" spans="6:7" s="1" customFormat="1" x14ac:dyDescent="0.2">
      <c r="F1690" s="3"/>
      <c r="G1690" s="15"/>
    </row>
    <row r="1691" spans="6:7" s="1" customFormat="1" x14ac:dyDescent="0.2">
      <c r="F1691" s="3"/>
      <c r="G1691" s="15"/>
    </row>
    <row r="1692" spans="6:7" s="1" customFormat="1" x14ac:dyDescent="0.2">
      <c r="F1692" s="3"/>
      <c r="G1692" s="15"/>
    </row>
    <row r="1693" spans="6:7" s="1" customFormat="1" x14ac:dyDescent="0.2">
      <c r="F1693" s="3"/>
      <c r="G1693" s="15"/>
    </row>
    <row r="1694" spans="6:7" s="1" customFormat="1" x14ac:dyDescent="0.2">
      <c r="F1694" s="3"/>
      <c r="G1694" s="15"/>
    </row>
    <row r="1695" spans="6:7" s="1" customFormat="1" x14ac:dyDescent="0.2">
      <c r="F1695" s="3"/>
      <c r="G1695" s="15"/>
    </row>
    <row r="1696" spans="6:7" s="1" customFormat="1" x14ac:dyDescent="0.2">
      <c r="F1696" s="3"/>
      <c r="G1696" s="15"/>
    </row>
    <row r="1697" spans="6:7" s="1" customFormat="1" x14ac:dyDescent="0.2">
      <c r="F1697" s="3"/>
      <c r="G1697" s="15"/>
    </row>
    <row r="1698" spans="6:7" s="1" customFormat="1" x14ac:dyDescent="0.2">
      <c r="F1698" s="3"/>
      <c r="G1698" s="15"/>
    </row>
    <row r="1699" spans="6:7" s="1" customFormat="1" x14ac:dyDescent="0.2">
      <c r="F1699" s="3"/>
      <c r="G1699" s="15"/>
    </row>
    <row r="1700" spans="6:7" s="1" customFormat="1" x14ac:dyDescent="0.2">
      <c r="F1700" s="3"/>
      <c r="G1700" s="15"/>
    </row>
    <row r="1701" spans="6:7" s="1" customFormat="1" x14ac:dyDescent="0.2">
      <c r="F1701" s="3"/>
      <c r="G1701" s="15"/>
    </row>
    <row r="1702" spans="6:7" s="1" customFormat="1" x14ac:dyDescent="0.2">
      <c r="F1702" s="3"/>
      <c r="G1702" s="15"/>
    </row>
    <row r="1703" spans="6:7" s="1" customFormat="1" x14ac:dyDescent="0.2">
      <c r="F1703" s="3"/>
      <c r="G1703" s="15"/>
    </row>
    <row r="1704" spans="6:7" s="1" customFormat="1" x14ac:dyDescent="0.2">
      <c r="F1704" s="3"/>
      <c r="G1704" s="15"/>
    </row>
    <row r="1705" spans="6:7" s="1" customFormat="1" x14ac:dyDescent="0.2">
      <c r="F1705" s="3"/>
      <c r="G1705" s="15"/>
    </row>
    <row r="1706" spans="6:7" s="1" customFormat="1" x14ac:dyDescent="0.2">
      <c r="F1706" s="3"/>
      <c r="G1706" s="15"/>
    </row>
    <row r="1707" spans="6:7" s="1" customFormat="1" x14ac:dyDescent="0.2">
      <c r="F1707" s="3"/>
      <c r="G1707" s="15"/>
    </row>
    <row r="1708" spans="6:7" s="1" customFormat="1" x14ac:dyDescent="0.2">
      <c r="F1708" s="3"/>
      <c r="G1708" s="15"/>
    </row>
    <row r="1709" spans="6:7" s="1" customFormat="1" x14ac:dyDescent="0.2">
      <c r="F1709" s="3"/>
      <c r="G1709" s="15"/>
    </row>
    <row r="1710" spans="6:7" s="1" customFormat="1" x14ac:dyDescent="0.2">
      <c r="F1710" s="3"/>
      <c r="G1710" s="15"/>
    </row>
    <row r="1711" spans="6:7" s="1" customFormat="1" x14ac:dyDescent="0.2">
      <c r="F1711" s="3"/>
      <c r="G1711" s="15"/>
    </row>
    <row r="1712" spans="6:7" s="1" customFormat="1" x14ac:dyDescent="0.2">
      <c r="F1712" s="3"/>
      <c r="G1712" s="15"/>
    </row>
    <row r="1713" spans="6:7" s="1" customFormat="1" x14ac:dyDescent="0.2">
      <c r="F1713" s="3"/>
      <c r="G1713" s="15"/>
    </row>
    <row r="1714" spans="6:7" s="1" customFormat="1" x14ac:dyDescent="0.2">
      <c r="F1714" s="3"/>
      <c r="G1714" s="15"/>
    </row>
    <row r="1715" spans="6:7" s="1" customFormat="1" x14ac:dyDescent="0.2">
      <c r="F1715" s="3"/>
      <c r="G1715" s="15"/>
    </row>
    <row r="1716" spans="6:7" s="1" customFormat="1" x14ac:dyDescent="0.2">
      <c r="F1716" s="3"/>
      <c r="G1716" s="15"/>
    </row>
    <row r="1717" spans="6:7" s="1" customFormat="1" x14ac:dyDescent="0.2">
      <c r="F1717" s="3"/>
      <c r="G1717" s="15"/>
    </row>
    <row r="1718" spans="6:7" s="1" customFormat="1" x14ac:dyDescent="0.2">
      <c r="F1718" s="3"/>
      <c r="G1718" s="15"/>
    </row>
    <row r="1719" spans="6:7" s="1" customFormat="1" x14ac:dyDescent="0.2">
      <c r="F1719" s="3"/>
      <c r="G1719" s="15"/>
    </row>
    <row r="1720" spans="6:7" s="1" customFormat="1" x14ac:dyDescent="0.2">
      <c r="F1720" s="3"/>
      <c r="G1720" s="15"/>
    </row>
    <row r="1721" spans="6:7" s="1" customFormat="1" x14ac:dyDescent="0.2">
      <c r="F1721" s="3"/>
      <c r="G1721" s="15"/>
    </row>
    <row r="1722" spans="6:7" s="1" customFormat="1" x14ac:dyDescent="0.2">
      <c r="F1722" s="3"/>
      <c r="G1722" s="15"/>
    </row>
    <row r="1723" spans="6:7" s="1" customFormat="1" x14ac:dyDescent="0.2">
      <c r="F1723" s="3"/>
      <c r="G1723" s="15"/>
    </row>
    <row r="1724" spans="6:7" s="1" customFormat="1" x14ac:dyDescent="0.2">
      <c r="F1724" s="3"/>
      <c r="G1724" s="15"/>
    </row>
    <row r="1725" spans="6:7" s="1" customFormat="1" x14ac:dyDescent="0.2">
      <c r="F1725" s="3"/>
      <c r="G1725" s="15"/>
    </row>
    <row r="1726" spans="6:7" s="1" customFormat="1" x14ac:dyDescent="0.2">
      <c r="F1726" s="3"/>
      <c r="G1726" s="15"/>
    </row>
    <row r="1727" spans="6:7" s="1" customFormat="1" x14ac:dyDescent="0.2">
      <c r="F1727" s="3"/>
      <c r="G1727" s="15"/>
    </row>
    <row r="1728" spans="6:7" s="1" customFormat="1" x14ac:dyDescent="0.2">
      <c r="F1728" s="3"/>
      <c r="G1728" s="15"/>
    </row>
    <row r="1729" spans="6:7" s="1" customFormat="1" x14ac:dyDescent="0.2">
      <c r="F1729" s="3"/>
      <c r="G1729" s="15"/>
    </row>
    <row r="1730" spans="6:7" s="1" customFormat="1" x14ac:dyDescent="0.2">
      <c r="F1730" s="3"/>
      <c r="G1730" s="15"/>
    </row>
    <row r="1731" spans="6:7" s="1" customFormat="1" x14ac:dyDescent="0.2">
      <c r="F1731" s="3"/>
      <c r="G1731" s="15"/>
    </row>
    <row r="1732" spans="6:7" s="1" customFormat="1" x14ac:dyDescent="0.2">
      <c r="F1732" s="3"/>
      <c r="G1732" s="15"/>
    </row>
    <row r="1733" spans="6:7" s="1" customFormat="1" x14ac:dyDescent="0.2">
      <c r="F1733" s="3"/>
      <c r="G1733" s="15"/>
    </row>
    <row r="1734" spans="6:7" s="1" customFormat="1" x14ac:dyDescent="0.2">
      <c r="F1734" s="3"/>
      <c r="G1734" s="15"/>
    </row>
    <row r="1735" spans="6:7" s="1" customFormat="1" x14ac:dyDescent="0.2">
      <c r="F1735" s="3"/>
      <c r="G1735" s="15"/>
    </row>
    <row r="1736" spans="6:7" s="1" customFormat="1" x14ac:dyDescent="0.2">
      <c r="F1736" s="3"/>
      <c r="G1736" s="15"/>
    </row>
    <row r="1737" spans="6:7" s="1" customFormat="1" x14ac:dyDescent="0.2">
      <c r="F1737" s="3"/>
      <c r="G1737" s="15"/>
    </row>
    <row r="1738" spans="6:7" s="1" customFormat="1" x14ac:dyDescent="0.2">
      <c r="F1738" s="3"/>
      <c r="G1738" s="15"/>
    </row>
    <row r="1739" spans="6:7" s="1" customFormat="1" x14ac:dyDescent="0.2">
      <c r="F1739" s="3"/>
      <c r="G1739" s="15"/>
    </row>
    <row r="1740" spans="6:7" s="1" customFormat="1" x14ac:dyDescent="0.2">
      <c r="F1740" s="3"/>
      <c r="G1740" s="15"/>
    </row>
    <row r="1741" spans="6:7" s="1" customFormat="1" x14ac:dyDescent="0.2">
      <c r="F1741" s="3"/>
      <c r="G1741" s="15"/>
    </row>
    <row r="1742" spans="6:7" s="1" customFormat="1" x14ac:dyDescent="0.2">
      <c r="F1742" s="3"/>
      <c r="G1742" s="15"/>
    </row>
    <row r="1743" spans="6:7" s="1" customFormat="1" x14ac:dyDescent="0.2">
      <c r="F1743" s="3"/>
      <c r="G1743" s="15"/>
    </row>
    <row r="1744" spans="6:7" s="1" customFormat="1" x14ac:dyDescent="0.2">
      <c r="F1744" s="3"/>
      <c r="G1744" s="15"/>
    </row>
    <row r="1745" spans="6:7" s="1" customFormat="1" x14ac:dyDescent="0.2">
      <c r="F1745" s="3"/>
      <c r="G1745" s="15"/>
    </row>
    <row r="1746" spans="6:7" s="1" customFormat="1" x14ac:dyDescent="0.2">
      <c r="F1746" s="3"/>
      <c r="G1746" s="15"/>
    </row>
    <row r="1747" spans="6:7" s="1" customFormat="1" x14ac:dyDescent="0.2">
      <c r="F1747" s="3"/>
      <c r="G1747" s="15"/>
    </row>
    <row r="1748" spans="6:7" s="1" customFormat="1" x14ac:dyDescent="0.2">
      <c r="F1748" s="3"/>
      <c r="G1748" s="15"/>
    </row>
    <row r="1749" spans="6:7" s="1" customFormat="1" x14ac:dyDescent="0.2">
      <c r="F1749" s="3"/>
      <c r="G1749" s="15"/>
    </row>
    <row r="1750" spans="6:7" s="1" customFormat="1" x14ac:dyDescent="0.2">
      <c r="F1750" s="3"/>
      <c r="G1750" s="15"/>
    </row>
    <row r="1751" spans="6:7" s="1" customFormat="1" x14ac:dyDescent="0.2">
      <c r="F1751" s="3"/>
      <c r="G1751" s="15"/>
    </row>
    <row r="1752" spans="6:7" s="1" customFormat="1" x14ac:dyDescent="0.2">
      <c r="F1752" s="3"/>
      <c r="G1752" s="15"/>
    </row>
    <row r="1753" spans="6:7" s="1" customFormat="1" x14ac:dyDescent="0.2">
      <c r="F1753" s="3"/>
      <c r="G1753" s="15"/>
    </row>
    <row r="1754" spans="6:7" s="1" customFormat="1" x14ac:dyDescent="0.2">
      <c r="F1754" s="3"/>
      <c r="G1754" s="15"/>
    </row>
    <row r="1755" spans="6:7" s="1" customFormat="1" x14ac:dyDescent="0.2">
      <c r="F1755" s="3"/>
      <c r="G1755" s="15"/>
    </row>
    <row r="1756" spans="6:7" s="1" customFormat="1" x14ac:dyDescent="0.2">
      <c r="F1756" s="3"/>
      <c r="G1756" s="15"/>
    </row>
    <row r="1757" spans="6:7" s="1" customFormat="1" x14ac:dyDescent="0.2">
      <c r="F1757" s="3"/>
      <c r="G1757" s="15"/>
    </row>
    <row r="1758" spans="6:7" s="1" customFormat="1" x14ac:dyDescent="0.2">
      <c r="F1758" s="3"/>
      <c r="G1758" s="15"/>
    </row>
    <row r="1759" spans="6:7" s="1" customFormat="1" x14ac:dyDescent="0.2">
      <c r="F1759" s="3"/>
      <c r="G1759" s="15"/>
    </row>
    <row r="1760" spans="6:7" s="1" customFormat="1" x14ac:dyDescent="0.2">
      <c r="F1760" s="3"/>
      <c r="G1760" s="15"/>
    </row>
    <row r="1761" spans="6:7" s="1" customFormat="1" x14ac:dyDescent="0.2">
      <c r="F1761" s="3"/>
      <c r="G1761" s="15"/>
    </row>
    <row r="1762" spans="6:7" s="1" customFormat="1" x14ac:dyDescent="0.2">
      <c r="F1762" s="3"/>
      <c r="G1762" s="15"/>
    </row>
    <row r="1763" spans="6:7" s="1" customFormat="1" x14ac:dyDescent="0.2">
      <c r="F1763" s="3"/>
      <c r="G1763" s="15"/>
    </row>
    <row r="1764" spans="6:7" s="1" customFormat="1" x14ac:dyDescent="0.2">
      <c r="F1764" s="3"/>
      <c r="G1764" s="15"/>
    </row>
    <row r="1765" spans="6:7" s="1" customFormat="1" x14ac:dyDescent="0.2">
      <c r="F1765" s="3"/>
      <c r="G1765" s="15"/>
    </row>
    <row r="1766" spans="6:7" s="1" customFormat="1" x14ac:dyDescent="0.2">
      <c r="F1766" s="3"/>
      <c r="G1766" s="15"/>
    </row>
    <row r="1767" spans="6:7" s="1" customFormat="1" x14ac:dyDescent="0.2">
      <c r="F1767" s="3"/>
      <c r="G1767" s="15"/>
    </row>
    <row r="1768" spans="6:7" s="1" customFormat="1" x14ac:dyDescent="0.2">
      <c r="F1768" s="3"/>
      <c r="G1768" s="15"/>
    </row>
    <row r="1769" spans="6:7" s="1" customFormat="1" x14ac:dyDescent="0.2">
      <c r="F1769" s="3"/>
      <c r="G1769" s="15"/>
    </row>
    <row r="1770" spans="6:7" s="1" customFormat="1" x14ac:dyDescent="0.2">
      <c r="F1770" s="3"/>
      <c r="G1770" s="15"/>
    </row>
    <row r="1771" spans="6:7" s="1" customFormat="1" x14ac:dyDescent="0.2">
      <c r="F1771" s="3"/>
      <c r="G1771" s="15"/>
    </row>
    <row r="1772" spans="6:7" s="1" customFormat="1" x14ac:dyDescent="0.2">
      <c r="F1772" s="3"/>
      <c r="G1772" s="15"/>
    </row>
    <row r="1773" spans="6:7" s="1" customFormat="1" x14ac:dyDescent="0.2">
      <c r="F1773" s="3"/>
      <c r="G1773" s="15"/>
    </row>
    <row r="1774" spans="6:7" s="1" customFormat="1" x14ac:dyDescent="0.2">
      <c r="F1774" s="3"/>
      <c r="G1774" s="15"/>
    </row>
    <row r="1775" spans="6:7" s="1" customFormat="1" x14ac:dyDescent="0.2">
      <c r="F1775" s="3"/>
      <c r="G1775" s="15"/>
    </row>
    <row r="1776" spans="6:7" s="1" customFormat="1" x14ac:dyDescent="0.2">
      <c r="F1776" s="3"/>
      <c r="G1776" s="15"/>
    </row>
    <row r="1777" spans="6:7" s="1" customFormat="1" x14ac:dyDescent="0.2">
      <c r="F1777" s="3"/>
      <c r="G1777" s="15"/>
    </row>
    <row r="1778" spans="6:7" s="1" customFormat="1" x14ac:dyDescent="0.2">
      <c r="F1778" s="3"/>
      <c r="G1778" s="15"/>
    </row>
    <row r="1779" spans="6:7" s="1" customFormat="1" x14ac:dyDescent="0.2">
      <c r="F1779" s="3"/>
      <c r="G1779" s="15"/>
    </row>
    <row r="1780" spans="6:7" s="1" customFormat="1" x14ac:dyDescent="0.2">
      <c r="F1780" s="3"/>
      <c r="G1780" s="15"/>
    </row>
    <row r="1781" spans="6:7" s="1" customFormat="1" x14ac:dyDescent="0.2">
      <c r="F1781" s="3"/>
      <c r="G1781" s="15"/>
    </row>
    <row r="1782" spans="6:7" s="1" customFormat="1" x14ac:dyDescent="0.2">
      <c r="F1782" s="3"/>
      <c r="G1782" s="15"/>
    </row>
    <row r="1783" spans="6:7" s="1" customFormat="1" x14ac:dyDescent="0.2">
      <c r="F1783" s="3"/>
      <c r="G1783" s="15"/>
    </row>
    <row r="1784" spans="6:7" s="1" customFormat="1" x14ac:dyDescent="0.2">
      <c r="F1784" s="3"/>
      <c r="G1784" s="15"/>
    </row>
    <row r="1785" spans="6:7" s="1" customFormat="1" x14ac:dyDescent="0.2">
      <c r="F1785" s="3"/>
      <c r="G1785" s="15"/>
    </row>
    <row r="1786" spans="6:7" s="1" customFormat="1" x14ac:dyDescent="0.2">
      <c r="F1786" s="3"/>
      <c r="G1786" s="15"/>
    </row>
    <row r="1787" spans="6:7" s="1" customFormat="1" x14ac:dyDescent="0.2">
      <c r="F1787" s="3"/>
      <c r="G1787" s="15"/>
    </row>
    <row r="1788" spans="6:7" s="1" customFormat="1" x14ac:dyDescent="0.2">
      <c r="F1788" s="3"/>
      <c r="G1788" s="15"/>
    </row>
    <row r="1789" spans="6:7" s="1" customFormat="1" x14ac:dyDescent="0.2">
      <c r="F1789" s="3"/>
      <c r="G1789" s="15"/>
    </row>
    <row r="1790" spans="6:7" s="1" customFormat="1" x14ac:dyDescent="0.2">
      <c r="F1790" s="3"/>
      <c r="G1790" s="15"/>
    </row>
    <row r="1791" spans="6:7" s="1" customFormat="1" x14ac:dyDescent="0.2">
      <c r="F1791" s="3"/>
      <c r="G1791" s="15"/>
    </row>
    <row r="1792" spans="6:7" s="1" customFormat="1" x14ac:dyDescent="0.2">
      <c r="F1792" s="3"/>
      <c r="G1792" s="15"/>
    </row>
    <row r="1793" spans="6:7" s="1" customFormat="1" x14ac:dyDescent="0.2">
      <c r="F1793" s="3"/>
      <c r="G1793" s="15"/>
    </row>
    <row r="1794" spans="6:7" s="1" customFormat="1" x14ac:dyDescent="0.2">
      <c r="F1794" s="3"/>
      <c r="G1794" s="15"/>
    </row>
    <row r="1795" spans="6:7" s="1" customFormat="1" x14ac:dyDescent="0.2">
      <c r="F1795" s="3"/>
      <c r="G1795" s="15"/>
    </row>
    <row r="1796" spans="6:7" s="1" customFormat="1" x14ac:dyDescent="0.2">
      <c r="F1796" s="3"/>
      <c r="G1796" s="15"/>
    </row>
    <row r="1797" spans="6:7" s="1" customFormat="1" x14ac:dyDescent="0.2">
      <c r="F1797" s="3"/>
      <c r="G1797" s="15"/>
    </row>
    <row r="1798" spans="6:7" s="1" customFormat="1" x14ac:dyDescent="0.2">
      <c r="F1798" s="3"/>
      <c r="G1798" s="15"/>
    </row>
    <row r="1799" spans="6:7" s="1" customFormat="1" x14ac:dyDescent="0.2">
      <c r="F1799" s="3"/>
      <c r="G1799" s="15"/>
    </row>
    <row r="1800" spans="6:7" s="1" customFormat="1" x14ac:dyDescent="0.2">
      <c r="F1800" s="3"/>
      <c r="G1800" s="15"/>
    </row>
    <row r="1801" spans="6:7" s="1" customFormat="1" x14ac:dyDescent="0.2">
      <c r="F1801" s="3"/>
      <c r="G1801" s="15"/>
    </row>
    <row r="1802" spans="6:7" s="1" customFormat="1" x14ac:dyDescent="0.2">
      <c r="F1802" s="3"/>
      <c r="G1802" s="15"/>
    </row>
    <row r="1803" spans="6:7" s="1" customFormat="1" x14ac:dyDescent="0.2">
      <c r="F1803" s="3"/>
      <c r="G1803" s="15"/>
    </row>
    <row r="1804" spans="6:7" s="1" customFormat="1" x14ac:dyDescent="0.2">
      <c r="F1804" s="3"/>
      <c r="G1804" s="15"/>
    </row>
    <row r="1805" spans="6:7" s="1" customFormat="1" x14ac:dyDescent="0.2">
      <c r="F1805" s="3"/>
      <c r="G1805" s="15"/>
    </row>
    <row r="1806" spans="6:7" s="1" customFormat="1" x14ac:dyDescent="0.2">
      <c r="F1806" s="3"/>
      <c r="G1806" s="15"/>
    </row>
    <row r="1807" spans="6:7" s="1" customFormat="1" x14ac:dyDescent="0.2">
      <c r="F1807" s="3"/>
      <c r="G1807" s="15"/>
    </row>
    <row r="1808" spans="6:7" s="1" customFormat="1" x14ac:dyDescent="0.2">
      <c r="F1808" s="3"/>
      <c r="G1808" s="15"/>
    </row>
    <row r="1809" spans="6:7" s="1" customFormat="1" x14ac:dyDescent="0.2">
      <c r="F1809" s="3"/>
      <c r="G1809" s="15"/>
    </row>
    <row r="1810" spans="6:7" s="1" customFormat="1" x14ac:dyDescent="0.2">
      <c r="F1810" s="3"/>
      <c r="G1810" s="15"/>
    </row>
    <row r="1811" spans="6:7" s="1" customFormat="1" x14ac:dyDescent="0.2">
      <c r="F1811" s="3"/>
      <c r="G1811" s="15"/>
    </row>
    <row r="1812" spans="6:7" s="1" customFormat="1" x14ac:dyDescent="0.2">
      <c r="F1812" s="3"/>
      <c r="G1812" s="15"/>
    </row>
    <row r="1813" spans="6:7" s="1" customFormat="1" x14ac:dyDescent="0.2">
      <c r="F1813" s="3"/>
      <c r="G1813" s="15"/>
    </row>
    <row r="1814" spans="6:7" s="1" customFormat="1" x14ac:dyDescent="0.2">
      <c r="F1814" s="3"/>
      <c r="G1814" s="15"/>
    </row>
    <row r="1815" spans="6:7" s="1" customFormat="1" x14ac:dyDescent="0.2">
      <c r="F1815" s="3"/>
      <c r="G1815" s="15"/>
    </row>
    <row r="1816" spans="6:7" s="1" customFormat="1" x14ac:dyDescent="0.2">
      <c r="F1816" s="3"/>
      <c r="G1816" s="15"/>
    </row>
    <row r="1817" spans="6:7" s="1" customFormat="1" x14ac:dyDescent="0.2">
      <c r="F1817" s="3"/>
      <c r="G1817" s="15"/>
    </row>
    <row r="1818" spans="6:7" s="1" customFormat="1" x14ac:dyDescent="0.2">
      <c r="F1818" s="3"/>
      <c r="G1818" s="15"/>
    </row>
    <row r="1819" spans="6:7" s="1" customFormat="1" x14ac:dyDescent="0.2">
      <c r="F1819" s="3"/>
      <c r="G1819" s="15"/>
    </row>
    <row r="1820" spans="6:7" s="1" customFormat="1" x14ac:dyDescent="0.2">
      <c r="F1820" s="3"/>
      <c r="G1820" s="15"/>
    </row>
    <row r="1821" spans="6:7" s="1" customFormat="1" x14ac:dyDescent="0.2">
      <c r="F1821" s="3"/>
      <c r="G1821" s="15"/>
    </row>
    <row r="1822" spans="6:7" s="1" customFormat="1" x14ac:dyDescent="0.2">
      <c r="F1822" s="3"/>
      <c r="G1822" s="15"/>
    </row>
    <row r="1823" spans="6:7" s="1" customFormat="1" x14ac:dyDescent="0.2">
      <c r="F1823" s="3"/>
      <c r="G1823" s="15"/>
    </row>
    <row r="1824" spans="6:7" s="1" customFormat="1" x14ac:dyDescent="0.2">
      <c r="F1824" s="3"/>
      <c r="G1824" s="15"/>
    </row>
    <row r="1825" spans="6:7" s="1" customFormat="1" x14ac:dyDescent="0.2">
      <c r="F1825" s="3"/>
      <c r="G1825" s="15"/>
    </row>
    <row r="1826" spans="6:7" s="1" customFormat="1" x14ac:dyDescent="0.2">
      <c r="F1826" s="3"/>
      <c r="G1826" s="15"/>
    </row>
    <row r="1827" spans="6:7" s="1" customFormat="1" x14ac:dyDescent="0.2">
      <c r="F1827" s="3"/>
      <c r="G1827" s="15"/>
    </row>
    <row r="1828" spans="6:7" s="1" customFormat="1" x14ac:dyDescent="0.2">
      <c r="F1828" s="3"/>
      <c r="G1828" s="15"/>
    </row>
    <row r="1829" spans="6:7" s="1" customFormat="1" x14ac:dyDescent="0.2">
      <c r="F1829" s="3"/>
      <c r="G1829" s="15"/>
    </row>
    <row r="1830" spans="6:7" s="1" customFormat="1" x14ac:dyDescent="0.2">
      <c r="F1830" s="3"/>
      <c r="G1830" s="15"/>
    </row>
    <row r="1831" spans="6:7" s="1" customFormat="1" x14ac:dyDescent="0.2">
      <c r="F1831" s="3"/>
      <c r="G1831" s="15"/>
    </row>
    <row r="1832" spans="6:7" s="1" customFormat="1" x14ac:dyDescent="0.2">
      <c r="F1832" s="3"/>
      <c r="G1832" s="15"/>
    </row>
    <row r="1833" spans="6:7" s="1" customFormat="1" x14ac:dyDescent="0.2">
      <c r="F1833" s="3"/>
      <c r="G1833" s="15"/>
    </row>
    <row r="1834" spans="6:7" s="1" customFormat="1" x14ac:dyDescent="0.2">
      <c r="F1834" s="3"/>
      <c r="G1834" s="15"/>
    </row>
    <row r="1835" spans="6:7" s="1" customFormat="1" x14ac:dyDescent="0.2">
      <c r="F1835" s="3"/>
      <c r="G1835" s="15"/>
    </row>
    <row r="1836" spans="6:7" s="1" customFormat="1" x14ac:dyDescent="0.2">
      <c r="F1836" s="3"/>
      <c r="G1836" s="15"/>
    </row>
    <row r="1837" spans="6:7" s="1" customFormat="1" x14ac:dyDescent="0.2">
      <c r="F1837" s="3"/>
      <c r="G1837" s="15"/>
    </row>
    <row r="1838" spans="6:7" s="1" customFormat="1" x14ac:dyDescent="0.2">
      <c r="F1838" s="3"/>
      <c r="G1838" s="15"/>
    </row>
    <row r="1839" spans="6:7" s="1" customFormat="1" x14ac:dyDescent="0.2">
      <c r="F1839" s="3"/>
      <c r="G1839" s="15"/>
    </row>
    <row r="1840" spans="6:7" s="1" customFormat="1" x14ac:dyDescent="0.2">
      <c r="F1840" s="3"/>
      <c r="G1840" s="15"/>
    </row>
    <row r="1841" spans="6:7" s="1" customFormat="1" x14ac:dyDescent="0.2">
      <c r="F1841" s="3"/>
      <c r="G1841" s="15"/>
    </row>
    <row r="1842" spans="6:7" s="1" customFormat="1" x14ac:dyDescent="0.2">
      <c r="F1842" s="3"/>
      <c r="G1842" s="15"/>
    </row>
    <row r="1843" spans="6:7" s="1" customFormat="1" x14ac:dyDescent="0.2">
      <c r="F1843" s="3"/>
      <c r="G1843" s="15"/>
    </row>
    <row r="1844" spans="6:7" s="1" customFormat="1" x14ac:dyDescent="0.2">
      <c r="F1844" s="3"/>
      <c r="G1844" s="15"/>
    </row>
    <row r="1845" spans="6:7" s="1" customFormat="1" x14ac:dyDescent="0.2">
      <c r="F1845" s="3"/>
      <c r="G1845" s="15"/>
    </row>
    <row r="1846" spans="6:7" s="1" customFormat="1" x14ac:dyDescent="0.2">
      <c r="F1846" s="3"/>
      <c r="G1846" s="15"/>
    </row>
    <row r="1847" spans="6:7" s="1" customFormat="1" x14ac:dyDescent="0.2">
      <c r="F1847" s="3"/>
      <c r="G1847" s="15"/>
    </row>
    <row r="1848" spans="6:7" s="1" customFormat="1" x14ac:dyDescent="0.2">
      <c r="F1848" s="3"/>
      <c r="G1848" s="15"/>
    </row>
    <row r="1849" spans="6:7" s="1" customFormat="1" x14ac:dyDescent="0.2">
      <c r="F1849" s="3"/>
      <c r="G1849" s="15"/>
    </row>
    <row r="1850" spans="6:7" s="1" customFormat="1" x14ac:dyDescent="0.2">
      <c r="F1850" s="3"/>
      <c r="G1850" s="15"/>
    </row>
    <row r="1851" spans="6:7" s="1" customFormat="1" x14ac:dyDescent="0.2">
      <c r="F1851" s="3"/>
      <c r="G1851" s="15"/>
    </row>
    <row r="1852" spans="6:7" s="1" customFormat="1" x14ac:dyDescent="0.2">
      <c r="F1852" s="3"/>
      <c r="G1852" s="15"/>
    </row>
    <row r="1853" spans="6:7" s="1" customFormat="1" x14ac:dyDescent="0.2">
      <c r="F1853" s="3"/>
      <c r="G1853" s="15"/>
    </row>
    <row r="1854" spans="6:7" s="1" customFormat="1" x14ac:dyDescent="0.2">
      <c r="F1854" s="3"/>
      <c r="G1854" s="15"/>
    </row>
    <row r="1855" spans="6:7" s="1" customFormat="1" x14ac:dyDescent="0.2">
      <c r="F1855" s="3"/>
      <c r="G1855" s="15"/>
    </row>
    <row r="1856" spans="6:7" s="1" customFormat="1" x14ac:dyDescent="0.2">
      <c r="F1856" s="3"/>
      <c r="G1856" s="15"/>
    </row>
    <row r="1857" spans="6:7" s="1" customFormat="1" x14ac:dyDescent="0.2">
      <c r="F1857" s="3"/>
      <c r="G1857" s="15"/>
    </row>
    <row r="1858" spans="6:7" s="1" customFormat="1" x14ac:dyDescent="0.2">
      <c r="F1858" s="3"/>
      <c r="G1858" s="15"/>
    </row>
    <row r="1859" spans="6:7" s="1" customFormat="1" x14ac:dyDescent="0.2">
      <c r="F1859" s="3"/>
      <c r="G1859" s="15"/>
    </row>
    <row r="1860" spans="6:7" s="1" customFormat="1" x14ac:dyDescent="0.2">
      <c r="F1860" s="3"/>
      <c r="G1860" s="15"/>
    </row>
    <row r="1861" spans="6:7" s="1" customFormat="1" x14ac:dyDescent="0.2">
      <c r="F1861" s="3"/>
      <c r="G1861" s="15"/>
    </row>
    <row r="1862" spans="6:7" s="1" customFormat="1" x14ac:dyDescent="0.2">
      <c r="F1862" s="3"/>
      <c r="G1862" s="15"/>
    </row>
    <row r="1863" spans="6:7" s="1" customFormat="1" x14ac:dyDescent="0.2">
      <c r="F1863" s="3"/>
      <c r="G1863" s="15"/>
    </row>
    <row r="1864" spans="6:7" s="1" customFormat="1" x14ac:dyDescent="0.2">
      <c r="F1864" s="3"/>
      <c r="G1864" s="15"/>
    </row>
    <row r="1865" spans="6:7" s="1" customFormat="1" x14ac:dyDescent="0.2">
      <c r="F1865" s="3"/>
      <c r="G1865" s="15"/>
    </row>
    <row r="1866" spans="6:7" s="1" customFormat="1" x14ac:dyDescent="0.2">
      <c r="F1866" s="3"/>
      <c r="G1866" s="15"/>
    </row>
    <row r="1867" spans="6:7" s="1" customFormat="1" x14ac:dyDescent="0.2">
      <c r="F1867" s="3"/>
      <c r="G1867" s="15"/>
    </row>
    <row r="1868" spans="6:7" s="1" customFormat="1" x14ac:dyDescent="0.2">
      <c r="F1868" s="3"/>
      <c r="G1868" s="15"/>
    </row>
    <row r="1869" spans="6:7" s="1" customFormat="1" x14ac:dyDescent="0.2">
      <c r="F1869" s="3"/>
      <c r="G1869" s="15"/>
    </row>
    <row r="1870" spans="6:7" s="1" customFormat="1" x14ac:dyDescent="0.2">
      <c r="F1870" s="3"/>
      <c r="G1870" s="15"/>
    </row>
    <row r="1871" spans="6:7" s="1" customFormat="1" x14ac:dyDescent="0.2">
      <c r="F1871" s="3"/>
      <c r="G1871" s="15"/>
    </row>
    <row r="1872" spans="6:7" s="1" customFormat="1" x14ac:dyDescent="0.2">
      <c r="F1872" s="3"/>
      <c r="G1872" s="15"/>
    </row>
    <row r="1873" spans="6:7" s="1" customFormat="1" x14ac:dyDescent="0.2">
      <c r="F1873" s="3"/>
      <c r="G1873" s="15"/>
    </row>
    <row r="1874" spans="6:7" s="1" customFormat="1" x14ac:dyDescent="0.2">
      <c r="F1874" s="3"/>
      <c r="G1874" s="15"/>
    </row>
    <row r="1875" spans="6:7" s="1" customFormat="1" x14ac:dyDescent="0.2">
      <c r="F1875" s="3"/>
      <c r="G1875" s="15"/>
    </row>
    <row r="1876" spans="6:7" s="1" customFormat="1" x14ac:dyDescent="0.2">
      <c r="F1876" s="3"/>
      <c r="G1876" s="15"/>
    </row>
    <row r="1877" spans="6:7" s="1" customFormat="1" x14ac:dyDescent="0.2">
      <c r="F1877" s="3"/>
      <c r="G1877" s="15"/>
    </row>
    <row r="1878" spans="6:7" s="1" customFormat="1" x14ac:dyDescent="0.2">
      <c r="F1878" s="3"/>
      <c r="G1878" s="15"/>
    </row>
    <row r="1879" spans="6:7" s="1" customFormat="1" x14ac:dyDescent="0.2">
      <c r="F1879" s="3"/>
      <c r="G1879" s="15"/>
    </row>
    <row r="1880" spans="6:7" s="1" customFormat="1" x14ac:dyDescent="0.2">
      <c r="F1880" s="3"/>
      <c r="G1880" s="15"/>
    </row>
    <row r="1881" spans="6:7" s="1" customFormat="1" x14ac:dyDescent="0.2">
      <c r="F1881" s="3"/>
      <c r="G1881" s="15"/>
    </row>
    <row r="1882" spans="6:7" s="1" customFormat="1" x14ac:dyDescent="0.2">
      <c r="F1882" s="3"/>
      <c r="G1882" s="15"/>
    </row>
    <row r="1883" spans="6:7" s="1" customFormat="1" x14ac:dyDescent="0.2">
      <c r="F1883" s="3"/>
      <c r="G1883" s="15"/>
    </row>
    <row r="1884" spans="6:7" s="1" customFormat="1" x14ac:dyDescent="0.2">
      <c r="F1884" s="3"/>
      <c r="G1884" s="15"/>
    </row>
    <row r="1885" spans="6:7" s="1" customFormat="1" x14ac:dyDescent="0.2">
      <c r="F1885" s="3"/>
      <c r="G1885" s="15"/>
    </row>
    <row r="1886" spans="6:7" s="1" customFormat="1" x14ac:dyDescent="0.2">
      <c r="F1886" s="3"/>
      <c r="G1886" s="15"/>
    </row>
    <row r="1887" spans="6:7" s="1" customFormat="1" x14ac:dyDescent="0.2">
      <c r="F1887" s="3"/>
      <c r="G1887" s="15"/>
    </row>
    <row r="1888" spans="6:7" s="1" customFormat="1" x14ac:dyDescent="0.2">
      <c r="F1888" s="3"/>
      <c r="G1888" s="15"/>
    </row>
    <row r="1889" spans="6:7" s="1" customFormat="1" x14ac:dyDescent="0.2">
      <c r="F1889" s="3"/>
      <c r="G1889" s="15"/>
    </row>
    <row r="1890" spans="6:7" s="1" customFormat="1" x14ac:dyDescent="0.2">
      <c r="F1890" s="3"/>
      <c r="G1890" s="15"/>
    </row>
    <row r="1891" spans="6:7" s="1" customFormat="1" x14ac:dyDescent="0.2">
      <c r="F1891" s="3"/>
      <c r="G1891" s="15"/>
    </row>
    <row r="1892" spans="6:7" s="1" customFormat="1" x14ac:dyDescent="0.2">
      <c r="F1892" s="3"/>
      <c r="G1892" s="15"/>
    </row>
    <row r="1893" spans="6:7" s="1" customFormat="1" x14ac:dyDescent="0.2">
      <c r="F1893" s="3"/>
      <c r="G1893" s="15"/>
    </row>
    <row r="1894" spans="6:7" s="1" customFormat="1" x14ac:dyDescent="0.2">
      <c r="F1894" s="3"/>
      <c r="G1894" s="15"/>
    </row>
    <row r="1895" spans="6:7" s="1" customFormat="1" x14ac:dyDescent="0.2">
      <c r="F1895" s="3"/>
      <c r="G1895" s="15"/>
    </row>
    <row r="1896" spans="6:7" s="1" customFormat="1" x14ac:dyDescent="0.2">
      <c r="F1896" s="3"/>
      <c r="G1896" s="15"/>
    </row>
    <row r="1897" spans="6:7" s="1" customFormat="1" x14ac:dyDescent="0.2">
      <c r="F1897" s="3"/>
      <c r="G1897" s="15"/>
    </row>
    <row r="1898" spans="6:7" s="1" customFormat="1" x14ac:dyDescent="0.2">
      <c r="F1898" s="3"/>
      <c r="G1898" s="15"/>
    </row>
    <row r="1899" spans="6:7" s="1" customFormat="1" x14ac:dyDescent="0.2">
      <c r="F1899" s="3"/>
      <c r="G1899" s="15"/>
    </row>
    <row r="1900" spans="6:7" s="1" customFormat="1" x14ac:dyDescent="0.2">
      <c r="F1900" s="3"/>
      <c r="G1900" s="15"/>
    </row>
    <row r="1901" spans="6:7" s="1" customFormat="1" x14ac:dyDescent="0.2">
      <c r="F1901" s="3"/>
      <c r="G1901" s="15"/>
    </row>
    <row r="1902" spans="6:7" s="1" customFormat="1" x14ac:dyDescent="0.2">
      <c r="F1902" s="3"/>
      <c r="G1902" s="15"/>
    </row>
    <row r="1903" spans="6:7" s="1" customFormat="1" x14ac:dyDescent="0.2">
      <c r="F1903" s="3"/>
      <c r="G1903" s="15"/>
    </row>
    <row r="1904" spans="6:7" s="1" customFormat="1" x14ac:dyDescent="0.2">
      <c r="F1904" s="3"/>
      <c r="G1904" s="15"/>
    </row>
    <row r="1905" spans="6:7" s="1" customFormat="1" x14ac:dyDescent="0.2">
      <c r="F1905" s="3"/>
      <c r="G1905" s="15"/>
    </row>
    <row r="1906" spans="6:7" s="1" customFormat="1" x14ac:dyDescent="0.2">
      <c r="F1906" s="3"/>
      <c r="G1906" s="15"/>
    </row>
    <row r="1907" spans="6:7" s="1" customFormat="1" x14ac:dyDescent="0.2">
      <c r="F1907" s="3"/>
      <c r="G1907" s="15"/>
    </row>
    <row r="1908" spans="6:7" s="1" customFormat="1" x14ac:dyDescent="0.2">
      <c r="F1908" s="3"/>
      <c r="G1908" s="15"/>
    </row>
    <row r="1909" spans="6:7" s="1" customFormat="1" x14ac:dyDescent="0.2">
      <c r="F1909" s="3"/>
      <c r="G1909" s="15"/>
    </row>
    <row r="1910" spans="6:7" s="1" customFormat="1" x14ac:dyDescent="0.2">
      <c r="F1910" s="3"/>
      <c r="G1910" s="15"/>
    </row>
    <row r="1911" spans="6:7" s="1" customFormat="1" x14ac:dyDescent="0.2">
      <c r="F1911" s="3"/>
      <c r="G1911" s="15"/>
    </row>
    <row r="1912" spans="6:7" s="1" customFormat="1" x14ac:dyDescent="0.2">
      <c r="F1912" s="3"/>
      <c r="G1912" s="15"/>
    </row>
    <row r="1913" spans="6:7" s="1" customFormat="1" x14ac:dyDescent="0.2">
      <c r="F1913" s="3"/>
      <c r="G1913" s="15"/>
    </row>
    <row r="1914" spans="6:7" s="1" customFormat="1" x14ac:dyDescent="0.2">
      <c r="F1914" s="3"/>
      <c r="G1914" s="15"/>
    </row>
    <row r="1915" spans="6:7" s="1" customFormat="1" x14ac:dyDescent="0.2">
      <c r="F1915" s="3"/>
      <c r="G1915" s="15"/>
    </row>
    <row r="1916" spans="6:7" s="1" customFormat="1" x14ac:dyDescent="0.2">
      <c r="F1916" s="3"/>
      <c r="G1916" s="15"/>
    </row>
    <row r="1917" spans="6:7" s="1" customFormat="1" x14ac:dyDescent="0.2">
      <c r="F1917" s="3"/>
      <c r="G1917" s="15"/>
    </row>
    <row r="1918" spans="6:7" s="1" customFormat="1" x14ac:dyDescent="0.2">
      <c r="F1918" s="3"/>
      <c r="G1918" s="15"/>
    </row>
    <row r="1919" spans="6:7" s="1" customFormat="1" x14ac:dyDescent="0.2">
      <c r="F1919" s="3"/>
      <c r="G1919" s="15"/>
    </row>
    <row r="1920" spans="6:7" s="1" customFormat="1" x14ac:dyDescent="0.2">
      <c r="F1920" s="3"/>
      <c r="G1920" s="15"/>
    </row>
    <row r="1921" spans="6:7" s="1" customFormat="1" x14ac:dyDescent="0.2">
      <c r="F1921" s="3"/>
      <c r="G1921" s="15"/>
    </row>
    <row r="1922" spans="6:7" s="1" customFormat="1" x14ac:dyDescent="0.2">
      <c r="F1922" s="3"/>
      <c r="G1922" s="15"/>
    </row>
    <row r="1923" spans="6:7" s="1" customFormat="1" x14ac:dyDescent="0.2">
      <c r="F1923" s="3"/>
      <c r="G1923" s="15"/>
    </row>
    <row r="1924" spans="6:7" s="1" customFormat="1" x14ac:dyDescent="0.2">
      <c r="F1924" s="3"/>
      <c r="G1924" s="15"/>
    </row>
    <row r="1925" spans="6:7" s="1" customFormat="1" x14ac:dyDescent="0.2">
      <c r="F1925" s="3"/>
      <c r="G1925" s="15"/>
    </row>
    <row r="1926" spans="6:7" s="1" customFormat="1" x14ac:dyDescent="0.2">
      <c r="F1926" s="3"/>
      <c r="G1926" s="15"/>
    </row>
    <row r="1927" spans="6:7" s="1" customFormat="1" x14ac:dyDescent="0.2">
      <c r="F1927" s="3"/>
      <c r="G1927" s="15"/>
    </row>
    <row r="1928" spans="6:7" s="1" customFormat="1" x14ac:dyDescent="0.2">
      <c r="F1928" s="3"/>
      <c r="G1928" s="15"/>
    </row>
    <row r="1929" spans="6:7" s="1" customFormat="1" x14ac:dyDescent="0.2">
      <c r="F1929" s="3"/>
      <c r="G1929" s="15"/>
    </row>
    <row r="1930" spans="6:7" s="1" customFormat="1" x14ac:dyDescent="0.2">
      <c r="F1930" s="3"/>
      <c r="G1930" s="15"/>
    </row>
    <row r="1931" spans="6:7" s="1" customFormat="1" x14ac:dyDescent="0.2">
      <c r="F1931" s="3"/>
      <c r="G1931" s="15"/>
    </row>
    <row r="1932" spans="6:7" s="1" customFormat="1" x14ac:dyDescent="0.2">
      <c r="F1932" s="3"/>
      <c r="G1932" s="15"/>
    </row>
    <row r="1933" spans="6:7" s="1" customFormat="1" x14ac:dyDescent="0.2">
      <c r="F1933" s="3"/>
      <c r="G1933" s="15"/>
    </row>
    <row r="1934" spans="6:7" s="1" customFormat="1" x14ac:dyDescent="0.2">
      <c r="F1934" s="3"/>
      <c r="G1934" s="15"/>
    </row>
    <row r="1935" spans="6:7" s="1" customFormat="1" x14ac:dyDescent="0.2">
      <c r="F1935" s="3"/>
      <c r="G1935" s="15"/>
    </row>
    <row r="1936" spans="6:7" s="1" customFormat="1" x14ac:dyDescent="0.2">
      <c r="F1936" s="3"/>
      <c r="G1936" s="15"/>
    </row>
    <row r="1937" spans="6:7" s="1" customFormat="1" x14ac:dyDescent="0.2">
      <c r="F1937" s="3"/>
      <c r="G1937" s="15"/>
    </row>
    <row r="1938" spans="6:7" s="1" customFormat="1" x14ac:dyDescent="0.2">
      <c r="F1938" s="3"/>
      <c r="G1938" s="15"/>
    </row>
    <row r="1939" spans="6:7" s="1" customFormat="1" x14ac:dyDescent="0.2">
      <c r="F1939" s="3"/>
      <c r="G1939" s="15"/>
    </row>
    <row r="1940" spans="6:7" s="1" customFormat="1" x14ac:dyDescent="0.2">
      <c r="F1940" s="3"/>
      <c r="G1940" s="15"/>
    </row>
    <row r="1941" spans="6:7" s="1" customFormat="1" x14ac:dyDescent="0.2">
      <c r="F1941" s="3"/>
      <c r="G1941" s="15"/>
    </row>
    <row r="1942" spans="6:7" s="1" customFormat="1" x14ac:dyDescent="0.2">
      <c r="F1942" s="3"/>
      <c r="G1942" s="15"/>
    </row>
    <row r="1943" spans="6:7" s="1" customFormat="1" x14ac:dyDescent="0.2">
      <c r="F1943" s="3"/>
      <c r="G1943" s="15"/>
    </row>
    <row r="1944" spans="6:7" s="1" customFormat="1" x14ac:dyDescent="0.2">
      <c r="F1944" s="3"/>
      <c r="G1944" s="15"/>
    </row>
    <row r="1945" spans="6:7" s="1" customFormat="1" x14ac:dyDescent="0.2">
      <c r="F1945" s="3"/>
      <c r="G1945" s="15"/>
    </row>
    <row r="1946" spans="6:7" s="1" customFormat="1" x14ac:dyDescent="0.2">
      <c r="F1946" s="3"/>
      <c r="G1946" s="15"/>
    </row>
    <row r="1947" spans="6:7" s="1" customFormat="1" x14ac:dyDescent="0.2">
      <c r="F1947" s="3"/>
      <c r="G1947" s="15"/>
    </row>
    <row r="1948" spans="6:7" s="1" customFormat="1" x14ac:dyDescent="0.2">
      <c r="F1948" s="3"/>
      <c r="G1948" s="15"/>
    </row>
    <row r="1949" spans="6:7" s="1" customFormat="1" x14ac:dyDescent="0.2">
      <c r="F1949" s="3"/>
      <c r="G1949" s="15"/>
    </row>
    <row r="1950" spans="6:7" s="1" customFormat="1" x14ac:dyDescent="0.2">
      <c r="F1950" s="3"/>
      <c r="G1950" s="15"/>
    </row>
    <row r="1951" spans="6:7" s="1" customFormat="1" x14ac:dyDescent="0.2">
      <c r="F1951" s="3"/>
      <c r="G1951" s="15"/>
    </row>
    <row r="1952" spans="6:7" s="1" customFormat="1" x14ac:dyDescent="0.2">
      <c r="F1952" s="3"/>
      <c r="G1952" s="15"/>
    </row>
    <row r="1953" spans="6:7" s="1" customFormat="1" x14ac:dyDescent="0.2">
      <c r="F1953" s="3"/>
      <c r="G1953" s="15"/>
    </row>
    <row r="1954" spans="6:7" s="1" customFormat="1" x14ac:dyDescent="0.2">
      <c r="F1954" s="3"/>
      <c r="G1954" s="15"/>
    </row>
    <row r="1955" spans="6:7" s="1" customFormat="1" x14ac:dyDescent="0.2">
      <c r="F1955" s="3"/>
      <c r="G1955" s="15"/>
    </row>
    <row r="1956" spans="6:7" s="1" customFormat="1" x14ac:dyDescent="0.2">
      <c r="F1956" s="3"/>
      <c r="G1956" s="15"/>
    </row>
    <row r="1957" spans="6:7" s="1" customFormat="1" x14ac:dyDescent="0.2">
      <c r="F1957" s="3"/>
      <c r="G1957" s="15"/>
    </row>
    <row r="1958" spans="6:7" s="1" customFormat="1" x14ac:dyDescent="0.2">
      <c r="F1958" s="3"/>
      <c r="G1958" s="15"/>
    </row>
    <row r="1959" spans="6:7" s="1" customFormat="1" x14ac:dyDescent="0.2">
      <c r="F1959" s="3"/>
      <c r="G1959" s="15"/>
    </row>
    <row r="1960" spans="6:7" s="1" customFormat="1" x14ac:dyDescent="0.2">
      <c r="F1960" s="3"/>
      <c r="G1960" s="15"/>
    </row>
    <row r="1961" spans="6:7" s="1" customFormat="1" x14ac:dyDescent="0.2">
      <c r="F1961" s="3"/>
      <c r="G1961" s="15"/>
    </row>
    <row r="1962" spans="6:7" s="1" customFormat="1" x14ac:dyDescent="0.2">
      <c r="F1962" s="3"/>
      <c r="G1962" s="15"/>
    </row>
    <row r="1963" spans="6:7" s="1" customFormat="1" x14ac:dyDescent="0.2">
      <c r="F1963" s="3"/>
      <c r="G1963" s="15"/>
    </row>
    <row r="1964" spans="6:7" s="1" customFormat="1" x14ac:dyDescent="0.2">
      <c r="F1964" s="3"/>
      <c r="G1964" s="15"/>
    </row>
    <row r="1965" spans="6:7" s="1" customFormat="1" x14ac:dyDescent="0.2">
      <c r="F1965" s="3"/>
      <c r="G1965" s="15"/>
    </row>
    <row r="1966" spans="6:7" s="1" customFormat="1" x14ac:dyDescent="0.2">
      <c r="F1966" s="3"/>
      <c r="G1966" s="15"/>
    </row>
    <row r="1967" spans="6:7" s="1" customFormat="1" x14ac:dyDescent="0.2">
      <c r="F1967" s="3"/>
      <c r="G1967" s="15"/>
    </row>
    <row r="1968" spans="6:7" s="1" customFormat="1" x14ac:dyDescent="0.2">
      <c r="F1968" s="3"/>
      <c r="G1968" s="15"/>
    </row>
    <row r="1969" spans="6:7" s="1" customFormat="1" x14ac:dyDescent="0.2">
      <c r="F1969" s="3"/>
      <c r="G1969" s="15"/>
    </row>
    <row r="1970" spans="6:7" s="1" customFormat="1" x14ac:dyDescent="0.2">
      <c r="F1970" s="3"/>
      <c r="G1970" s="15"/>
    </row>
    <row r="1971" spans="6:7" s="1" customFormat="1" x14ac:dyDescent="0.2">
      <c r="F1971" s="3"/>
      <c r="G1971" s="15"/>
    </row>
    <row r="1972" spans="6:7" s="1" customFormat="1" x14ac:dyDescent="0.2">
      <c r="F1972" s="3"/>
      <c r="G1972" s="15"/>
    </row>
    <row r="1973" spans="6:7" s="1" customFormat="1" x14ac:dyDescent="0.2">
      <c r="F1973" s="3"/>
      <c r="G1973" s="15"/>
    </row>
    <row r="1974" spans="6:7" s="1" customFormat="1" x14ac:dyDescent="0.2">
      <c r="F1974" s="3"/>
      <c r="G1974" s="15"/>
    </row>
    <row r="1975" spans="6:7" s="1" customFormat="1" x14ac:dyDescent="0.2">
      <c r="F1975" s="3"/>
      <c r="G1975" s="15"/>
    </row>
    <row r="1976" spans="6:7" s="1" customFormat="1" x14ac:dyDescent="0.2">
      <c r="F1976" s="3"/>
      <c r="G1976" s="15"/>
    </row>
    <row r="1977" spans="6:7" s="1" customFormat="1" x14ac:dyDescent="0.2">
      <c r="F1977" s="3"/>
      <c r="G1977" s="15"/>
    </row>
    <row r="1978" spans="6:7" s="1" customFormat="1" x14ac:dyDescent="0.2">
      <c r="F1978" s="3"/>
      <c r="G1978" s="15"/>
    </row>
    <row r="1979" spans="6:7" s="1" customFormat="1" x14ac:dyDescent="0.2">
      <c r="F1979" s="3"/>
      <c r="G1979" s="15"/>
    </row>
    <row r="1980" spans="6:7" s="1" customFormat="1" x14ac:dyDescent="0.2">
      <c r="F1980" s="3"/>
      <c r="G1980" s="15"/>
    </row>
    <row r="1981" spans="6:7" s="1" customFormat="1" x14ac:dyDescent="0.2">
      <c r="F1981" s="3"/>
      <c r="G1981" s="15"/>
    </row>
    <row r="1982" spans="6:7" s="1" customFormat="1" x14ac:dyDescent="0.2">
      <c r="F1982" s="3"/>
      <c r="G1982" s="15"/>
    </row>
    <row r="1983" spans="6:7" s="1" customFormat="1" x14ac:dyDescent="0.2">
      <c r="F1983" s="3"/>
      <c r="G1983" s="15"/>
    </row>
    <row r="1984" spans="6:7" s="1" customFormat="1" x14ac:dyDescent="0.2">
      <c r="F1984" s="3"/>
      <c r="G1984" s="15"/>
    </row>
    <row r="1985" spans="6:7" s="1" customFormat="1" x14ac:dyDescent="0.2">
      <c r="F1985" s="3"/>
      <c r="G1985" s="15"/>
    </row>
    <row r="1986" spans="6:7" s="1" customFormat="1" x14ac:dyDescent="0.2">
      <c r="F1986" s="3"/>
      <c r="G1986" s="15"/>
    </row>
    <row r="1987" spans="6:7" s="1" customFormat="1" x14ac:dyDescent="0.2">
      <c r="F1987" s="3"/>
      <c r="G1987" s="15"/>
    </row>
    <row r="1988" spans="6:7" s="1" customFormat="1" x14ac:dyDescent="0.2">
      <c r="F1988" s="3"/>
      <c r="G1988" s="15"/>
    </row>
    <row r="1989" spans="6:7" s="1" customFormat="1" x14ac:dyDescent="0.2">
      <c r="F1989" s="3"/>
      <c r="G1989" s="15"/>
    </row>
    <row r="1990" spans="6:7" s="1" customFormat="1" x14ac:dyDescent="0.2">
      <c r="F1990" s="3"/>
      <c r="G1990" s="15"/>
    </row>
    <row r="1991" spans="6:7" s="1" customFormat="1" x14ac:dyDescent="0.2">
      <c r="F1991" s="3"/>
      <c r="G1991" s="15"/>
    </row>
    <row r="1992" spans="6:7" s="1" customFormat="1" x14ac:dyDescent="0.2">
      <c r="F1992" s="3"/>
      <c r="G1992" s="15"/>
    </row>
    <row r="1993" spans="6:7" s="1" customFormat="1" x14ac:dyDescent="0.2">
      <c r="F1993" s="3"/>
      <c r="G1993" s="15"/>
    </row>
    <row r="1994" spans="6:7" s="1" customFormat="1" x14ac:dyDescent="0.2">
      <c r="F1994" s="3"/>
      <c r="G1994" s="15"/>
    </row>
    <row r="1995" spans="6:7" s="1" customFormat="1" x14ac:dyDescent="0.2">
      <c r="F1995" s="3"/>
      <c r="G1995" s="15"/>
    </row>
    <row r="1996" spans="6:7" s="1" customFormat="1" x14ac:dyDescent="0.2">
      <c r="F1996" s="3"/>
      <c r="G1996" s="15"/>
    </row>
    <row r="1997" spans="6:7" s="1" customFormat="1" x14ac:dyDescent="0.2">
      <c r="F1997" s="3"/>
      <c r="G1997" s="15"/>
    </row>
    <row r="1998" spans="6:7" s="1" customFormat="1" x14ac:dyDescent="0.2">
      <c r="F1998" s="3"/>
      <c r="G1998" s="15"/>
    </row>
    <row r="1999" spans="6:7" s="1" customFormat="1" x14ac:dyDescent="0.2">
      <c r="F1999" s="3"/>
      <c r="G1999" s="15"/>
    </row>
    <row r="2000" spans="6:7" s="1" customFormat="1" x14ac:dyDescent="0.2">
      <c r="F2000" s="3"/>
      <c r="G2000" s="15"/>
    </row>
    <row r="2001" spans="6:7" s="1" customFormat="1" x14ac:dyDescent="0.2">
      <c r="F2001" s="3"/>
      <c r="G2001" s="15"/>
    </row>
    <row r="2002" spans="6:7" s="1" customFormat="1" x14ac:dyDescent="0.2">
      <c r="F2002" s="3"/>
      <c r="G2002" s="15"/>
    </row>
    <row r="2003" spans="6:7" s="1" customFormat="1" x14ac:dyDescent="0.2">
      <c r="F2003" s="3"/>
      <c r="G2003" s="15"/>
    </row>
    <row r="2004" spans="6:7" s="1" customFormat="1" x14ac:dyDescent="0.2">
      <c r="F2004" s="3"/>
      <c r="G2004" s="15"/>
    </row>
    <row r="2005" spans="6:7" s="1" customFormat="1" x14ac:dyDescent="0.2">
      <c r="F2005" s="3"/>
      <c r="G2005" s="15"/>
    </row>
    <row r="2006" spans="6:7" s="1" customFormat="1" x14ac:dyDescent="0.2">
      <c r="F2006" s="3"/>
      <c r="G2006" s="15"/>
    </row>
    <row r="2007" spans="6:7" s="1" customFormat="1" x14ac:dyDescent="0.2">
      <c r="F2007" s="3"/>
      <c r="G2007" s="15"/>
    </row>
    <row r="2008" spans="6:7" s="1" customFormat="1" x14ac:dyDescent="0.2">
      <c r="F2008" s="3"/>
      <c r="G2008" s="15"/>
    </row>
    <row r="2009" spans="6:7" s="1" customFormat="1" x14ac:dyDescent="0.2">
      <c r="F2009" s="3"/>
      <c r="G2009" s="15"/>
    </row>
    <row r="2010" spans="6:7" s="1" customFormat="1" x14ac:dyDescent="0.2">
      <c r="F2010" s="3"/>
      <c r="G2010" s="15"/>
    </row>
    <row r="2011" spans="6:7" s="1" customFormat="1" x14ac:dyDescent="0.2">
      <c r="F2011" s="3"/>
      <c r="G2011" s="15"/>
    </row>
    <row r="2012" spans="6:7" s="1" customFormat="1" x14ac:dyDescent="0.2">
      <c r="F2012" s="3"/>
      <c r="G2012" s="15"/>
    </row>
    <row r="2013" spans="6:7" s="1" customFormat="1" x14ac:dyDescent="0.2">
      <c r="F2013" s="3"/>
      <c r="G2013" s="15"/>
    </row>
    <row r="2014" spans="6:7" s="1" customFormat="1" x14ac:dyDescent="0.2">
      <c r="F2014" s="3"/>
      <c r="G2014" s="15"/>
    </row>
    <row r="2015" spans="6:7" s="1" customFormat="1" x14ac:dyDescent="0.2">
      <c r="F2015" s="3"/>
      <c r="G2015" s="15"/>
    </row>
    <row r="2016" spans="6:7" s="1" customFormat="1" x14ac:dyDescent="0.2">
      <c r="F2016" s="3"/>
      <c r="G2016" s="15"/>
    </row>
    <row r="2017" spans="6:7" s="1" customFormat="1" x14ac:dyDescent="0.2">
      <c r="F2017" s="3"/>
      <c r="G2017" s="15"/>
    </row>
    <row r="2018" spans="6:7" s="1" customFormat="1" x14ac:dyDescent="0.2">
      <c r="F2018" s="3"/>
      <c r="G2018" s="15"/>
    </row>
    <row r="2019" spans="6:7" s="1" customFormat="1" x14ac:dyDescent="0.2">
      <c r="F2019" s="3"/>
      <c r="G2019" s="15"/>
    </row>
    <row r="2020" spans="6:7" s="1" customFormat="1" x14ac:dyDescent="0.2">
      <c r="F2020" s="3"/>
      <c r="G2020" s="15"/>
    </row>
    <row r="2021" spans="6:7" s="1" customFormat="1" x14ac:dyDescent="0.2">
      <c r="F2021" s="3"/>
      <c r="G2021" s="15"/>
    </row>
    <row r="2022" spans="6:7" s="1" customFormat="1" x14ac:dyDescent="0.2">
      <c r="F2022" s="3"/>
      <c r="G2022" s="15"/>
    </row>
    <row r="2023" spans="6:7" s="1" customFormat="1" x14ac:dyDescent="0.2">
      <c r="F2023" s="3"/>
      <c r="G2023" s="15"/>
    </row>
    <row r="2024" spans="6:7" s="1" customFormat="1" x14ac:dyDescent="0.2">
      <c r="F2024" s="3"/>
      <c r="G2024" s="15"/>
    </row>
    <row r="2025" spans="6:7" s="1" customFormat="1" x14ac:dyDescent="0.2">
      <c r="F2025" s="3"/>
      <c r="G2025" s="15"/>
    </row>
    <row r="2026" spans="6:7" s="1" customFormat="1" x14ac:dyDescent="0.2">
      <c r="F2026" s="3"/>
      <c r="G2026" s="15"/>
    </row>
    <row r="2027" spans="6:7" s="1" customFormat="1" x14ac:dyDescent="0.2">
      <c r="F2027" s="3"/>
      <c r="G2027" s="15"/>
    </row>
    <row r="2028" spans="6:7" s="1" customFormat="1" x14ac:dyDescent="0.2">
      <c r="F2028" s="3"/>
      <c r="G2028" s="15"/>
    </row>
    <row r="2029" spans="6:7" s="1" customFormat="1" x14ac:dyDescent="0.2">
      <c r="F2029" s="3"/>
      <c r="G2029" s="15"/>
    </row>
    <row r="2030" spans="6:7" s="1" customFormat="1" x14ac:dyDescent="0.2">
      <c r="F2030" s="3"/>
      <c r="G2030" s="15"/>
    </row>
    <row r="2031" spans="6:7" s="1" customFormat="1" x14ac:dyDescent="0.2">
      <c r="F2031" s="3"/>
      <c r="G2031" s="15"/>
    </row>
    <row r="2032" spans="6:7" s="1" customFormat="1" x14ac:dyDescent="0.2">
      <c r="F2032" s="3"/>
      <c r="G2032" s="15"/>
    </row>
    <row r="2033" spans="6:7" s="1" customFormat="1" x14ac:dyDescent="0.2">
      <c r="F2033" s="3"/>
      <c r="G2033" s="15"/>
    </row>
    <row r="2034" spans="6:7" s="1" customFormat="1" x14ac:dyDescent="0.2">
      <c r="F2034" s="3"/>
      <c r="G2034" s="15"/>
    </row>
    <row r="2035" spans="6:7" s="1" customFormat="1" x14ac:dyDescent="0.2">
      <c r="F2035" s="3"/>
      <c r="G2035" s="15"/>
    </row>
    <row r="2036" spans="6:7" s="1" customFormat="1" x14ac:dyDescent="0.2">
      <c r="F2036" s="3"/>
      <c r="G2036" s="15"/>
    </row>
    <row r="2037" spans="6:7" s="1" customFormat="1" x14ac:dyDescent="0.2">
      <c r="F2037" s="3"/>
      <c r="G2037" s="15"/>
    </row>
    <row r="2038" spans="6:7" s="1" customFormat="1" x14ac:dyDescent="0.2">
      <c r="F2038" s="3"/>
      <c r="G2038" s="15"/>
    </row>
    <row r="2039" spans="6:7" s="1" customFormat="1" x14ac:dyDescent="0.2">
      <c r="F2039" s="3"/>
      <c r="G2039" s="15"/>
    </row>
    <row r="2040" spans="6:7" s="1" customFormat="1" x14ac:dyDescent="0.2">
      <c r="F2040" s="3"/>
      <c r="G2040" s="15"/>
    </row>
    <row r="2041" spans="6:7" s="1" customFormat="1" x14ac:dyDescent="0.2">
      <c r="F2041" s="3"/>
      <c r="G2041" s="15"/>
    </row>
    <row r="2042" spans="6:7" s="1" customFormat="1" x14ac:dyDescent="0.2">
      <c r="F2042" s="3"/>
      <c r="G2042" s="15"/>
    </row>
    <row r="2043" spans="6:7" s="1" customFormat="1" x14ac:dyDescent="0.2">
      <c r="F2043" s="3"/>
      <c r="G2043" s="15"/>
    </row>
    <row r="2044" spans="6:7" s="1" customFormat="1" x14ac:dyDescent="0.2">
      <c r="F2044" s="3"/>
      <c r="G2044" s="15"/>
    </row>
    <row r="2045" spans="6:7" s="1" customFormat="1" x14ac:dyDescent="0.2">
      <c r="F2045" s="3"/>
      <c r="G2045" s="15"/>
    </row>
    <row r="2046" spans="6:7" s="1" customFormat="1" x14ac:dyDescent="0.2">
      <c r="F2046" s="3"/>
      <c r="G2046" s="15"/>
    </row>
    <row r="2047" spans="6:7" s="1" customFormat="1" x14ac:dyDescent="0.2">
      <c r="F2047" s="3"/>
      <c r="G2047" s="15"/>
    </row>
    <row r="2048" spans="6:7" s="1" customFormat="1" x14ac:dyDescent="0.2">
      <c r="F2048" s="3"/>
      <c r="G2048" s="15"/>
    </row>
    <row r="2049" spans="6:7" s="1" customFormat="1" x14ac:dyDescent="0.2">
      <c r="F2049" s="3"/>
      <c r="G2049" s="15"/>
    </row>
    <row r="2050" spans="6:7" s="1" customFormat="1" x14ac:dyDescent="0.2">
      <c r="F2050" s="3"/>
      <c r="G2050" s="15"/>
    </row>
    <row r="2051" spans="6:7" s="1" customFormat="1" x14ac:dyDescent="0.2">
      <c r="F2051" s="3"/>
      <c r="G2051" s="15"/>
    </row>
    <row r="2052" spans="6:7" s="1" customFormat="1" x14ac:dyDescent="0.2">
      <c r="F2052" s="3"/>
      <c r="G2052" s="15"/>
    </row>
    <row r="2053" spans="6:7" s="1" customFormat="1" x14ac:dyDescent="0.2">
      <c r="F2053" s="3"/>
      <c r="G2053" s="15"/>
    </row>
    <row r="2054" spans="6:7" s="1" customFormat="1" x14ac:dyDescent="0.2">
      <c r="F2054" s="3"/>
      <c r="G2054" s="15"/>
    </row>
    <row r="2055" spans="6:7" s="1" customFormat="1" x14ac:dyDescent="0.2">
      <c r="F2055" s="3"/>
      <c r="G2055" s="15"/>
    </row>
    <row r="2056" spans="6:7" s="1" customFormat="1" x14ac:dyDescent="0.2">
      <c r="F2056" s="3"/>
      <c r="G2056" s="15"/>
    </row>
    <row r="2057" spans="6:7" s="1" customFormat="1" x14ac:dyDescent="0.2">
      <c r="F2057" s="3"/>
      <c r="G2057" s="15"/>
    </row>
    <row r="2058" spans="6:7" s="1" customFormat="1" x14ac:dyDescent="0.2">
      <c r="F2058" s="3"/>
      <c r="G2058" s="15"/>
    </row>
    <row r="2059" spans="6:7" s="1" customFormat="1" x14ac:dyDescent="0.2">
      <c r="F2059" s="3"/>
      <c r="G2059" s="15"/>
    </row>
    <row r="2060" spans="6:7" s="1" customFormat="1" x14ac:dyDescent="0.2">
      <c r="F2060" s="3"/>
      <c r="G2060" s="15"/>
    </row>
    <row r="2061" spans="6:7" s="1" customFormat="1" x14ac:dyDescent="0.2">
      <c r="F2061" s="3"/>
      <c r="G2061" s="15"/>
    </row>
    <row r="2062" spans="6:7" s="1" customFormat="1" x14ac:dyDescent="0.2">
      <c r="F2062" s="3"/>
      <c r="G2062" s="15"/>
    </row>
    <row r="2063" spans="6:7" s="1" customFormat="1" x14ac:dyDescent="0.2">
      <c r="F2063" s="3"/>
      <c r="G2063" s="15"/>
    </row>
    <row r="2064" spans="6:7" s="1" customFormat="1" x14ac:dyDescent="0.2">
      <c r="F2064" s="3"/>
      <c r="G2064" s="15"/>
    </row>
    <row r="2065" spans="6:7" s="1" customFormat="1" x14ac:dyDescent="0.2">
      <c r="F2065" s="3"/>
      <c r="G2065" s="15"/>
    </row>
    <row r="2066" spans="6:7" s="1" customFormat="1" x14ac:dyDescent="0.2">
      <c r="F2066" s="3"/>
      <c r="G2066" s="15"/>
    </row>
    <row r="2067" spans="6:7" s="1" customFormat="1" x14ac:dyDescent="0.2">
      <c r="F2067" s="3"/>
      <c r="G2067" s="15"/>
    </row>
    <row r="2068" spans="6:7" s="1" customFormat="1" x14ac:dyDescent="0.2">
      <c r="F2068" s="3"/>
      <c r="G2068" s="15"/>
    </row>
    <row r="2069" spans="6:7" s="1" customFormat="1" x14ac:dyDescent="0.2">
      <c r="F2069" s="3"/>
      <c r="G2069" s="15"/>
    </row>
    <row r="2070" spans="6:7" s="1" customFormat="1" x14ac:dyDescent="0.2">
      <c r="F2070" s="3"/>
      <c r="G2070" s="15"/>
    </row>
    <row r="2071" spans="6:7" s="1" customFormat="1" x14ac:dyDescent="0.2">
      <c r="F2071" s="3"/>
      <c r="G2071" s="15"/>
    </row>
    <row r="2072" spans="6:7" s="1" customFormat="1" x14ac:dyDescent="0.2">
      <c r="F2072" s="3"/>
      <c r="G2072" s="15"/>
    </row>
    <row r="2073" spans="6:7" s="1" customFormat="1" x14ac:dyDescent="0.2">
      <c r="F2073" s="3"/>
      <c r="G2073" s="15"/>
    </row>
    <row r="2074" spans="6:7" s="1" customFormat="1" x14ac:dyDescent="0.2">
      <c r="F2074" s="3"/>
      <c r="G2074" s="15"/>
    </row>
    <row r="2075" spans="6:7" s="1" customFormat="1" x14ac:dyDescent="0.2">
      <c r="F2075" s="3"/>
      <c r="G2075" s="15"/>
    </row>
    <row r="2076" spans="6:7" s="1" customFormat="1" x14ac:dyDescent="0.2">
      <c r="F2076" s="3"/>
      <c r="G2076" s="15"/>
    </row>
    <row r="2077" spans="6:7" s="1" customFormat="1" x14ac:dyDescent="0.2">
      <c r="F2077" s="3"/>
      <c r="G2077" s="15"/>
    </row>
    <row r="2078" spans="6:7" s="1" customFormat="1" x14ac:dyDescent="0.2">
      <c r="F2078" s="3"/>
      <c r="G2078" s="15"/>
    </row>
    <row r="2079" spans="6:7" s="1" customFormat="1" x14ac:dyDescent="0.2">
      <c r="F2079" s="3"/>
      <c r="G2079" s="15"/>
    </row>
    <row r="2080" spans="6:7" s="1" customFormat="1" x14ac:dyDescent="0.2">
      <c r="F2080" s="3"/>
      <c r="G2080" s="15"/>
    </row>
    <row r="2081" spans="6:7" s="1" customFormat="1" x14ac:dyDescent="0.2">
      <c r="F2081" s="3"/>
      <c r="G2081" s="15"/>
    </row>
    <row r="2082" spans="6:7" s="1" customFormat="1" x14ac:dyDescent="0.2">
      <c r="F2082" s="3"/>
      <c r="G2082" s="15"/>
    </row>
    <row r="2083" spans="6:7" s="1" customFormat="1" x14ac:dyDescent="0.2">
      <c r="F2083" s="3"/>
      <c r="G2083" s="15"/>
    </row>
    <row r="2084" spans="6:7" s="1" customFormat="1" x14ac:dyDescent="0.2">
      <c r="F2084" s="3"/>
      <c r="G2084" s="15"/>
    </row>
    <row r="2085" spans="6:7" s="1" customFormat="1" x14ac:dyDescent="0.2">
      <c r="F2085" s="3"/>
      <c r="G2085" s="15"/>
    </row>
    <row r="2086" spans="6:7" s="1" customFormat="1" x14ac:dyDescent="0.2">
      <c r="F2086" s="3"/>
      <c r="G2086" s="15"/>
    </row>
    <row r="2087" spans="6:7" s="1" customFormat="1" x14ac:dyDescent="0.2">
      <c r="F2087" s="3"/>
      <c r="G2087" s="15"/>
    </row>
    <row r="2088" spans="6:7" s="1" customFormat="1" x14ac:dyDescent="0.2">
      <c r="F2088" s="3"/>
      <c r="G2088" s="15"/>
    </row>
    <row r="2089" spans="6:7" s="1" customFormat="1" x14ac:dyDescent="0.2">
      <c r="F2089" s="3"/>
      <c r="G2089" s="15"/>
    </row>
    <row r="2090" spans="6:7" s="1" customFormat="1" x14ac:dyDescent="0.2">
      <c r="F2090" s="3"/>
      <c r="G2090" s="15"/>
    </row>
    <row r="2091" spans="6:7" s="1" customFormat="1" x14ac:dyDescent="0.2">
      <c r="F2091" s="3"/>
      <c r="G2091" s="15"/>
    </row>
    <row r="2092" spans="6:7" s="1" customFormat="1" x14ac:dyDescent="0.2">
      <c r="F2092" s="3"/>
      <c r="G2092" s="15"/>
    </row>
    <row r="2093" spans="6:7" s="1" customFormat="1" x14ac:dyDescent="0.2">
      <c r="F2093" s="3"/>
      <c r="G2093" s="15"/>
    </row>
    <row r="2094" spans="6:7" s="1" customFormat="1" x14ac:dyDescent="0.2">
      <c r="F2094" s="3"/>
      <c r="G2094" s="15"/>
    </row>
    <row r="2095" spans="6:7" s="1" customFormat="1" x14ac:dyDescent="0.2">
      <c r="F2095" s="3"/>
      <c r="G2095" s="15"/>
    </row>
    <row r="2096" spans="6:7" s="1" customFormat="1" x14ac:dyDescent="0.2">
      <c r="F2096" s="3"/>
      <c r="G2096" s="15"/>
    </row>
    <row r="2097" spans="6:7" s="1" customFormat="1" x14ac:dyDescent="0.2">
      <c r="F2097" s="3"/>
      <c r="G2097" s="15"/>
    </row>
    <row r="2098" spans="6:7" s="1" customFormat="1" x14ac:dyDescent="0.2">
      <c r="F2098" s="3"/>
      <c r="G2098" s="15"/>
    </row>
    <row r="2099" spans="6:7" s="1" customFormat="1" x14ac:dyDescent="0.2">
      <c r="F2099" s="3"/>
      <c r="G2099" s="15"/>
    </row>
    <row r="2100" spans="6:7" s="1" customFormat="1" x14ac:dyDescent="0.2">
      <c r="F2100" s="3"/>
      <c r="G2100" s="15"/>
    </row>
    <row r="2101" spans="6:7" s="1" customFormat="1" x14ac:dyDescent="0.2">
      <c r="F2101" s="3"/>
      <c r="G2101" s="15"/>
    </row>
    <row r="2102" spans="6:7" s="1" customFormat="1" x14ac:dyDescent="0.2">
      <c r="F2102" s="3"/>
      <c r="G2102" s="15"/>
    </row>
    <row r="2103" spans="6:7" s="1" customFormat="1" x14ac:dyDescent="0.2">
      <c r="F2103" s="3"/>
      <c r="G2103" s="15"/>
    </row>
    <row r="2104" spans="6:7" s="1" customFormat="1" x14ac:dyDescent="0.2">
      <c r="F2104" s="3"/>
      <c r="G2104" s="15"/>
    </row>
    <row r="2105" spans="6:7" s="1" customFormat="1" x14ac:dyDescent="0.2">
      <c r="F2105" s="3"/>
      <c r="G2105" s="15"/>
    </row>
    <row r="2106" spans="6:7" s="1" customFormat="1" x14ac:dyDescent="0.2">
      <c r="F2106" s="3"/>
      <c r="G2106" s="15"/>
    </row>
    <row r="2107" spans="6:7" s="1" customFormat="1" x14ac:dyDescent="0.2">
      <c r="F2107" s="3"/>
      <c r="G2107" s="15"/>
    </row>
    <row r="2108" spans="6:7" s="1" customFormat="1" x14ac:dyDescent="0.2">
      <c r="F2108" s="3"/>
      <c r="G2108" s="15"/>
    </row>
    <row r="2109" spans="6:7" s="1" customFormat="1" x14ac:dyDescent="0.2">
      <c r="F2109" s="3"/>
      <c r="G2109" s="15"/>
    </row>
    <row r="2110" spans="6:7" s="1" customFormat="1" x14ac:dyDescent="0.2">
      <c r="F2110" s="3"/>
      <c r="G2110" s="15"/>
    </row>
    <row r="2111" spans="6:7" s="1" customFormat="1" x14ac:dyDescent="0.2">
      <c r="F2111" s="3"/>
      <c r="G2111" s="15"/>
    </row>
    <row r="2112" spans="6:7" s="1" customFormat="1" x14ac:dyDescent="0.2">
      <c r="F2112" s="3"/>
      <c r="G2112" s="15"/>
    </row>
    <row r="2113" spans="6:7" s="1" customFormat="1" x14ac:dyDescent="0.2">
      <c r="F2113" s="3"/>
      <c r="G2113" s="15"/>
    </row>
    <row r="2114" spans="6:7" s="1" customFormat="1" x14ac:dyDescent="0.2">
      <c r="F2114" s="3"/>
      <c r="G2114" s="15"/>
    </row>
    <row r="2115" spans="6:7" s="1" customFormat="1" x14ac:dyDescent="0.2">
      <c r="F2115" s="3"/>
      <c r="G2115" s="15"/>
    </row>
    <row r="2116" spans="6:7" s="1" customFormat="1" x14ac:dyDescent="0.2">
      <c r="F2116" s="3"/>
      <c r="G2116" s="15"/>
    </row>
    <row r="2117" spans="6:7" s="1" customFormat="1" x14ac:dyDescent="0.2">
      <c r="F2117" s="3"/>
      <c r="G2117" s="15"/>
    </row>
    <row r="2118" spans="6:7" s="1" customFormat="1" x14ac:dyDescent="0.2">
      <c r="F2118" s="3"/>
      <c r="G2118" s="15"/>
    </row>
    <row r="2119" spans="6:7" s="1" customFormat="1" x14ac:dyDescent="0.2">
      <c r="F2119" s="3"/>
      <c r="G2119" s="15"/>
    </row>
    <row r="2120" spans="6:7" s="1" customFormat="1" x14ac:dyDescent="0.2">
      <c r="F2120" s="3"/>
      <c r="G2120" s="15"/>
    </row>
    <row r="2121" spans="6:7" s="1" customFormat="1" x14ac:dyDescent="0.2">
      <c r="F2121" s="3"/>
      <c r="G2121" s="15"/>
    </row>
    <row r="2122" spans="6:7" s="1" customFormat="1" x14ac:dyDescent="0.2">
      <c r="F2122" s="3"/>
      <c r="G2122" s="15"/>
    </row>
    <row r="2123" spans="6:7" s="1" customFormat="1" x14ac:dyDescent="0.2">
      <c r="F2123" s="3"/>
      <c r="G2123" s="15"/>
    </row>
    <row r="2124" spans="6:7" s="1" customFormat="1" x14ac:dyDescent="0.2">
      <c r="F2124" s="3"/>
      <c r="G2124" s="15"/>
    </row>
    <row r="2125" spans="6:7" s="1" customFormat="1" x14ac:dyDescent="0.2">
      <c r="F2125" s="3"/>
      <c r="G2125" s="15"/>
    </row>
    <row r="2126" spans="6:7" s="1" customFormat="1" x14ac:dyDescent="0.2">
      <c r="F2126" s="3"/>
      <c r="G2126" s="15"/>
    </row>
    <row r="2127" spans="6:7" s="1" customFormat="1" x14ac:dyDescent="0.2">
      <c r="F2127" s="3"/>
      <c r="G2127" s="15"/>
    </row>
    <row r="2128" spans="6:7" s="1" customFormat="1" x14ac:dyDescent="0.2">
      <c r="F2128" s="3"/>
      <c r="G2128" s="15"/>
    </row>
    <row r="2129" spans="6:7" s="1" customFormat="1" x14ac:dyDescent="0.2">
      <c r="F2129" s="3"/>
      <c r="G2129" s="15"/>
    </row>
    <row r="2130" spans="6:7" s="1" customFormat="1" x14ac:dyDescent="0.2">
      <c r="F2130" s="3"/>
      <c r="G2130" s="15"/>
    </row>
    <row r="2131" spans="6:7" s="1" customFormat="1" x14ac:dyDescent="0.2">
      <c r="F2131" s="3"/>
      <c r="G2131" s="15"/>
    </row>
    <row r="2132" spans="6:7" s="1" customFormat="1" x14ac:dyDescent="0.2">
      <c r="F2132" s="3"/>
      <c r="G2132" s="15"/>
    </row>
    <row r="2133" spans="6:7" s="1" customFormat="1" x14ac:dyDescent="0.2">
      <c r="F2133" s="3"/>
      <c r="G2133" s="15"/>
    </row>
    <row r="2134" spans="6:7" s="1" customFormat="1" x14ac:dyDescent="0.2">
      <c r="F2134" s="3"/>
      <c r="G2134" s="15"/>
    </row>
    <row r="2135" spans="6:7" s="1" customFormat="1" x14ac:dyDescent="0.2">
      <c r="F2135" s="3"/>
      <c r="G2135" s="15"/>
    </row>
    <row r="2136" spans="6:7" s="1" customFormat="1" x14ac:dyDescent="0.2">
      <c r="F2136" s="3"/>
      <c r="G2136" s="15"/>
    </row>
    <row r="2137" spans="6:7" s="1" customFormat="1" x14ac:dyDescent="0.2">
      <c r="F2137" s="3"/>
      <c r="G2137" s="15"/>
    </row>
    <row r="2138" spans="6:7" s="1" customFormat="1" x14ac:dyDescent="0.2">
      <c r="F2138" s="3"/>
      <c r="G2138" s="15"/>
    </row>
    <row r="2139" spans="6:7" s="1" customFormat="1" x14ac:dyDescent="0.2">
      <c r="F2139" s="3"/>
      <c r="G2139" s="15"/>
    </row>
    <row r="2140" spans="6:7" s="1" customFormat="1" x14ac:dyDescent="0.2">
      <c r="F2140" s="3"/>
      <c r="G2140" s="15"/>
    </row>
    <row r="2141" spans="6:7" s="1" customFormat="1" x14ac:dyDescent="0.2">
      <c r="F2141" s="3"/>
      <c r="G2141" s="15"/>
    </row>
    <row r="2142" spans="6:7" s="1" customFormat="1" x14ac:dyDescent="0.2">
      <c r="F2142" s="3"/>
      <c r="G2142" s="15"/>
    </row>
    <row r="2143" spans="6:7" s="1" customFormat="1" x14ac:dyDescent="0.2">
      <c r="F2143" s="3"/>
      <c r="G2143" s="15"/>
    </row>
    <row r="2144" spans="6:7" s="1" customFormat="1" x14ac:dyDescent="0.2">
      <c r="F2144" s="3"/>
      <c r="G2144" s="15"/>
    </row>
    <row r="2145" spans="6:7" s="1" customFormat="1" x14ac:dyDescent="0.2">
      <c r="F2145" s="3"/>
      <c r="G2145" s="15"/>
    </row>
    <row r="2146" spans="6:7" s="1" customFormat="1" x14ac:dyDescent="0.2">
      <c r="F2146" s="3"/>
      <c r="G2146" s="15"/>
    </row>
    <row r="2147" spans="6:7" s="1" customFormat="1" x14ac:dyDescent="0.2">
      <c r="F2147" s="3"/>
      <c r="G2147" s="15"/>
    </row>
    <row r="2148" spans="6:7" s="1" customFormat="1" x14ac:dyDescent="0.2">
      <c r="F2148" s="3"/>
      <c r="G2148" s="15"/>
    </row>
    <row r="2149" spans="6:7" s="1" customFormat="1" x14ac:dyDescent="0.2">
      <c r="F2149" s="3"/>
      <c r="G2149" s="15"/>
    </row>
    <row r="2150" spans="6:7" s="1" customFormat="1" x14ac:dyDescent="0.2">
      <c r="F2150" s="3"/>
      <c r="G2150" s="15"/>
    </row>
    <row r="2151" spans="6:7" s="1" customFormat="1" x14ac:dyDescent="0.2">
      <c r="F2151" s="3"/>
      <c r="G2151" s="15"/>
    </row>
    <row r="2152" spans="6:7" s="1" customFormat="1" x14ac:dyDescent="0.2">
      <c r="F2152" s="3"/>
      <c r="G2152" s="15"/>
    </row>
    <row r="2153" spans="6:7" s="1" customFormat="1" x14ac:dyDescent="0.2">
      <c r="F2153" s="3"/>
      <c r="G2153" s="15"/>
    </row>
    <row r="2154" spans="6:7" s="1" customFormat="1" x14ac:dyDescent="0.2">
      <c r="F2154" s="3"/>
      <c r="G2154" s="15"/>
    </row>
    <row r="2155" spans="6:7" s="1" customFormat="1" x14ac:dyDescent="0.2">
      <c r="F2155" s="3"/>
      <c r="G2155" s="15"/>
    </row>
    <row r="2156" spans="6:7" s="1" customFormat="1" x14ac:dyDescent="0.2">
      <c r="F2156" s="3"/>
      <c r="G2156" s="15"/>
    </row>
    <row r="2157" spans="6:7" s="1" customFormat="1" x14ac:dyDescent="0.2">
      <c r="F2157" s="3"/>
      <c r="G2157" s="15"/>
    </row>
    <row r="2158" spans="6:7" s="1" customFormat="1" x14ac:dyDescent="0.2">
      <c r="F2158" s="3"/>
      <c r="G2158" s="15"/>
    </row>
    <row r="2159" spans="6:7" s="1" customFormat="1" x14ac:dyDescent="0.2">
      <c r="F2159" s="3"/>
      <c r="G2159" s="15"/>
    </row>
    <row r="2160" spans="6:7" s="1" customFormat="1" x14ac:dyDescent="0.2">
      <c r="F2160" s="3"/>
      <c r="G2160" s="15"/>
    </row>
    <row r="2161" spans="6:7" s="1" customFormat="1" x14ac:dyDescent="0.2">
      <c r="F2161" s="3"/>
      <c r="G2161" s="15"/>
    </row>
    <row r="2162" spans="6:7" s="1" customFormat="1" x14ac:dyDescent="0.2">
      <c r="F2162" s="3"/>
      <c r="G2162" s="15"/>
    </row>
    <row r="2163" spans="6:7" s="1" customFormat="1" x14ac:dyDescent="0.2">
      <c r="F2163" s="3"/>
      <c r="G2163" s="15"/>
    </row>
    <row r="2164" spans="6:7" s="1" customFormat="1" x14ac:dyDescent="0.2">
      <c r="F2164" s="3"/>
      <c r="G2164" s="15"/>
    </row>
    <row r="2165" spans="6:7" s="1" customFormat="1" x14ac:dyDescent="0.2">
      <c r="F2165" s="3"/>
      <c r="G2165" s="15"/>
    </row>
    <row r="2166" spans="6:7" s="1" customFormat="1" x14ac:dyDescent="0.2">
      <c r="F2166" s="3"/>
      <c r="G2166" s="15"/>
    </row>
    <row r="2167" spans="6:7" s="1" customFormat="1" x14ac:dyDescent="0.2">
      <c r="F2167" s="3"/>
      <c r="G2167" s="15"/>
    </row>
    <row r="2168" spans="6:7" s="1" customFormat="1" x14ac:dyDescent="0.2">
      <c r="F2168" s="3"/>
      <c r="G2168" s="15"/>
    </row>
    <row r="2169" spans="6:7" s="1" customFormat="1" x14ac:dyDescent="0.2">
      <c r="F2169" s="3"/>
      <c r="G2169" s="15"/>
    </row>
    <row r="2170" spans="6:7" s="1" customFormat="1" x14ac:dyDescent="0.2">
      <c r="F2170" s="3"/>
      <c r="G2170" s="15"/>
    </row>
    <row r="2171" spans="6:7" s="1" customFormat="1" x14ac:dyDescent="0.2">
      <c r="F2171" s="3"/>
      <c r="G2171" s="15"/>
    </row>
    <row r="2172" spans="6:7" s="1" customFormat="1" x14ac:dyDescent="0.2">
      <c r="F2172" s="3"/>
      <c r="G2172" s="15"/>
    </row>
    <row r="2173" spans="6:7" s="1" customFormat="1" x14ac:dyDescent="0.2">
      <c r="F2173" s="3"/>
      <c r="G2173" s="15"/>
    </row>
    <row r="2174" spans="6:7" s="1" customFormat="1" x14ac:dyDescent="0.2">
      <c r="F2174" s="3"/>
      <c r="G2174" s="15"/>
    </row>
    <row r="2175" spans="6:7" s="1" customFormat="1" x14ac:dyDescent="0.2">
      <c r="F2175" s="3"/>
      <c r="G2175" s="15"/>
    </row>
    <row r="2176" spans="6:7" s="1" customFormat="1" x14ac:dyDescent="0.2">
      <c r="F2176" s="3"/>
      <c r="G2176" s="15"/>
    </row>
    <row r="2177" spans="6:7" s="1" customFormat="1" x14ac:dyDescent="0.2">
      <c r="F2177" s="3"/>
      <c r="G2177" s="15"/>
    </row>
    <row r="2178" spans="6:7" s="1" customFormat="1" x14ac:dyDescent="0.2">
      <c r="F2178" s="3"/>
      <c r="G2178" s="15"/>
    </row>
    <row r="2179" spans="6:7" s="1" customFormat="1" x14ac:dyDescent="0.2">
      <c r="F2179" s="3"/>
      <c r="G2179" s="15"/>
    </row>
    <row r="2180" spans="6:7" s="1" customFormat="1" x14ac:dyDescent="0.2">
      <c r="F2180" s="3"/>
      <c r="G2180" s="15"/>
    </row>
    <row r="2181" spans="6:7" s="1" customFormat="1" x14ac:dyDescent="0.2">
      <c r="F2181" s="3"/>
      <c r="G2181" s="15"/>
    </row>
    <row r="2182" spans="6:7" s="1" customFormat="1" x14ac:dyDescent="0.2">
      <c r="F2182" s="3"/>
      <c r="G2182" s="15"/>
    </row>
    <row r="2183" spans="6:7" s="1" customFormat="1" x14ac:dyDescent="0.2">
      <c r="F2183" s="3"/>
      <c r="G2183" s="15"/>
    </row>
    <row r="2184" spans="6:7" s="1" customFormat="1" x14ac:dyDescent="0.2">
      <c r="F2184" s="3"/>
      <c r="G2184" s="15"/>
    </row>
    <row r="2185" spans="6:7" s="1" customFormat="1" x14ac:dyDescent="0.2">
      <c r="F2185" s="3"/>
      <c r="G2185" s="15"/>
    </row>
    <row r="2186" spans="6:7" s="1" customFormat="1" x14ac:dyDescent="0.2">
      <c r="F2186" s="3"/>
      <c r="G2186" s="15"/>
    </row>
    <row r="2187" spans="6:7" s="1" customFormat="1" x14ac:dyDescent="0.2">
      <c r="F2187" s="3"/>
      <c r="G2187" s="15"/>
    </row>
    <row r="2188" spans="6:7" s="1" customFormat="1" x14ac:dyDescent="0.2">
      <c r="F2188" s="3"/>
      <c r="G2188" s="15"/>
    </row>
    <row r="2189" spans="6:7" s="1" customFormat="1" x14ac:dyDescent="0.2">
      <c r="F2189" s="3"/>
      <c r="G2189" s="15"/>
    </row>
    <row r="2190" spans="6:7" s="1" customFormat="1" x14ac:dyDescent="0.2">
      <c r="F2190" s="3"/>
      <c r="G2190" s="15"/>
    </row>
    <row r="2191" spans="6:7" s="1" customFormat="1" x14ac:dyDescent="0.2">
      <c r="F2191" s="3"/>
      <c r="G2191" s="15"/>
    </row>
    <row r="2192" spans="6:7" s="1" customFormat="1" x14ac:dyDescent="0.2">
      <c r="F2192" s="3"/>
      <c r="G2192" s="15"/>
    </row>
    <row r="2193" spans="6:7" s="1" customFormat="1" x14ac:dyDescent="0.2">
      <c r="F2193" s="3"/>
      <c r="G2193" s="15"/>
    </row>
    <row r="2194" spans="6:7" s="1" customFormat="1" x14ac:dyDescent="0.2">
      <c r="F2194" s="3"/>
      <c r="G2194" s="15"/>
    </row>
    <row r="2195" spans="6:7" s="1" customFormat="1" x14ac:dyDescent="0.2">
      <c r="F2195" s="3"/>
      <c r="G2195" s="15"/>
    </row>
    <row r="2196" spans="6:7" s="1" customFormat="1" x14ac:dyDescent="0.2">
      <c r="F2196" s="3"/>
      <c r="G2196" s="15"/>
    </row>
    <row r="2197" spans="6:7" s="1" customFormat="1" x14ac:dyDescent="0.2">
      <c r="F2197" s="3"/>
      <c r="G2197" s="15"/>
    </row>
    <row r="2198" spans="6:7" s="1" customFormat="1" x14ac:dyDescent="0.2">
      <c r="F2198" s="3"/>
      <c r="G2198" s="15"/>
    </row>
    <row r="2199" spans="6:7" s="1" customFormat="1" x14ac:dyDescent="0.2">
      <c r="F2199" s="3"/>
      <c r="G2199" s="15"/>
    </row>
    <row r="2200" spans="6:7" s="1" customFormat="1" x14ac:dyDescent="0.2">
      <c r="F2200" s="3"/>
      <c r="G2200" s="15"/>
    </row>
    <row r="2201" spans="6:7" s="1" customFormat="1" x14ac:dyDescent="0.2">
      <c r="F2201" s="3"/>
      <c r="G2201" s="15"/>
    </row>
    <row r="2202" spans="6:7" s="1" customFormat="1" x14ac:dyDescent="0.2">
      <c r="F2202" s="3"/>
      <c r="G2202" s="15"/>
    </row>
    <row r="2203" spans="6:7" s="1" customFormat="1" x14ac:dyDescent="0.2">
      <c r="F2203" s="3"/>
      <c r="G2203" s="15"/>
    </row>
    <row r="2204" spans="6:7" s="1" customFormat="1" x14ac:dyDescent="0.2">
      <c r="F2204" s="3"/>
      <c r="G2204" s="15"/>
    </row>
    <row r="2205" spans="6:7" s="1" customFormat="1" x14ac:dyDescent="0.2">
      <c r="F2205" s="3"/>
      <c r="G2205" s="15"/>
    </row>
    <row r="2206" spans="6:7" s="1" customFormat="1" x14ac:dyDescent="0.2">
      <c r="F2206" s="3"/>
      <c r="G2206" s="15"/>
    </row>
    <row r="2207" spans="6:7" s="1" customFormat="1" x14ac:dyDescent="0.2">
      <c r="F2207" s="3"/>
      <c r="G2207" s="15"/>
    </row>
    <row r="2208" spans="6:7" s="1" customFormat="1" x14ac:dyDescent="0.2">
      <c r="F2208" s="3"/>
      <c r="G2208" s="15"/>
    </row>
    <row r="2209" spans="6:7" s="1" customFormat="1" x14ac:dyDescent="0.2">
      <c r="F2209" s="3"/>
      <c r="G2209" s="15"/>
    </row>
    <row r="2210" spans="6:7" s="1" customFormat="1" x14ac:dyDescent="0.2">
      <c r="F2210" s="3"/>
      <c r="G2210" s="15"/>
    </row>
    <row r="2211" spans="6:7" s="1" customFormat="1" x14ac:dyDescent="0.2">
      <c r="F2211" s="3"/>
      <c r="G2211" s="15"/>
    </row>
    <row r="2212" spans="6:7" s="1" customFormat="1" x14ac:dyDescent="0.2">
      <c r="F2212" s="3"/>
      <c r="G2212" s="15"/>
    </row>
    <row r="2213" spans="6:7" s="1" customFormat="1" x14ac:dyDescent="0.2">
      <c r="F2213" s="3"/>
      <c r="G2213" s="15"/>
    </row>
    <row r="2214" spans="6:7" s="1" customFormat="1" x14ac:dyDescent="0.2">
      <c r="F2214" s="3"/>
      <c r="G2214" s="15"/>
    </row>
    <row r="2215" spans="6:7" s="1" customFormat="1" x14ac:dyDescent="0.2">
      <c r="F2215" s="3"/>
      <c r="G2215" s="15"/>
    </row>
    <row r="2216" spans="6:7" s="1" customFormat="1" x14ac:dyDescent="0.2">
      <c r="F2216" s="3"/>
      <c r="G2216" s="15"/>
    </row>
    <row r="2217" spans="6:7" s="1" customFormat="1" x14ac:dyDescent="0.2">
      <c r="F2217" s="3"/>
      <c r="G2217" s="15"/>
    </row>
    <row r="2218" spans="6:7" s="1" customFormat="1" x14ac:dyDescent="0.2">
      <c r="F2218" s="3"/>
      <c r="G2218" s="15"/>
    </row>
    <row r="2219" spans="6:7" s="1" customFormat="1" x14ac:dyDescent="0.2">
      <c r="F2219" s="3"/>
      <c r="G2219" s="15"/>
    </row>
    <row r="2220" spans="6:7" s="1" customFormat="1" x14ac:dyDescent="0.2">
      <c r="F2220" s="3"/>
      <c r="G2220" s="15"/>
    </row>
    <row r="2221" spans="6:7" s="1" customFormat="1" x14ac:dyDescent="0.2">
      <c r="F2221" s="3"/>
      <c r="G2221" s="15"/>
    </row>
    <row r="2222" spans="6:7" s="1" customFormat="1" x14ac:dyDescent="0.2">
      <c r="F2222" s="3"/>
      <c r="G2222" s="15"/>
    </row>
    <row r="2223" spans="6:7" s="1" customFormat="1" x14ac:dyDescent="0.2">
      <c r="F2223" s="3"/>
      <c r="G2223" s="15"/>
    </row>
    <row r="2224" spans="6:7" s="1" customFormat="1" x14ac:dyDescent="0.2">
      <c r="F2224" s="3"/>
      <c r="G2224" s="15"/>
    </row>
    <row r="2225" spans="6:7" s="1" customFormat="1" x14ac:dyDescent="0.2">
      <c r="F2225" s="3"/>
      <c r="G2225" s="15"/>
    </row>
    <row r="2226" spans="6:7" s="1" customFormat="1" x14ac:dyDescent="0.2">
      <c r="F2226" s="3"/>
      <c r="G2226" s="15"/>
    </row>
    <row r="2227" spans="6:7" s="1" customFormat="1" x14ac:dyDescent="0.2">
      <c r="F2227" s="3"/>
      <c r="G2227" s="15"/>
    </row>
    <row r="2228" spans="6:7" s="1" customFormat="1" x14ac:dyDescent="0.2">
      <c r="F2228" s="3"/>
      <c r="G2228" s="15"/>
    </row>
    <row r="2229" spans="6:7" s="1" customFormat="1" x14ac:dyDescent="0.2">
      <c r="F2229" s="3"/>
      <c r="G2229" s="15"/>
    </row>
    <row r="2230" spans="6:7" s="1" customFormat="1" x14ac:dyDescent="0.2">
      <c r="F2230" s="3"/>
      <c r="G2230" s="15"/>
    </row>
    <row r="2231" spans="6:7" s="1" customFormat="1" x14ac:dyDescent="0.2">
      <c r="F2231" s="3"/>
      <c r="G2231" s="15"/>
    </row>
    <row r="2232" spans="6:7" s="1" customFormat="1" x14ac:dyDescent="0.2">
      <c r="F2232" s="3"/>
      <c r="G2232" s="15"/>
    </row>
    <row r="2233" spans="6:7" s="1" customFormat="1" x14ac:dyDescent="0.2">
      <c r="F2233" s="3"/>
      <c r="G2233" s="15"/>
    </row>
    <row r="2234" spans="6:7" s="1" customFormat="1" x14ac:dyDescent="0.2">
      <c r="F2234" s="3"/>
      <c r="G2234" s="15"/>
    </row>
    <row r="2235" spans="6:7" s="1" customFormat="1" x14ac:dyDescent="0.2">
      <c r="F2235" s="3"/>
      <c r="G2235" s="15"/>
    </row>
    <row r="2236" spans="6:7" s="1" customFormat="1" x14ac:dyDescent="0.2">
      <c r="F2236" s="3"/>
      <c r="G2236" s="15"/>
    </row>
    <row r="2237" spans="6:7" s="1" customFormat="1" x14ac:dyDescent="0.2">
      <c r="F2237" s="3"/>
      <c r="G2237" s="15"/>
    </row>
    <row r="2238" spans="6:7" s="1" customFormat="1" x14ac:dyDescent="0.2">
      <c r="F2238" s="3"/>
      <c r="G2238" s="15"/>
    </row>
    <row r="2239" spans="6:7" s="1" customFormat="1" x14ac:dyDescent="0.2">
      <c r="F2239" s="3"/>
      <c r="G2239" s="15"/>
    </row>
    <row r="2240" spans="6:7" s="1" customFormat="1" x14ac:dyDescent="0.2">
      <c r="F2240" s="3"/>
      <c r="G2240" s="15"/>
    </row>
    <row r="2241" spans="6:7" s="1" customFormat="1" x14ac:dyDescent="0.2">
      <c r="F2241" s="3"/>
      <c r="G2241" s="15"/>
    </row>
    <row r="2242" spans="6:7" s="1" customFormat="1" x14ac:dyDescent="0.2">
      <c r="F2242" s="3"/>
      <c r="G2242" s="15"/>
    </row>
    <row r="2243" spans="6:7" s="1" customFormat="1" x14ac:dyDescent="0.2">
      <c r="F2243" s="3"/>
      <c r="G2243" s="15"/>
    </row>
    <row r="2244" spans="6:7" s="1" customFormat="1" x14ac:dyDescent="0.2">
      <c r="F2244" s="3"/>
      <c r="G2244" s="15"/>
    </row>
    <row r="2245" spans="6:7" s="1" customFormat="1" x14ac:dyDescent="0.2">
      <c r="F2245" s="3"/>
      <c r="G2245" s="15"/>
    </row>
    <row r="2246" spans="6:7" s="1" customFormat="1" x14ac:dyDescent="0.2">
      <c r="F2246" s="3"/>
      <c r="G2246" s="15"/>
    </row>
    <row r="2247" spans="6:7" s="1" customFormat="1" x14ac:dyDescent="0.2">
      <c r="F2247" s="3"/>
      <c r="G2247" s="15"/>
    </row>
    <row r="2248" spans="6:7" s="1" customFormat="1" x14ac:dyDescent="0.2">
      <c r="F2248" s="3"/>
      <c r="G2248" s="15"/>
    </row>
    <row r="2249" spans="6:7" s="1" customFormat="1" x14ac:dyDescent="0.2">
      <c r="F2249" s="3"/>
      <c r="G2249" s="15"/>
    </row>
    <row r="2250" spans="6:7" s="1" customFormat="1" x14ac:dyDescent="0.2">
      <c r="F2250" s="3"/>
      <c r="G2250" s="15"/>
    </row>
    <row r="2251" spans="6:7" s="1" customFormat="1" x14ac:dyDescent="0.2">
      <c r="F2251" s="3"/>
      <c r="G2251" s="15"/>
    </row>
    <row r="2252" spans="6:7" s="1" customFormat="1" x14ac:dyDescent="0.2">
      <c r="F2252" s="3"/>
      <c r="G2252" s="15"/>
    </row>
    <row r="2253" spans="6:7" s="1" customFormat="1" x14ac:dyDescent="0.2">
      <c r="F2253" s="3"/>
      <c r="G2253" s="15"/>
    </row>
    <row r="2254" spans="6:7" s="1" customFormat="1" x14ac:dyDescent="0.2">
      <c r="F2254" s="3"/>
      <c r="G2254" s="15"/>
    </row>
    <row r="2255" spans="6:7" s="1" customFormat="1" x14ac:dyDescent="0.2">
      <c r="F2255" s="3"/>
      <c r="G2255" s="15"/>
    </row>
    <row r="2256" spans="6:7" s="1" customFormat="1" x14ac:dyDescent="0.2">
      <c r="F2256" s="3"/>
      <c r="G2256" s="15"/>
    </row>
    <row r="2257" spans="6:7" s="1" customFormat="1" x14ac:dyDescent="0.2">
      <c r="F2257" s="3"/>
      <c r="G2257" s="15"/>
    </row>
    <row r="2258" spans="6:7" s="1" customFormat="1" x14ac:dyDescent="0.2">
      <c r="F2258" s="3"/>
      <c r="G2258" s="15"/>
    </row>
    <row r="2259" spans="6:7" s="1" customFormat="1" x14ac:dyDescent="0.2">
      <c r="F2259" s="3"/>
      <c r="G2259" s="15"/>
    </row>
    <row r="2260" spans="6:7" s="1" customFormat="1" x14ac:dyDescent="0.2">
      <c r="F2260" s="3"/>
      <c r="G2260" s="15"/>
    </row>
    <row r="2261" spans="6:7" s="1" customFormat="1" x14ac:dyDescent="0.2">
      <c r="F2261" s="3"/>
      <c r="G2261" s="15"/>
    </row>
    <row r="2262" spans="6:7" s="1" customFormat="1" x14ac:dyDescent="0.2">
      <c r="F2262" s="3"/>
      <c r="G2262" s="15"/>
    </row>
    <row r="2263" spans="6:7" s="1" customFormat="1" x14ac:dyDescent="0.2">
      <c r="F2263" s="3"/>
      <c r="G2263" s="15"/>
    </row>
    <row r="2264" spans="6:7" s="1" customFormat="1" x14ac:dyDescent="0.2">
      <c r="F2264" s="3"/>
      <c r="G2264" s="15"/>
    </row>
    <row r="2265" spans="6:7" s="1" customFormat="1" x14ac:dyDescent="0.2">
      <c r="F2265" s="3"/>
      <c r="G2265" s="15"/>
    </row>
    <row r="2266" spans="6:7" s="1" customFormat="1" x14ac:dyDescent="0.2">
      <c r="F2266" s="3"/>
      <c r="G2266" s="15"/>
    </row>
    <row r="2267" spans="6:7" s="1" customFormat="1" x14ac:dyDescent="0.2">
      <c r="F2267" s="3"/>
      <c r="G2267" s="15"/>
    </row>
    <row r="2268" spans="6:7" s="1" customFormat="1" x14ac:dyDescent="0.2">
      <c r="F2268" s="3"/>
      <c r="G2268" s="15"/>
    </row>
    <row r="2269" spans="6:7" s="1" customFormat="1" x14ac:dyDescent="0.2">
      <c r="F2269" s="3"/>
      <c r="G2269" s="15"/>
    </row>
    <row r="2270" spans="6:7" s="1" customFormat="1" x14ac:dyDescent="0.2">
      <c r="F2270" s="3"/>
      <c r="G2270" s="15"/>
    </row>
    <row r="2271" spans="6:7" s="1" customFormat="1" x14ac:dyDescent="0.2">
      <c r="F2271" s="3"/>
      <c r="G2271" s="15"/>
    </row>
    <row r="2272" spans="6:7" s="1" customFormat="1" x14ac:dyDescent="0.2">
      <c r="F2272" s="3"/>
      <c r="G2272" s="15"/>
    </row>
    <row r="2273" spans="6:7" s="1" customFormat="1" x14ac:dyDescent="0.2">
      <c r="F2273" s="3"/>
      <c r="G2273" s="15"/>
    </row>
    <row r="2274" spans="6:7" s="1" customFormat="1" x14ac:dyDescent="0.2">
      <c r="F2274" s="3"/>
      <c r="G2274" s="15"/>
    </row>
    <row r="2275" spans="6:7" s="1" customFormat="1" x14ac:dyDescent="0.2">
      <c r="F2275" s="3"/>
      <c r="G2275" s="15"/>
    </row>
    <row r="2276" spans="6:7" s="1" customFormat="1" x14ac:dyDescent="0.2">
      <c r="F2276" s="3"/>
      <c r="G2276" s="15"/>
    </row>
    <row r="2277" spans="6:7" s="1" customFormat="1" x14ac:dyDescent="0.2">
      <c r="F2277" s="3"/>
      <c r="G2277" s="15"/>
    </row>
    <row r="2278" spans="6:7" s="1" customFormat="1" x14ac:dyDescent="0.2">
      <c r="F2278" s="3"/>
      <c r="G2278" s="15"/>
    </row>
    <row r="2279" spans="6:7" s="1" customFormat="1" x14ac:dyDescent="0.2">
      <c r="F2279" s="3"/>
      <c r="G2279" s="15"/>
    </row>
    <row r="2280" spans="6:7" s="1" customFormat="1" x14ac:dyDescent="0.2">
      <c r="F2280" s="3"/>
      <c r="G2280" s="15"/>
    </row>
    <row r="2281" spans="6:7" s="1" customFormat="1" x14ac:dyDescent="0.2">
      <c r="F2281" s="3"/>
      <c r="G2281" s="15"/>
    </row>
    <row r="2282" spans="6:7" s="1" customFormat="1" x14ac:dyDescent="0.2">
      <c r="F2282" s="3"/>
      <c r="G2282" s="15"/>
    </row>
    <row r="2283" spans="6:7" s="1" customFormat="1" x14ac:dyDescent="0.2">
      <c r="F2283" s="3"/>
      <c r="G2283" s="15"/>
    </row>
    <row r="2284" spans="6:7" s="1" customFormat="1" x14ac:dyDescent="0.2">
      <c r="F2284" s="3"/>
      <c r="G2284" s="15"/>
    </row>
    <row r="2285" spans="6:7" s="1" customFormat="1" x14ac:dyDescent="0.2">
      <c r="F2285" s="3"/>
      <c r="G2285" s="15"/>
    </row>
    <row r="2286" spans="6:7" s="1" customFormat="1" x14ac:dyDescent="0.2">
      <c r="F2286" s="3"/>
      <c r="G2286" s="15"/>
    </row>
    <row r="2287" spans="6:7" s="1" customFormat="1" x14ac:dyDescent="0.2">
      <c r="F2287" s="3"/>
      <c r="G2287" s="15"/>
    </row>
    <row r="2288" spans="6:7" s="1" customFormat="1" x14ac:dyDescent="0.2">
      <c r="F2288" s="3"/>
      <c r="G2288" s="15"/>
    </row>
    <row r="2289" spans="6:7" s="1" customFormat="1" x14ac:dyDescent="0.2">
      <c r="F2289" s="3"/>
      <c r="G2289" s="15"/>
    </row>
    <row r="2290" spans="6:7" s="1" customFormat="1" x14ac:dyDescent="0.2">
      <c r="F2290" s="3"/>
      <c r="G2290" s="15"/>
    </row>
    <row r="2291" spans="6:7" s="1" customFormat="1" x14ac:dyDescent="0.2">
      <c r="F2291" s="3"/>
      <c r="G2291" s="15"/>
    </row>
    <row r="2292" spans="6:7" s="1" customFormat="1" x14ac:dyDescent="0.2">
      <c r="F2292" s="3"/>
      <c r="G2292" s="15"/>
    </row>
    <row r="2293" spans="6:7" s="1" customFormat="1" x14ac:dyDescent="0.2">
      <c r="F2293" s="3"/>
      <c r="G2293" s="15"/>
    </row>
    <row r="2294" spans="6:7" s="1" customFormat="1" x14ac:dyDescent="0.2">
      <c r="F2294" s="3"/>
      <c r="G2294" s="15"/>
    </row>
    <row r="2295" spans="6:7" s="1" customFormat="1" x14ac:dyDescent="0.2">
      <c r="F2295" s="3"/>
      <c r="G2295" s="15"/>
    </row>
    <row r="2296" spans="6:7" s="1" customFormat="1" x14ac:dyDescent="0.2">
      <c r="F2296" s="3"/>
      <c r="G2296" s="15"/>
    </row>
    <row r="2297" spans="6:7" s="1" customFormat="1" x14ac:dyDescent="0.2">
      <c r="F2297" s="3"/>
      <c r="G2297" s="15"/>
    </row>
    <row r="2298" spans="6:7" s="1" customFormat="1" x14ac:dyDescent="0.2">
      <c r="F2298" s="3"/>
      <c r="G2298" s="15"/>
    </row>
    <row r="2299" spans="6:7" s="1" customFormat="1" x14ac:dyDescent="0.2">
      <c r="F2299" s="3"/>
      <c r="G2299" s="15"/>
    </row>
    <row r="2300" spans="6:7" s="1" customFormat="1" x14ac:dyDescent="0.2">
      <c r="F2300" s="3"/>
      <c r="G2300" s="15"/>
    </row>
    <row r="2301" spans="6:7" s="1" customFormat="1" x14ac:dyDescent="0.2">
      <c r="F2301" s="3"/>
      <c r="G2301" s="15"/>
    </row>
    <row r="2302" spans="6:7" s="1" customFormat="1" x14ac:dyDescent="0.2">
      <c r="F2302" s="3"/>
      <c r="G2302" s="15"/>
    </row>
    <row r="2303" spans="6:7" s="1" customFormat="1" x14ac:dyDescent="0.2">
      <c r="F2303" s="3"/>
      <c r="G2303" s="15"/>
    </row>
    <row r="2304" spans="6:7" s="1" customFormat="1" x14ac:dyDescent="0.2">
      <c r="F2304" s="3"/>
      <c r="G2304" s="15"/>
    </row>
    <row r="2305" spans="6:7" s="1" customFormat="1" x14ac:dyDescent="0.2">
      <c r="F2305" s="3"/>
      <c r="G2305" s="15"/>
    </row>
    <row r="2306" spans="6:7" s="1" customFormat="1" x14ac:dyDescent="0.2">
      <c r="F2306" s="3"/>
      <c r="G2306" s="15"/>
    </row>
    <row r="2307" spans="6:7" s="1" customFormat="1" x14ac:dyDescent="0.2">
      <c r="F2307" s="3"/>
      <c r="G2307" s="15"/>
    </row>
    <row r="2308" spans="6:7" s="1" customFormat="1" x14ac:dyDescent="0.2">
      <c r="F2308" s="3"/>
      <c r="G2308" s="15"/>
    </row>
    <row r="2309" spans="6:7" s="1" customFormat="1" x14ac:dyDescent="0.2">
      <c r="F2309" s="3"/>
      <c r="G2309" s="15"/>
    </row>
    <row r="2310" spans="6:7" s="1" customFormat="1" x14ac:dyDescent="0.2">
      <c r="F2310" s="3"/>
      <c r="G2310" s="15"/>
    </row>
    <row r="2311" spans="6:7" s="1" customFormat="1" x14ac:dyDescent="0.2">
      <c r="F2311" s="3"/>
      <c r="G2311" s="15"/>
    </row>
    <row r="2312" spans="6:7" s="1" customFormat="1" x14ac:dyDescent="0.2">
      <c r="F2312" s="3"/>
      <c r="G2312" s="15"/>
    </row>
    <row r="2313" spans="6:7" s="1" customFormat="1" x14ac:dyDescent="0.2">
      <c r="F2313" s="3"/>
      <c r="G2313" s="15"/>
    </row>
    <row r="2314" spans="6:7" s="1" customFormat="1" x14ac:dyDescent="0.2">
      <c r="F2314" s="3"/>
      <c r="G2314" s="15"/>
    </row>
    <row r="2315" spans="6:7" s="1" customFormat="1" x14ac:dyDescent="0.2">
      <c r="F2315" s="3"/>
      <c r="G2315" s="15"/>
    </row>
    <row r="2316" spans="6:7" s="1" customFormat="1" x14ac:dyDescent="0.2">
      <c r="F2316" s="3"/>
      <c r="G2316" s="15"/>
    </row>
    <row r="2317" spans="6:7" s="1" customFormat="1" x14ac:dyDescent="0.2">
      <c r="F2317" s="3"/>
      <c r="G2317" s="15"/>
    </row>
    <row r="2318" spans="6:7" s="1" customFormat="1" x14ac:dyDescent="0.2">
      <c r="F2318" s="3"/>
      <c r="G2318" s="15"/>
    </row>
    <row r="2319" spans="6:7" s="1" customFormat="1" x14ac:dyDescent="0.2">
      <c r="F2319" s="3"/>
      <c r="G2319" s="15"/>
    </row>
    <row r="2320" spans="6:7" s="1" customFormat="1" x14ac:dyDescent="0.2">
      <c r="F2320" s="3"/>
      <c r="G2320" s="15"/>
    </row>
    <row r="2321" spans="6:7" s="1" customFormat="1" x14ac:dyDescent="0.2">
      <c r="F2321" s="3"/>
      <c r="G2321" s="15"/>
    </row>
    <row r="2322" spans="6:7" s="1" customFormat="1" x14ac:dyDescent="0.2">
      <c r="F2322" s="3"/>
      <c r="G2322" s="15"/>
    </row>
    <row r="2323" spans="6:7" s="1" customFormat="1" x14ac:dyDescent="0.2">
      <c r="F2323" s="3"/>
      <c r="G2323" s="15"/>
    </row>
    <row r="2324" spans="6:7" s="1" customFormat="1" x14ac:dyDescent="0.2">
      <c r="F2324" s="3"/>
      <c r="G2324" s="15"/>
    </row>
    <row r="2325" spans="6:7" s="1" customFormat="1" x14ac:dyDescent="0.2">
      <c r="F2325" s="3"/>
      <c r="G2325" s="15"/>
    </row>
    <row r="2326" spans="6:7" s="1" customFormat="1" x14ac:dyDescent="0.2">
      <c r="F2326" s="3"/>
      <c r="G2326" s="15"/>
    </row>
    <row r="2327" spans="6:7" s="1" customFormat="1" x14ac:dyDescent="0.2">
      <c r="F2327" s="3"/>
      <c r="G2327" s="15"/>
    </row>
    <row r="2328" spans="6:7" s="1" customFormat="1" x14ac:dyDescent="0.2">
      <c r="F2328" s="3"/>
      <c r="G2328" s="15"/>
    </row>
    <row r="2329" spans="6:7" s="1" customFormat="1" x14ac:dyDescent="0.2">
      <c r="F2329" s="3"/>
      <c r="G2329" s="15"/>
    </row>
    <row r="2330" spans="6:7" s="1" customFormat="1" x14ac:dyDescent="0.2">
      <c r="F2330" s="3"/>
      <c r="G2330" s="15"/>
    </row>
    <row r="2331" spans="6:7" s="1" customFormat="1" x14ac:dyDescent="0.2">
      <c r="F2331" s="3"/>
      <c r="G2331" s="15"/>
    </row>
    <row r="2332" spans="6:7" s="1" customFormat="1" x14ac:dyDescent="0.2">
      <c r="F2332" s="3"/>
      <c r="G2332" s="15"/>
    </row>
    <row r="2333" spans="6:7" s="1" customFormat="1" x14ac:dyDescent="0.2">
      <c r="F2333" s="3"/>
      <c r="G2333" s="15"/>
    </row>
    <row r="2334" spans="6:7" s="1" customFormat="1" x14ac:dyDescent="0.2">
      <c r="F2334" s="3"/>
      <c r="G2334" s="15"/>
    </row>
    <row r="2335" spans="6:7" s="1" customFormat="1" x14ac:dyDescent="0.2">
      <c r="F2335" s="3"/>
      <c r="G2335" s="15"/>
    </row>
    <row r="2336" spans="6:7" s="1" customFormat="1" x14ac:dyDescent="0.2">
      <c r="F2336" s="3"/>
      <c r="G2336" s="15"/>
    </row>
    <row r="2337" spans="6:7" s="1" customFormat="1" x14ac:dyDescent="0.2">
      <c r="F2337" s="3"/>
      <c r="G2337" s="15"/>
    </row>
    <row r="2338" spans="6:7" s="1" customFormat="1" x14ac:dyDescent="0.2">
      <c r="F2338" s="3"/>
      <c r="G2338" s="15"/>
    </row>
    <row r="2339" spans="6:7" s="1" customFormat="1" x14ac:dyDescent="0.2">
      <c r="F2339" s="3"/>
      <c r="G2339" s="15"/>
    </row>
    <row r="2340" spans="6:7" s="1" customFormat="1" x14ac:dyDescent="0.2">
      <c r="F2340" s="3"/>
      <c r="G2340" s="15"/>
    </row>
    <row r="2341" spans="6:7" s="1" customFormat="1" x14ac:dyDescent="0.2">
      <c r="F2341" s="3"/>
      <c r="G2341" s="15"/>
    </row>
    <row r="2342" spans="6:7" s="1" customFormat="1" x14ac:dyDescent="0.2">
      <c r="F2342" s="3"/>
      <c r="G2342" s="15"/>
    </row>
    <row r="2343" spans="6:7" s="1" customFormat="1" x14ac:dyDescent="0.2">
      <c r="F2343" s="3"/>
      <c r="G2343" s="15"/>
    </row>
    <row r="2344" spans="6:7" s="1" customFormat="1" x14ac:dyDescent="0.2">
      <c r="F2344" s="3"/>
      <c r="G2344" s="15"/>
    </row>
    <row r="2345" spans="6:7" s="1" customFormat="1" x14ac:dyDescent="0.2">
      <c r="F2345" s="3"/>
      <c r="G2345" s="15"/>
    </row>
    <row r="2346" spans="6:7" s="1" customFormat="1" x14ac:dyDescent="0.2">
      <c r="F2346" s="3"/>
      <c r="G2346" s="15"/>
    </row>
    <row r="2347" spans="6:7" s="1" customFormat="1" x14ac:dyDescent="0.2">
      <c r="F2347" s="3"/>
      <c r="G2347" s="15"/>
    </row>
    <row r="2348" spans="6:7" s="1" customFormat="1" x14ac:dyDescent="0.2">
      <c r="F2348" s="3"/>
      <c r="G2348" s="15"/>
    </row>
    <row r="2349" spans="6:7" s="1" customFormat="1" x14ac:dyDescent="0.2">
      <c r="F2349" s="3"/>
      <c r="G2349" s="15"/>
    </row>
    <row r="2350" spans="6:7" s="1" customFormat="1" x14ac:dyDescent="0.2">
      <c r="F2350" s="3"/>
      <c r="G2350" s="15"/>
    </row>
    <row r="2351" spans="6:7" s="1" customFormat="1" x14ac:dyDescent="0.2">
      <c r="F2351" s="3"/>
      <c r="G2351" s="15"/>
    </row>
    <row r="2352" spans="6:7" s="1" customFormat="1" x14ac:dyDescent="0.2">
      <c r="F2352" s="3"/>
      <c r="G2352" s="15"/>
    </row>
    <row r="2353" spans="6:7" s="1" customFormat="1" x14ac:dyDescent="0.2">
      <c r="F2353" s="3"/>
      <c r="G2353" s="15"/>
    </row>
    <row r="2354" spans="6:7" s="1" customFormat="1" x14ac:dyDescent="0.2">
      <c r="F2354" s="3"/>
      <c r="G2354" s="15"/>
    </row>
    <row r="2355" spans="6:7" s="1" customFormat="1" x14ac:dyDescent="0.2">
      <c r="F2355" s="3"/>
      <c r="G2355" s="15"/>
    </row>
    <row r="2356" spans="6:7" s="1" customFormat="1" x14ac:dyDescent="0.2">
      <c r="F2356" s="3"/>
      <c r="G2356" s="15"/>
    </row>
    <row r="2357" spans="6:7" s="1" customFormat="1" x14ac:dyDescent="0.2">
      <c r="F2357" s="3"/>
      <c r="G2357" s="15"/>
    </row>
    <row r="2358" spans="6:7" s="1" customFormat="1" x14ac:dyDescent="0.2">
      <c r="F2358" s="3"/>
      <c r="G2358" s="15"/>
    </row>
    <row r="2359" spans="6:7" s="1" customFormat="1" x14ac:dyDescent="0.2">
      <c r="F2359" s="3"/>
      <c r="G2359" s="15"/>
    </row>
    <row r="2360" spans="6:7" s="1" customFormat="1" x14ac:dyDescent="0.2">
      <c r="F2360" s="3"/>
      <c r="G2360" s="15"/>
    </row>
    <row r="2361" spans="6:7" s="1" customFormat="1" x14ac:dyDescent="0.2">
      <c r="F2361" s="3"/>
      <c r="G2361" s="15"/>
    </row>
    <row r="2362" spans="6:7" s="1" customFormat="1" x14ac:dyDescent="0.2">
      <c r="F2362" s="3"/>
      <c r="G2362" s="15"/>
    </row>
    <row r="2363" spans="6:7" s="1" customFormat="1" x14ac:dyDescent="0.2">
      <c r="F2363" s="3"/>
      <c r="G2363" s="15"/>
    </row>
    <row r="2364" spans="6:7" s="1" customFormat="1" x14ac:dyDescent="0.2">
      <c r="F2364" s="3"/>
      <c r="G2364" s="15"/>
    </row>
    <row r="2365" spans="6:7" s="1" customFormat="1" x14ac:dyDescent="0.2">
      <c r="F2365" s="3"/>
      <c r="G2365" s="15"/>
    </row>
    <row r="2366" spans="6:7" s="1" customFormat="1" x14ac:dyDescent="0.2">
      <c r="F2366" s="3"/>
      <c r="G2366" s="15"/>
    </row>
    <row r="2367" spans="6:7" s="1" customFormat="1" x14ac:dyDescent="0.2">
      <c r="F2367" s="3"/>
      <c r="G2367" s="15"/>
    </row>
    <row r="2368" spans="6:7" s="1" customFormat="1" x14ac:dyDescent="0.2">
      <c r="F2368" s="3"/>
      <c r="G2368" s="15"/>
    </row>
    <row r="2369" spans="6:7" s="1" customFormat="1" x14ac:dyDescent="0.2">
      <c r="F2369" s="3"/>
      <c r="G2369" s="15"/>
    </row>
    <row r="2370" spans="6:7" s="1" customFormat="1" x14ac:dyDescent="0.2">
      <c r="F2370" s="3"/>
      <c r="G2370" s="15"/>
    </row>
    <row r="2371" spans="6:7" s="1" customFormat="1" x14ac:dyDescent="0.2">
      <c r="F2371" s="3"/>
      <c r="G2371" s="15"/>
    </row>
    <row r="2372" spans="6:7" s="1" customFormat="1" x14ac:dyDescent="0.2">
      <c r="F2372" s="3"/>
      <c r="G2372" s="15"/>
    </row>
    <row r="2373" spans="6:7" s="1" customFormat="1" x14ac:dyDescent="0.2">
      <c r="F2373" s="3"/>
      <c r="G2373" s="15"/>
    </row>
    <row r="2374" spans="6:7" s="1" customFormat="1" x14ac:dyDescent="0.2">
      <c r="F2374" s="3"/>
      <c r="G2374" s="15"/>
    </row>
    <row r="2375" spans="6:7" s="1" customFormat="1" x14ac:dyDescent="0.2">
      <c r="F2375" s="3"/>
      <c r="G2375" s="15"/>
    </row>
    <row r="2376" spans="6:7" s="1" customFormat="1" x14ac:dyDescent="0.2">
      <c r="F2376" s="3"/>
      <c r="G2376" s="15"/>
    </row>
    <row r="2377" spans="6:7" s="1" customFormat="1" x14ac:dyDescent="0.2">
      <c r="F2377" s="3"/>
      <c r="G2377" s="15"/>
    </row>
    <row r="2378" spans="6:7" s="1" customFormat="1" x14ac:dyDescent="0.2">
      <c r="F2378" s="3"/>
      <c r="G2378" s="15"/>
    </row>
    <row r="2379" spans="6:7" s="1" customFormat="1" x14ac:dyDescent="0.2">
      <c r="F2379" s="3"/>
      <c r="G2379" s="15"/>
    </row>
    <row r="2380" spans="6:7" s="1" customFormat="1" x14ac:dyDescent="0.2">
      <c r="F2380" s="3"/>
      <c r="G2380" s="15"/>
    </row>
    <row r="2381" spans="6:7" s="1" customFormat="1" x14ac:dyDescent="0.2">
      <c r="F2381" s="3"/>
      <c r="G2381" s="15"/>
    </row>
    <row r="2382" spans="6:7" s="1" customFormat="1" x14ac:dyDescent="0.2">
      <c r="F2382" s="3"/>
      <c r="G2382" s="15"/>
    </row>
    <row r="2383" spans="6:7" s="1" customFormat="1" x14ac:dyDescent="0.2">
      <c r="F2383" s="3"/>
      <c r="G2383" s="15"/>
    </row>
    <row r="2384" spans="6:7" s="1" customFormat="1" x14ac:dyDescent="0.2">
      <c r="F2384" s="3"/>
      <c r="G2384" s="15"/>
    </row>
    <row r="2385" spans="6:7" s="1" customFormat="1" x14ac:dyDescent="0.2">
      <c r="F2385" s="3"/>
      <c r="G2385" s="15"/>
    </row>
    <row r="2386" spans="6:7" s="1" customFormat="1" x14ac:dyDescent="0.2">
      <c r="F2386" s="3"/>
      <c r="G2386" s="15"/>
    </row>
    <row r="2387" spans="6:7" s="1" customFormat="1" x14ac:dyDescent="0.2">
      <c r="F2387" s="3"/>
      <c r="G2387" s="15"/>
    </row>
    <row r="2388" spans="6:7" s="1" customFormat="1" x14ac:dyDescent="0.2">
      <c r="F2388" s="3"/>
      <c r="G2388" s="15"/>
    </row>
    <row r="2389" spans="6:7" s="1" customFormat="1" x14ac:dyDescent="0.2">
      <c r="F2389" s="3"/>
      <c r="G2389" s="15"/>
    </row>
    <row r="2390" spans="6:7" s="1" customFormat="1" x14ac:dyDescent="0.2">
      <c r="F2390" s="3"/>
      <c r="G2390" s="15"/>
    </row>
    <row r="2391" spans="6:7" s="1" customFormat="1" x14ac:dyDescent="0.2">
      <c r="F2391" s="3"/>
      <c r="G2391" s="15"/>
    </row>
    <row r="2392" spans="6:7" s="1" customFormat="1" x14ac:dyDescent="0.2">
      <c r="F2392" s="3"/>
      <c r="G2392" s="15"/>
    </row>
    <row r="2393" spans="6:7" s="1" customFormat="1" x14ac:dyDescent="0.2">
      <c r="F2393" s="3"/>
      <c r="G2393" s="15"/>
    </row>
    <row r="2394" spans="6:7" s="1" customFormat="1" x14ac:dyDescent="0.2">
      <c r="F2394" s="3"/>
      <c r="G2394" s="15"/>
    </row>
    <row r="2395" spans="6:7" s="1" customFormat="1" x14ac:dyDescent="0.2">
      <c r="F2395" s="3"/>
      <c r="G2395" s="15"/>
    </row>
    <row r="2396" spans="6:7" s="1" customFormat="1" x14ac:dyDescent="0.2">
      <c r="F2396" s="3"/>
      <c r="G2396" s="15"/>
    </row>
    <row r="2397" spans="6:7" s="1" customFormat="1" x14ac:dyDescent="0.2">
      <c r="F2397" s="3"/>
      <c r="G2397" s="15"/>
    </row>
    <row r="2398" spans="6:7" s="1" customFormat="1" x14ac:dyDescent="0.2">
      <c r="F2398" s="3"/>
      <c r="G2398" s="15"/>
    </row>
    <row r="2399" spans="6:7" s="1" customFormat="1" x14ac:dyDescent="0.2">
      <c r="F2399" s="3"/>
      <c r="G2399" s="15"/>
    </row>
    <row r="2400" spans="6:7" s="1" customFormat="1" x14ac:dyDescent="0.2">
      <c r="F2400" s="3"/>
      <c r="G2400" s="15"/>
    </row>
    <row r="2401" spans="6:7" s="1" customFormat="1" x14ac:dyDescent="0.2">
      <c r="F2401" s="3"/>
      <c r="G2401" s="15"/>
    </row>
    <row r="2402" spans="6:7" s="1" customFormat="1" x14ac:dyDescent="0.2">
      <c r="F2402" s="3"/>
      <c r="G2402" s="15"/>
    </row>
    <row r="2403" spans="6:7" s="1" customFormat="1" x14ac:dyDescent="0.2">
      <c r="F2403" s="3"/>
      <c r="G2403" s="15"/>
    </row>
    <row r="2404" spans="6:7" s="1" customFormat="1" x14ac:dyDescent="0.2">
      <c r="F2404" s="3"/>
      <c r="G2404" s="15"/>
    </row>
    <row r="2405" spans="6:7" s="1" customFormat="1" x14ac:dyDescent="0.2">
      <c r="F2405" s="3"/>
      <c r="G2405" s="15"/>
    </row>
    <row r="2406" spans="6:7" s="1" customFormat="1" x14ac:dyDescent="0.2">
      <c r="F2406" s="3"/>
      <c r="G2406" s="15"/>
    </row>
    <row r="2407" spans="6:7" s="1" customFormat="1" x14ac:dyDescent="0.2">
      <c r="F2407" s="3"/>
      <c r="G2407" s="15"/>
    </row>
    <row r="2408" spans="6:7" s="1" customFormat="1" x14ac:dyDescent="0.2">
      <c r="F2408" s="3"/>
      <c r="G2408" s="15"/>
    </row>
    <row r="2409" spans="6:7" s="1" customFormat="1" x14ac:dyDescent="0.2">
      <c r="F2409" s="3"/>
      <c r="G2409" s="15"/>
    </row>
    <row r="2410" spans="6:7" s="1" customFormat="1" x14ac:dyDescent="0.2">
      <c r="F2410" s="3"/>
      <c r="G2410" s="15"/>
    </row>
    <row r="2411" spans="6:7" s="1" customFormat="1" x14ac:dyDescent="0.2">
      <c r="F2411" s="3"/>
      <c r="G2411" s="15"/>
    </row>
    <row r="2412" spans="6:7" s="1" customFormat="1" x14ac:dyDescent="0.2">
      <c r="F2412" s="3"/>
      <c r="G2412" s="15"/>
    </row>
    <row r="2413" spans="6:7" s="1" customFormat="1" x14ac:dyDescent="0.2">
      <c r="F2413" s="3"/>
      <c r="G2413" s="15"/>
    </row>
    <row r="2414" spans="6:7" s="1" customFormat="1" x14ac:dyDescent="0.2">
      <c r="F2414" s="3"/>
      <c r="G2414" s="15"/>
    </row>
    <row r="2415" spans="6:7" s="1" customFormat="1" x14ac:dyDescent="0.2">
      <c r="F2415" s="3"/>
      <c r="G2415" s="15"/>
    </row>
    <row r="2416" spans="6:7" s="1" customFormat="1" x14ac:dyDescent="0.2">
      <c r="F2416" s="3"/>
      <c r="G2416" s="15"/>
    </row>
    <row r="2417" spans="6:7" s="1" customFormat="1" x14ac:dyDescent="0.2">
      <c r="F2417" s="3"/>
      <c r="G2417" s="15"/>
    </row>
    <row r="2418" spans="6:7" s="1" customFormat="1" x14ac:dyDescent="0.2">
      <c r="F2418" s="3"/>
      <c r="G2418" s="15"/>
    </row>
    <row r="2419" spans="6:7" s="1" customFormat="1" x14ac:dyDescent="0.2">
      <c r="F2419" s="3"/>
      <c r="G2419" s="15"/>
    </row>
    <row r="2420" spans="6:7" s="1" customFormat="1" x14ac:dyDescent="0.2">
      <c r="F2420" s="3"/>
      <c r="G2420" s="15"/>
    </row>
    <row r="2421" spans="6:7" s="1" customFormat="1" x14ac:dyDescent="0.2">
      <c r="F2421" s="3"/>
      <c r="G2421" s="15"/>
    </row>
    <row r="2422" spans="6:7" s="1" customFormat="1" x14ac:dyDescent="0.2">
      <c r="F2422" s="3"/>
      <c r="G2422" s="15"/>
    </row>
    <row r="2423" spans="6:7" s="1" customFormat="1" x14ac:dyDescent="0.2">
      <c r="F2423" s="3"/>
      <c r="G2423" s="15"/>
    </row>
    <row r="2424" spans="6:7" s="1" customFormat="1" x14ac:dyDescent="0.2">
      <c r="F2424" s="3"/>
      <c r="G2424" s="15"/>
    </row>
    <row r="2425" spans="6:7" s="1" customFormat="1" x14ac:dyDescent="0.2">
      <c r="F2425" s="3"/>
      <c r="G2425" s="15"/>
    </row>
    <row r="2426" spans="6:7" s="1" customFormat="1" x14ac:dyDescent="0.2">
      <c r="F2426" s="3"/>
      <c r="G2426" s="15"/>
    </row>
    <row r="2427" spans="6:7" s="1" customFormat="1" x14ac:dyDescent="0.2">
      <c r="F2427" s="3"/>
      <c r="G2427" s="15"/>
    </row>
    <row r="2428" spans="6:7" s="1" customFormat="1" x14ac:dyDescent="0.2">
      <c r="F2428" s="3"/>
      <c r="G2428" s="15"/>
    </row>
    <row r="2429" spans="6:7" s="1" customFormat="1" x14ac:dyDescent="0.2">
      <c r="F2429" s="3"/>
      <c r="G2429" s="15"/>
    </row>
    <row r="2430" spans="6:7" s="1" customFormat="1" x14ac:dyDescent="0.2">
      <c r="F2430" s="3"/>
      <c r="G2430" s="15"/>
    </row>
    <row r="2431" spans="6:7" s="1" customFormat="1" x14ac:dyDescent="0.2">
      <c r="F2431" s="3"/>
      <c r="G2431" s="15"/>
    </row>
    <row r="2432" spans="6:7" s="1" customFormat="1" x14ac:dyDescent="0.2">
      <c r="F2432" s="3"/>
      <c r="G2432" s="15"/>
    </row>
    <row r="2433" spans="6:7" s="1" customFormat="1" x14ac:dyDescent="0.2">
      <c r="F2433" s="3"/>
      <c r="G2433" s="15"/>
    </row>
    <row r="2434" spans="6:7" s="1" customFormat="1" x14ac:dyDescent="0.2">
      <c r="F2434" s="3"/>
      <c r="G2434" s="15"/>
    </row>
    <row r="2435" spans="6:7" s="1" customFormat="1" x14ac:dyDescent="0.2">
      <c r="F2435" s="3"/>
      <c r="G2435" s="15"/>
    </row>
    <row r="2436" spans="6:7" s="1" customFormat="1" x14ac:dyDescent="0.2">
      <c r="F2436" s="3"/>
      <c r="G2436" s="15"/>
    </row>
    <row r="2437" spans="6:7" s="1" customFormat="1" x14ac:dyDescent="0.2">
      <c r="F2437" s="3"/>
      <c r="G2437" s="15"/>
    </row>
    <row r="2438" spans="6:7" s="1" customFormat="1" x14ac:dyDescent="0.2">
      <c r="F2438" s="3"/>
      <c r="G2438" s="15"/>
    </row>
    <row r="2439" spans="6:7" s="1" customFormat="1" x14ac:dyDescent="0.2">
      <c r="F2439" s="3"/>
      <c r="G2439" s="15"/>
    </row>
    <row r="2440" spans="6:7" s="1" customFormat="1" x14ac:dyDescent="0.2">
      <c r="F2440" s="3"/>
      <c r="G2440" s="15"/>
    </row>
    <row r="2441" spans="6:7" s="1" customFormat="1" x14ac:dyDescent="0.2">
      <c r="F2441" s="3"/>
      <c r="G2441" s="15"/>
    </row>
    <row r="2442" spans="6:7" s="1" customFormat="1" x14ac:dyDescent="0.2">
      <c r="F2442" s="3"/>
      <c r="G2442" s="15"/>
    </row>
    <row r="2443" spans="6:7" s="1" customFormat="1" x14ac:dyDescent="0.2">
      <c r="F2443" s="3"/>
      <c r="G2443" s="15"/>
    </row>
    <row r="2444" spans="6:7" s="1" customFormat="1" x14ac:dyDescent="0.2">
      <c r="F2444" s="3"/>
      <c r="G2444" s="15"/>
    </row>
    <row r="2445" spans="6:7" s="1" customFormat="1" x14ac:dyDescent="0.2">
      <c r="F2445" s="3"/>
      <c r="G2445" s="15"/>
    </row>
    <row r="2446" spans="6:7" s="1" customFormat="1" x14ac:dyDescent="0.2">
      <c r="F2446" s="3"/>
      <c r="G2446" s="15"/>
    </row>
    <row r="2447" spans="6:7" s="1" customFormat="1" x14ac:dyDescent="0.2">
      <c r="F2447" s="3"/>
      <c r="G2447" s="15"/>
    </row>
    <row r="2448" spans="6:7" s="1" customFormat="1" x14ac:dyDescent="0.2">
      <c r="F2448" s="3"/>
      <c r="G2448" s="15"/>
    </row>
    <row r="2449" spans="6:7" s="1" customFormat="1" x14ac:dyDescent="0.2">
      <c r="F2449" s="3"/>
      <c r="G2449" s="15"/>
    </row>
    <row r="2450" spans="6:7" s="1" customFormat="1" x14ac:dyDescent="0.2">
      <c r="F2450" s="3"/>
      <c r="G2450" s="15"/>
    </row>
    <row r="2451" spans="6:7" s="1" customFormat="1" x14ac:dyDescent="0.2">
      <c r="F2451" s="3"/>
      <c r="G2451" s="15"/>
    </row>
    <row r="2452" spans="6:7" s="1" customFormat="1" x14ac:dyDescent="0.2">
      <c r="F2452" s="3"/>
      <c r="G2452" s="15"/>
    </row>
    <row r="2453" spans="6:7" s="1" customFormat="1" x14ac:dyDescent="0.2">
      <c r="F2453" s="3"/>
      <c r="G2453" s="15"/>
    </row>
    <row r="2454" spans="6:7" s="1" customFormat="1" x14ac:dyDescent="0.2">
      <c r="F2454" s="3"/>
      <c r="G2454" s="15"/>
    </row>
    <row r="2455" spans="6:7" s="1" customFormat="1" x14ac:dyDescent="0.2">
      <c r="F2455" s="3"/>
      <c r="G2455" s="15"/>
    </row>
    <row r="2456" spans="6:7" s="1" customFormat="1" x14ac:dyDescent="0.2">
      <c r="F2456" s="3"/>
      <c r="G2456" s="15"/>
    </row>
    <row r="2457" spans="6:7" s="1" customFormat="1" x14ac:dyDescent="0.2">
      <c r="F2457" s="3"/>
      <c r="G2457" s="15"/>
    </row>
    <row r="2458" spans="6:7" s="1" customFormat="1" x14ac:dyDescent="0.2">
      <c r="F2458" s="3"/>
      <c r="G2458" s="15"/>
    </row>
    <row r="2459" spans="6:7" s="1" customFormat="1" x14ac:dyDescent="0.2">
      <c r="F2459" s="3"/>
      <c r="G2459" s="15"/>
    </row>
    <row r="2460" spans="6:7" s="1" customFormat="1" x14ac:dyDescent="0.2">
      <c r="F2460" s="3"/>
      <c r="G2460" s="15"/>
    </row>
    <row r="2461" spans="6:7" s="1" customFormat="1" x14ac:dyDescent="0.2">
      <c r="F2461" s="3"/>
      <c r="G2461" s="15"/>
    </row>
    <row r="2462" spans="6:7" s="1" customFormat="1" x14ac:dyDescent="0.2">
      <c r="F2462" s="3"/>
      <c r="G2462" s="15"/>
    </row>
    <row r="2463" spans="6:7" s="1" customFormat="1" x14ac:dyDescent="0.2">
      <c r="F2463" s="3"/>
      <c r="G2463" s="15"/>
    </row>
    <row r="2464" spans="6:7" s="1" customFormat="1" x14ac:dyDescent="0.2">
      <c r="F2464" s="3"/>
      <c r="G2464" s="15"/>
    </row>
    <row r="2465" spans="6:7" s="1" customFormat="1" x14ac:dyDescent="0.2">
      <c r="F2465" s="3"/>
      <c r="G2465" s="15"/>
    </row>
    <row r="2466" spans="6:7" s="1" customFormat="1" x14ac:dyDescent="0.2">
      <c r="F2466" s="3"/>
      <c r="G2466" s="15"/>
    </row>
    <row r="2467" spans="6:7" s="1" customFormat="1" x14ac:dyDescent="0.2">
      <c r="F2467" s="3"/>
      <c r="G2467" s="15"/>
    </row>
    <row r="2468" spans="6:7" s="1" customFormat="1" x14ac:dyDescent="0.2">
      <c r="F2468" s="3"/>
      <c r="G2468" s="15"/>
    </row>
    <row r="2469" spans="6:7" s="1" customFormat="1" x14ac:dyDescent="0.2">
      <c r="F2469" s="3"/>
      <c r="G2469" s="15"/>
    </row>
    <row r="2470" spans="6:7" s="1" customFormat="1" x14ac:dyDescent="0.2">
      <c r="F2470" s="3"/>
      <c r="G2470" s="15"/>
    </row>
    <row r="2471" spans="6:7" s="1" customFormat="1" x14ac:dyDescent="0.2">
      <c r="F2471" s="3"/>
      <c r="G2471" s="15"/>
    </row>
    <row r="2472" spans="6:7" s="1" customFormat="1" x14ac:dyDescent="0.2">
      <c r="F2472" s="3"/>
      <c r="G2472" s="15"/>
    </row>
    <row r="2473" spans="6:7" s="1" customFormat="1" x14ac:dyDescent="0.2">
      <c r="F2473" s="3"/>
      <c r="G2473" s="15"/>
    </row>
    <row r="2474" spans="6:7" s="1" customFormat="1" x14ac:dyDescent="0.2">
      <c r="F2474" s="3"/>
      <c r="G2474" s="15"/>
    </row>
    <row r="2475" spans="6:7" s="1" customFormat="1" x14ac:dyDescent="0.2">
      <c r="F2475" s="3"/>
      <c r="G2475" s="15"/>
    </row>
    <row r="2476" spans="6:7" s="1" customFormat="1" x14ac:dyDescent="0.2">
      <c r="F2476" s="3"/>
      <c r="G2476" s="15"/>
    </row>
    <row r="2477" spans="6:7" s="1" customFormat="1" x14ac:dyDescent="0.2">
      <c r="F2477" s="3"/>
      <c r="G2477" s="15"/>
    </row>
    <row r="2478" spans="6:7" s="1" customFormat="1" x14ac:dyDescent="0.2">
      <c r="F2478" s="3"/>
      <c r="G2478" s="15"/>
    </row>
    <row r="2479" spans="6:7" s="1" customFormat="1" x14ac:dyDescent="0.2">
      <c r="F2479" s="3"/>
      <c r="G2479" s="15"/>
    </row>
    <row r="2480" spans="6:7" s="1" customFormat="1" x14ac:dyDescent="0.2">
      <c r="F2480" s="3"/>
      <c r="G2480" s="15"/>
    </row>
    <row r="2481" spans="6:7" s="1" customFormat="1" x14ac:dyDescent="0.2">
      <c r="F2481" s="3"/>
      <c r="G2481" s="15"/>
    </row>
    <row r="2482" spans="6:7" s="1" customFormat="1" x14ac:dyDescent="0.2">
      <c r="F2482" s="3"/>
      <c r="G2482" s="15"/>
    </row>
    <row r="2483" spans="6:7" s="1" customFormat="1" x14ac:dyDescent="0.2">
      <c r="F2483" s="3"/>
      <c r="G2483" s="15"/>
    </row>
    <row r="2484" spans="6:7" s="1" customFormat="1" x14ac:dyDescent="0.2">
      <c r="F2484" s="3"/>
      <c r="G2484" s="15"/>
    </row>
    <row r="2485" spans="6:7" s="1" customFormat="1" x14ac:dyDescent="0.2">
      <c r="F2485" s="3"/>
      <c r="G2485" s="15"/>
    </row>
    <row r="2486" spans="6:7" s="1" customFormat="1" x14ac:dyDescent="0.2">
      <c r="F2486" s="3"/>
      <c r="G2486" s="15"/>
    </row>
    <row r="2487" spans="6:7" s="1" customFormat="1" x14ac:dyDescent="0.2">
      <c r="F2487" s="3"/>
      <c r="G2487" s="15"/>
    </row>
    <row r="2488" spans="6:7" s="1" customFormat="1" x14ac:dyDescent="0.2">
      <c r="F2488" s="3"/>
      <c r="G2488" s="15"/>
    </row>
    <row r="2489" spans="6:7" s="1" customFormat="1" x14ac:dyDescent="0.2">
      <c r="F2489" s="3"/>
      <c r="G2489" s="15"/>
    </row>
    <row r="2490" spans="6:7" s="1" customFormat="1" x14ac:dyDescent="0.2">
      <c r="F2490" s="3"/>
      <c r="G2490" s="15"/>
    </row>
    <row r="2491" spans="6:7" s="1" customFormat="1" x14ac:dyDescent="0.2">
      <c r="F2491" s="3"/>
      <c r="G2491" s="15"/>
    </row>
    <row r="2492" spans="6:7" s="1" customFormat="1" x14ac:dyDescent="0.2">
      <c r="F2492" s="3"/>
      <c r="G2492" s="15"/>
    </row>
    <row r="2493" spans="6:7" s="1" customFormat="1" x14ac:dyDescent="0.2">
      <c r="F2493" s="3"/>
      <c r="G2493" s="15"/>
    </row>
    <row r="2494" spans="6:7" s="1" customFormat="1" x14ac:dyDescent="0.2">
      <c r="F2494" s="3"/>
      <c r="G2494" s="15"/>
    </row>
    <row r="2495" spans="6:7" s="1" customFormat="1" x14ac:dyDescent="0.2">
      <c r="F2495" s="3"/>
      <c r="G2495" s="15"/>
    </row>
    <row r="2496" spans="6:7" s="1" customFormat="1" x14ac:dyDescent="0.2">
      <c r="F2496" s="3"/>
      <c r="G2496" s="15"/>
    </row>
    <row r="2497" spans="6:7" s="1" customFormat="1" x14ac:dyDescent="0.2">
      <c r="F2497" s="3"/>
      <c r="G2497" s="15"/>
    </row>
    <row r="2498" spans="6:7" s="1" customFormat="1" x14ac:dyDescent="0.2">
      <c r="F2498" s="3"/>
      <c r="G2498" s="15"/>
    </row>
    <row r="2499" spans="6:7" s="1" customFormat="1" x14ac:dyDescent="0.2">
      <c r="F2499" s="3"/>
      <c r="G2499" s="15"/>
    </row>
    <row r="2500" spans="6:7" s="1" customFormat="1" x14ac:dyDescent="0.2">
      <c r="F2500" s="3"/>
      <c r="G2500" s="15"/>
    </row>
    <row r="2501" spans="6:7" s="1" customFormat="1" x14ac:dyDescent="0.2">
      <c r="F2501" s="3"/>
      <c r="G2501" s="15"/>
    </row>
    <row r="2502" spans="6:7" s="1" customFormat="1" x14ac:dyDescent="0.2">
      <c r="F2502" s="3"/>
      <c r="G2502" s="15"/>
    </row>
    <row r="2503" spans="6:7" s="1" customFormat="1" x14ac:dyDescent="0.2">
      <c r="F2503" s="3"/>
      <c r="G2503" s="15"/>
    </row>
    <row r="2504" spans="6:7" s="1" customFormat="1" x14ac:dyDescent="0.2">
      <c r="F2504" s="3"/>
      <c r="G2504" s="15"/>
    </row>
    <row r="2505" spans="6:7" s="1" customFormat="1" x14ac:dyDescent="0.2">
      <c r="F2505" s="3"/>
      <c r="G2505" s="15"/>
    </row>
    <row r="2506" spans="6:7" s="1" customFormat="1" x14ac:dyDescent="0.2">
      <c r="F2506" s="3"/>
      <c r="G2506" s="15"/>
    </row>
    <row r="2507" spans="6:7" s="1" customFormat="1" x14ac:dyDescent="0.2">
      <c r="F2507" s="3"/>
      <c r="G2507" s="15"/>
    </row>
    <row r="2508" spans="6:7" s="1" customFormat="1" x14ac:dyDescent="0.2">
      <c r="F2508" s="3"/>
      <c r="G2508" s="15"/>
    </row>
    <row r="2509" spans="6:7" s="1" customFormat="1" x14ac:dyDescent="0.2">
      <c r="F2509" s="3"/>
      <c r="G2509" s="15"/>
    </row>
    <row r="2510" spans="6:7" s="1" customFormat="1" x14ac:dyDescent="0.2">
      <c r="F2510" s="3"/>
      <c r="G2510" s="15"/>
    </row>
    <row r="2511" spans="6:7" s="1" customFormat="1" x14ac:dyDescent="0.2">
      <c r="F2511" s="3"/>
      <c r="G2511" s="15"/>
    </row>
    <row r="2512" spans="6:7" s="1" customFormat="1" x14ac:dyDescent="0.2">
      <c r="F2512" s="3"/>
      <c r="G2512" s="15"/>
    </row>
    <row r="2513" spans="6:7" s="1" customFormat="1" x14ac:dyDescent="0.2">
      <c r="F2513" s="3"/>
      <c r="G2513" s="15"/>
    </row>
    <row r="2514" spans="6:7" s="1" customFormat="1" x14ac:dyDescent="0.2">
      <c r="F2514" s="3"/>
      <c r="G2514" s="15"/>
    </row>
    <row r="2515" spans="6:7" s="1" customFormat="1" x14ac:dyDescent="0.2">
      <c r="F2515" s="3"/>
      <c r="G2515" s="15"/>
    </row>
    <row r="2516" spans="6:7" s="1" customFormat="1" x14ac:dyDescent="0.2">
      <c r="F2516" s="3"/>
      <c r="G2516" s="15"/>
    </row>
    <row r="2517" spans="6:7" s="1" customFormat="1" x14ac:dyDescent="0.2">
      <c r="F2517" s="3"/>
      <c r="G2517" s="15"/>
    </row>
    <row r="2518" spans="6:7" s="1" customFormat="1" x14ac:dyDescent="0.2">
      <c r="F2518" s="3"/>
      <c r="G2518" s="15"/>
    </row>
    <row r="2519" spans="6:7" s="1" customFormat="1" x14ac:dyDescent="0.2">
      <c r="F2519" s="3"/>
      <c r="G2519" s="15"/>
    </row>
    <row r="2520" spans="6:7" s="1" customFormat="1" x14ac:dyDescent="0.2">
      <c r="F2520" s="3"/>
      <c r="G2520" s="15"/>
    </row>
    <row r="2521" spans="6:7" s="1" customFormat="1" x14ac:dyDescent="0.2">
      <c r="F2521" s="3"/>
      <c r="G2521" s="15"/>
    </row>
    <row r="2522" spans="6:7" s="1" customFormat="1" x14ac:dyDescent="0.2">
      <c r="F2522" s="3"/>
      <c r="G2522" s="15"/>
    </row>
    <row r="2523" spans="6:7" s="1" customFormat="1" x14ac:dyDescent="0.2">
      <c r="F2523" s="3"/>
      <c r="G2523" s="15"/>
    </row>
    <row r="2524" spans="6:7" s="1" customFormat="1" x14ac:dyDescent="0.2">
      <c r="F2524" s="3"/>
      <c r="G2524" s="15"/>
    </row>
    <row r="2525" spans="6:7" s="1" customFormat="1" x14ac:dyDescent="0.2">
      <c r="F2525" s="3"/>
      <c r="G2525" s="15"/>
    </row>
    <row r="2526" spans="6:7" s="1" customFormat="1" x14ac:dyDescent="0.2">
      <c r="F2526" s="3"/>
      <c r="G2526" s="15"/>
    </row>
    <row r="2527" spans="6:7" s="1" customFormat="1" x14ac:dyDescent="0.2">
      <c r="F2527" s="3"/>
      <c r="G2527" s="15"/>
    </row>
    <row r="2528" spans="6:7" s="1" customFormat="1" x14ac:dyDescent="0.2">
      <c r="F2528" s="3"/>
      <c r="G2528" s="15"/>
    </row>
    <row r="2529" spans="6:7" s="1" customFormat="1" x14ac:dyDescent="0.2">
      <c r="F2529" s="3"/>
      <c r="G2529" s="15"/>
    </row>
    <row r="2530" spans="6:7" s="1" customFormat="1" x14ac:dyDescent="0.2">
      <c r="F2530" s="3"/>
      <c r="G2530" s="15"/>
    </row>
    <row r="2531" spans="6:7" s="1" customFormat="1" x14ac:dyDescent="0.2">
      <c r="F2531" s="3"/>
      <c r="G2531" s="15"/>
    </row>
    <row r="2532" spans="6:7" s="1" customFormat="1" x14ac:dyDescent="0.2">
      <c r="F2532" s="3"/>
      <c r="G2532" s="15"/>
    </row>
    <row r="2533" spans="6:7" s="1" customFormat="1" x14ac:dyDescent="0.2">
      <c r="F2533" s="3"/>
      <c r="G2533" s="15"/>
    </row>
    <row r="2534" spans="6:7" s="1" customFormat="1" x14ac:dyDescent="0.2">
      <c r="F2534" s="3"/>
      <c r="G2534" s="15"/>
    </row>
    <row r="2535" spans="6:7" s="1" customFormat="1" x14ac:dyDescent="0.2">
      <c r="F2535" s="3"/>
      <c r="G2535" s="15"/>
    </row>
    <row r="2536" spans="6:7" s="1" customFormat="1" x14ac:dyDescent="0.2">
      <c r="F2536" s="3"/>
      <c r="G2536" s="15"/>
    </row>
    <row r="2537" spans="6:7" s="1" customFormat="1" x14ac:dyDescent="0.2">
      <c r="F2537" s="3"/>
      <c r="G2537" s="15"/>
    </row>
    <row r="2538" spans="6:7" s="1" customFormat="1" x14ac:dyDescent="0.2">
      <c r="F2538" s="3"/>
      <c r="G2538" s="15"/>
    </row>
    <row r="2539" spans="6:7" s="1" customFormat="1" x14ac:dyDescent="0.2">
      <c r="F2539" s="3"/>
      <c r="G2539" s="15"/>
    </row>
    <row r="2540" spans="6:7" s="1" customFormat="1" x14ac:dyDescent="0.2">
      <c r="F2540" s="3"/>
      <c r="G2540" s="15"/>
    </row>
    <row r="2541" spans="6:7" s="1" customFormat="1" x14ac:dyDescent="0.2">
      <c r="F2541" s="3"/>
      <c r="G2541" s="15"/>
    </row>
    <row r="2542" spans="6:7" s="1" customFormat="1" x14ac:dyDescent="0.2">
      <c r="F2542" s="3"/>
      <c r="G2542" s="15"/>
    </row>
    <row r="2543" spans="6:7" s="1" customFormat="1" x14ac:dyDescent="0.2">
      <c r="F2543" s="3"/>
      <c r="G2543" s="15"/>
    </row>
    <row r="2544" spans="6:7" s="1" customFormat="1" x14ac:dyDescent="0.2">
      <c r="F2544" s="3"/>
      <c r="G2544" s="15"/>
    </row>
    <row r="2545" spans="6:7" s="1" customFormat="1" x14ac:dyDescent="0.2">
      <c r="F2545" s="3"/>
      <c r="G2545" s="15"/>
    </row>
    <row r="2546" spans="6:7" s="1" customFormat="1" x14ac:dyDescent="0.2">
      <c r="F2546" s="3"/>
      <c r="G2546" s="15"/>
    </row>
    <row r="2547" spans="6:7" s="1" customFormat="1" x14ac:dyDescent="0.2">
      <c r="F2547" s="3"/>
      <c r="G2547" s="15"/>
    </row>
    <row r="2548" spans="6:7" s="1" customFormat="1" x14ac:dyDescent="0.2">
      <c r="F2548" s="3"/>
      <c r="G2548" s="15"/>
    </row>
    <row r="2549" spans="6:7" s="1" customFormat="1" x14ac:dyDescent="0.2">
      <c r="F2549" s="3"/>
      <c r="G2549" s="15"/>
    </row>
    <row r="2550" spans="6:7" s="1" customFormat="1" x14ac:dyDescent="0.2">
      <c r="F2550" s="3"/>
      <c r="G2550" s="15"/>
    </row>
    <row r="2551" spans="6:7" s="1" customFormat="1" x14ac:dyDescent="0.2">
      <c r="F2551" s="3"/>
      <c r="G2551" s="15"/>
    </row>
    <row r="2552" spans="6:7" s="1" customFormat="1" x14ac:dyDescent="0.2">
      <c r="F2552" s="3"/>
      <c r="G2552" s="15"/>
    </row>
    <row r="2553" spans="6:7" s="1" customFormat="1" x14ac:dyDescent="0.2">
      <c r="F2553" s="3"/>
      <c r="G2553" s="15"/>
    </row>
    <row r="2554" spans="6:7" s="1" customFormat="1" x14ac:dyDescent="0.2">
      <c r="F2554" s="3"/>
      <c r="G2554" s="15"/>
    </row>
    <row r="2555" spans="6:7" s="1" customFormat="1" x14ac:dyDescent="0.2">
      <c r="F2555" s="3"/>
      <c r="G2555" s="15"/>
    </row>
    <row r="2556" spans="6:7" s="1" customFormat="1" x14ac:dyDescent="0.2">
      <c r="F2556" s="3"/>
      <c r="G2556" s="15"/>
    </row>
    <row r="2557" spans="6:7" s="1" customFormat="1" x14ac:dyDescent="0.2">
      <c r="F2557" s="3"/>
      <c r="G2557" s="15"/>
    </row>
    <row r="2558" spans="6:7" s="1" customFormat="1" x14ac:dyDescent="0.2">
      <c r="F2558" s="3"/>
      <c r="G2558" s="15"/>
    </row>
    <row r="2559" spans="6:7" s="1" customFormat="1" x14ac:dyDescent="0.2">
      <c r="F2559" s="3"/>
      <c r="G2559" s="15"/>
    </row>
    <row r="2560" spans="6:7" s="1" customFormat="1" x14ac:dyDescent="0.2">
      <c r="F2560" s="3"/>
      <c r="G2560" s="15"/>
    </row>
    <row r="2561" spans="6:7" s="1" customFormat="1" x14ac:dyDescent="0.2">
      <c r="F2561" s="3"/>
      <c r="G2561" s="15"/>
    </row>
    <row r="2562" spans="6:7" s="1" customFormat="1" x14ac:dyDescent="0.2">
      <c r="F2562" s="3"/>
      <c r="G2562" s="15"/>
    </row>
    <row r="2563" spans="6:7" s="1" customFormat="1" x14ac:dyDescent="0.2">
      <c r="F2563" s="3"/>
      <c r="G2563" s="15"/>
    </row>
    <row r="2564" spans="6:7" s="1" customFormat="1" x14ac:dyDescent="0.2">
      <c r="F2564" s="3"/>
      <c r="G2564" s="15"/>
    </row>
    <row r="2565" spans="6:7" s="1" customFormat="1" x14ac:dyDescent="0.2">
      <c r="F2565" s="3"/>
      <c r="G2565" s="15"/>
    </row>
    <row r="2566" spans="6:7" s="1" customFormat="1" x14ac:dyDescent="0.2">
      <c r="F2566" s="3"/>
      <c r="G2566" s="15"/>
    </row>
    <row r="2567" spans="6:7" s="1" customFormat="1" x14ac:dyDescent="0.2">
      <c r="F2567" s="3"/>
      <c r="G2567" s="15"/>
    </row>
    <row r="2568" spans="6:7" s="1" customFormat="1" x14ac:dyDescent="0.2">
      <c r="F2568" s="3"/>
      <c r="G2568" s="15"/>
    </row>
    <row r="2569" spans="6:7" s="1" customFormat="1" x14ac:dyDescent="0.2">
      <c r="F2569" s="3"/>
      <c r="G2569" s="15"/>
    </row>
    <row r="2570" spans="6:7" s="1" customFormat="1" x14ac:dyDescent="0.2">
      <c r="F2570" s="3"/>
      <c r="G2570" s="15"/>
    </row>
    <row r="2571" spans="6:7" s="1" customFormat="1" x14ac:dyDescent="0.2">
      <c r="F2571" s="3"/>
      <c r="G2571" s="15"/>
    </row>
    <row r="2572" spans="6:7" s="1" customFormat="1" x14ac:dyDescent="0.2">
      <c r="F2572" s="3"/>
      <c r="G2572" s="15"/>
    </row>
    <row r="2573" spans="6:7" s="1" customFormat="1" x14ac:dyDescent="0.2">
      <c r="F2573" s="3"/>
      <c r="G2573" s="15"/>
    </row>
    <row r="2574" spans="6:7" s="1" customFormat="1" x14ac:dyDescent="0.2">
      <c r="F2574" s="3"/>
      <c r="G2574" s="15"/>
    </row>
    <row r="2575" spans="6:7" s="1" customFormat="1" x14ac:dyDescent="0.2">
      <c r="F2575" s="3"/>
      <c r="G2575" s="15"/>
    </row>
    <row r="2576" spans="6:7" s="1" customFormat="1" x14ac:dyDescent="0.2">
      <c r="F2576" s="3"/>
      <c r="G2576" s="15"/>
    </row>
    <row r="2577" spans="6:7" s="1" customFormat="1" x14ac:dyDescent="0.2">
      <c r="F2577" s="3"/>
      <c r="G2577" s="15"/>
    </row>
    <row r="2578" spans="6:7" s="1" customFormat="1" x14ac:dyDescent="0.2">
      <c r="F2578" s="3"/>
      <c r="G2578" s="15"/>
    </row>
    <row r="2579" spans="6:7" s="1" customFormat="1" x14ac:dyDescent="0.2">
      <c r="F2579" s="3"/>
      <c r="G2579" s="15"/>
    </row>
    <row r="2580" spans="6:7" s="1" customFormat="1" x14ac:dyDescent="0.2">
      <c r="F2580" s="3"/>
      <c r="G2580" s="15"/>
    </row>
    <row r="2581" spans="6:7" s="1" customFormat="1" x14ac:dyDescent="0.2">
      <c r="F2581" s="3"/>
      <c r="G2581" s="15"/>
    </row>
    <row r="2582" spans="6:7" s="1" customFormat="1" x14ac:dyDescent="0.2">
      <c r="F2582" s="3"/>
      <c r="G2582" s="15"/>
    </row>
    <row r="2583" spans="6:7" s="1" customFormat="1" x14ac:dyDescent="0.2">
      <c r="F2583" s="3"/>
      <c r="G2583" s="15"/>
    </row>
    <row r="2584" spans="6:7" s="1" customFormat="1" x14ac:dyDescent="0.2">
      <c r="F2584" s="3"/>
      <c r="G2584" s="15"/>
    </row>
    <row r="2585" spans="6:7" s="1" customFormat="1" x14ac:dyDescent="0.2">
      <c r="F2585" s="3"/>
      <c r="G2585" s="15"/>
    </row>
    <row r="2586" spans="6:7" s="1" customFormat="1" x14ac:dyDescent="0.2">
      <c r="F2586" s="3"/>
      <c r="G2586" s="15"/>
    </row>
    <row r="2587" spans="6:7" s="1" customFormat="1" x14ac:dyDescent="0.2">
      <c r="F2587" s="3"/>
      <c r="G2587" s="15"/>
    </row>
    <row r="2588" spans="6:7" s="1" customFormat="1" x14ac:dyDescent="0.2">
      <c r="F2588" s="3"/>
      <c r="G2588" s="15"/>
    </row>
    <row r="2589" spans="6:7" s="1" customFormat="1" x14ac:dyDescent="0.2">
      <c r="F2589" s="3"/>
      <c r="G2589" s="15"/>
    </row>
    <row r="2590" spans="6:7" s="1" customFormat="1" x14ac:dyDescent="0.2">
      <c r="F2590" s="3"/>
      <c r="G2590" s="15"/>
    </row>
    <row r="2591" spans="6:7" s="1" customFormat="1" x14ac:dyDescent="0.2">
      <c r="F2591" s="3"/>
      <c r="G2591" s="15"/>
    </row>
    <row r="2592" spans="6:7" s="1" customFormat="1" x14ac:dyDescent="0.2">
      <c r="F2592" s="3"/>
      <c r="G2592" s="15"/>
    </row>
    <row r="2593" spans="6:7" s="1" customFormat="1" x14ac:dyDescent="0.2">
      <c r="F2593" s="3"/>
      <c r="G2593" s="15"/>
    </row>
    <row r="2594" spans="6:7" s="1" customFormat="1" x14ac:dyDescent="0.2">
      <c r="F2594" s="3"/>
      <c r="G2594" s="15"/>
    </row>
    <row r="2595" spans="6:7" s="1" customFormat="1" x14ac:dyDescent="0.2">
      <c r="F2595" s="3"/>
      <c r="G2595" s="15"/>
    </row>
    <row r="2596" spans="6:7" s="1" customFormat="1" x14ac:dyDescent="0.2">
      <c r="F2596" s="3"/>
      <c r="G2596" s="15"/>
    </row>
    <row r="2597" spans="6:7" s="1" customFormat="1" x14ac:dyDescent="0.2">
      <c r="F2597" s="3"/>
      <c r="G2597" s="15"/>
    </row>
    <row r="2598" spans="6:7" s="1" customFormat="1" x14ac:dyDescent="0.2">
      <c r="F2598" s="3"/>
      <c r="G2598" s="15"/>
    </row>
    <row r="2599" spans="6:7" s="1" customFormat="1" x14ac:dyDescent="0.2">
      <c r="F2599" s="3"/>
      <c r="G2599" s="15"/>
    </row>
    <row r="2600" spans="6:7" s="1" customFormat="1" x14ac:dyDescent="0.2">
      <c r="F2600" s="3"/>
      <c r="G2600" s="15"/>
    </row>
    <row r="2601" spans="6:7" s="1" customFormat="1" x14ac:dyDescent="0.2">
      <c r="F2601" s="3"/>
      <c r="G2601" s="15"/>
    </row>
    <row r="2602" spans="6:7" s="1" customFormat="1" x14ac:dyDescent="0.2">
      <c r="F2602" s="3"/>
      <c r="G2602" s="15"/>
    </row>
    <row r="2603" spans="6:7" s="1" customFormat="1" x14ac:dyDescent="0.2">
      <c r="F2603" s="3"/>
      <c r="G2603" s="15"/>
    </row>
    <row r="2604" spans="6:7" s="1" customFormat="1" x14ac:dyDescent="0.2">
      <c r="F2604" s="3"/>
      <c r="G2604" s="15"/>
    </row>
    <row r="2605" spans="6:7" s="1" customFormat="1" x14ac:dyDescent="0.2">
      <c r="F2605" s="3"/>
      <c r="G2605" s="15"/>
    </row>
    <row r="2606" spans="6:7" s="1" customFormat="1" x14ac:dyDescent="0.2">
      <c r="F2606" s="3"/>
      <c r="G2606" s="15"/>
    </row>
    <row r="2607" spans="6:7" s="1" customFormat="1" x14ac:dyDescent="0.2">
      <c r="F2607" s="3"/>
      <c r="G2607" s="15"/>
    </row>
    <row r="2608" spans="6:7" s="1" customFormat="1" x14ac:dyDescent="0.2">
      <c r="F2608" s="3"/>
      <c r="G2608" s="15"/>
    </row>
    <row r="2609" spans="6:7" s="1" customFormat="1" x14ac:dyDescent="0.2">
      <c r="F2609" s="3"/>
      <c r="G2609" s="15"/>
    </row>
    <row r="2610" spans="6:7" s="1" customFormat="1" x14ac:dyDescent="0.2">
      <c r="F2610" s="3"/>
      <c r="G2610" s="15"/>
    </row>
    <row r="2611" spans="6:7" s="1" customFormat="1" x14ac:dyDescent="0.2">
      <c r="F2611" s="3"/>
      <c r="G2611" s="15"/>
    </row>
    <row r="2612" spans="6:7" s="1" customFormat="1" x14ac:dyDescent="0.2">
      <c r="F2612" s="3"/>
      <c r="G2612" s="15"/>
    </row>
    <row r="2613" spans="6:7" s="1" customFormat="1" x14ac:dyDescent="0.2">
      <c r="F2613" s="3"/>
      <c r="G2613" s="15"/>
    </row>
    <row r="2614" spans="6:7" s="1" customFormat="1" x14ac:dyDescent="0.2">
      <c r="F2614" s="3"/>
      <c r="G2614" s="15"/>
    </row>
    <row r="2615" spans="6:7" s="1" customFormat="1" x14ac:dyDescent="0.2">
      <c r="F2615" s="3"/>
      <c r="G2615" s="15"/>
    </row>
    <row r="2616" spans="6:7" s="1" customFormat="1" x14ac:dyDescent="0.2">
      <c r="F2616" s="3"/>
      <c r="G2616" s="15"/>
    </row>
    <row r="2617" spans="6:7" s="1" customFormat="1" x14ac:dyDescent="0.2">
      <c r="F2617" s="3"/>
      <c r="G2617" s="15"/>
    </row>
    <row r="2618" spans="6:7" s="1" customFormat="1" x14ac:dyDescent="0.2">
      <c r="F2618" s="3"/>
      <c r="G2618" s="15"/>
    </row>
    <row r="2619" spans="6:7" s="1" customFormat="1" x14ac:dyDescent="0.2">
      <c r="F2619" s="3"/>
      <c r="G2619" s="15"/>
    </row>
    <row r="2620" spans="6:7" s="1" customFormat="1" x14ac:dyDescent="0.2">
      <c r="F2620" s="3"/>
      <c r="G2620" s="15"/>
    </row>
    <row r="2621" spans="6:7" s="1" customFormat="1" x14ac:dyDescent="0.2">
      <c r="F2621" s="3"/>
      <c r="G2621" s="15"/>
    </row>
    <row r="2622" spans="6:7" s="1" customFormat="1" x14ac:dyDescent="0.2">
      <c r="F2622" s="3"/>
      <c r="G2622" s="15"/>
    </row>
    <row r="2623" spans="6:7" s="1" customFormat="1" x14ac:dyDescent="0.2">
      <c r="F2623" s="3"/>
      <c r="G2623" s="15"/>
    </row>
    <row r="2624" spans="6:7" s="1" customFormat="1" x14ac:dyDescent="0.2">
      <c r="F2624" s="3"/>
      <c r="G2624" s="15"/>
    </row>
    <row r="2625" spans="6:7" s="1" customFormat="1" x14ac:dyDescent="0.2">
      <c r="F2625" s="3"/>
      <c r="G2625" s="15"/>
    </row>
    <row r="2626" spans="6:7" s="1" customFormat="1" x14ac:dyDescent="0.2">
      <c r="F2626" s="3"/>
      <c r="G2626" s="15"/>
    </row>
    <row r="2627" spans="6:7" s="1" customFormat="1" x14ac:dyDescent="0.2">
      <c r="F2627" s="3"/>
      <c r="G2627" s="15"/>
    </row>
    <row r="2628" spans="6:7" s="1" customFormat="1" x14ac:dyDescent="0.2">
      <c r="F2628" s="3"/>
      <c r="G2628" s="15"/>
    </row>
    <row r="2629" spans="6:7" s="1" customFormat="1" x14ac:dyDescent="0.2">
      <c r="F2629" s="3"/>
      <c r="G2629" s="15"/>
    </row>
    <row r="2630" spans="6:7" s="1" customFormat="1" x14ac:dyDescent="0.2">
      <c r="F2630" s="3"/>
      <c r="G2630" s="15"/>
    </row>
    <row r="2631" spans="6:7" s="1" customFormat="1" x14ac:dyDescent="0.2">
      <c r="F2631" s="3"/>
      <c r="G2631" s="15"/>
    </row>
    <row r="2632" spans="6:7" s="1" customFormat="1" x14ac:dyDescent="0.2">
      <c r="F2632" s="3"/>
      <c r="G2632" s="15"/>
    </row>
    <row r="2633" spans="6:7" s="1" customFormat="1" x14ac:dyDescent="0.2">
      <c r="F2633" s="3"/>
      <c r="G2633" s="15"/>
    </row>
    <row r="2634" spans="6:7" s="1" customFormat="1" x14ac:dyDescent="0.2">
      <c r="F2634" s="3"/>
      <c r="G2634" s="15"/>
    </row>
    <row r="2635" spans="6:7" s="1" customFormat="1" x14ac:dyDescent="0.2">
      <c r="F2635" s="3"/>
      <c r="G2635" s="15"/>
    </row>
    <row r="2636" spans="6:7" s="1" customFormat="1" x14ac:dyDescent="0.2">
      <c r="F2636" s="3"/>
      <c r="G2636" s="15"/>
    </row>
    <row r="2637" spans="6:7" s="1" customFormat="1" x14ac:dyDescent="0.2">
      <c r="F2637" s="3"/>
      <c r="G2637" s="15"/>
    </row>
    <row r="2638" spans="6:7" s="1" customFormat="1" x14ac:dyDescent="0.2">
      <c r="F2638" s="3"/>
      <c r="G2638" s="15"/>
    </row>
    <row r="2639" spans="6:7" s="1" customFormat="1" x14ac:dyDescent="0.2">
      <c r="F2639" s="3"/>
      <c r="G2639" s="15"/>
    </row>
    <row r="2640" spans="6:7" s="1" customFormat="1" x14ac:dyDescent="0.2">
      <c r="F2640" s="3"/>
      <c r="G2640" s="15"/>
    </row>
    <row r="2641" spans="6:7" s="1" customFormat="1" x14ac:dyDescent="0.2">
      <c r="F2641" s="3"/>
      <c r="G2641" s="15"/>
    </row>
    <row r="2642" spans="6:7" s="1" customFormat="1" x14ac:dyDescent="0.2">
      <c r="F2642" s="3"/>
      <c r="G2642" s="15"/>
    </row>
    <row r="2643" spans="6:7" s="1" customFormat="1" x14ac:dyDescent="0.2">
      <c r="F2643" s="3"/>
      <c r="G2643" s="15"/>
    </row>
    <row r="2644" spans="6:7" s="1" customFormat="1" x14ac:dyDescent="0.2">
      <c r="F2644" s="3"/>
      <c r="G2644" s="15"/>
    </row>
    <row r="2645" spans="6:7" s="1" customFormat="1" x14ac:dyDescent="0.2">
      <c r="F2645" s="3"/>
      <c r="G2645" s="15"/>
    </row>
    <row r="2646" spans="6:7" s="1" customFormat="1" x14ac:dyDescent="0.2">
      <c r="F2646" s="3"/>
      <c r="G2646" s="15"/>
    </row>
    <row r="2647" spans="6:7" s="1" customFormat="1" x14ac:dyDescent="0.2">
      <c r="F2647" s="3"/>
      <c r="G2647" s="15"/>
    </row>
    <row r="2648" spans="6:7" s="1" customFormat="1" x14ac:dyDescent="0.2">
      <c r="F2648" s="3"/>
      <c r="G2648" s="15"/>
    </row>
    <row r="2649" spans="6:7" s="1" customFormat="1" x14ac:dyDescent="0.2">
      <c r="F2649" s="3"/>
      <c r="G2649" s="15"/>
    </row>
    <row r="2650" spans="6:7" s="1" customFormat="1" x14ac:dyDescent="0.2">
      <c r="F2650" s="3"/>
      <c r="G2650" s="15"/>
    </row>
    <row r="2651" spans="6:7" s="1" customFormat="1" x14ac:dyDescent="0.2">
      <c r="F2651" s="3"/>
      <c r="G2651" s="15"/>
    </row>
    <row r="2652" spans="6:7" s="1" customFormat="1" x14ac:dyDescent="0.2">
      <c r="F2652" s="3"/>
      <c r="G2652" s="15"/>
    </row>
    <row r="2653" spans="6:7" s="1" customFormat="1" x14ac:dyDescent="0.2">
      <c r="F2653" s="3"/>
      <c r="G2653" s="15"/>
    </row>
    <row r="2654" spans="6:7" s="1" customFormat="1" x14ac:dyDescent="0.2">
      <c r="F2654" s="3"/>
      <c r="G2654" s="15"/>
    </row>
    <row r="2655" spans="6:7" s="1" customFormat="1" x14ac:dyDescent="0.2">
      <c r="F2655" s="3"/>
      <c r="G2655" s="15"/>
    </row>
    <row r="2656" spans="6:7" s="1" customFormat="1" x14ac:dyDescent="0.2">
      <c r="F2656" s="3"/>
      <c r="G2656" s="15"/>
    </row>
    <row r="2657" spans="6:7" s="1" customFormat="1" x14ac:dyDescent="0.2">
      <c r="F2657" s="3"/>
      <c r="G2657" s="15"/>
    </row>
    <row r="2658" spans="6:7" s="1" customFormat="1" x14ac:dyDescent="0.2">
      <c r="F2658" s="3"/>
      <c r="G2658" s="15"/>
    </row>
    <row r="2659" spans="6:7" s="1" customFormat="1" x14ac:dyDescent="0.2">
      <c r="F2659" s="3"/>
      <c r="G2659" s="15"/>
    </row>
    <row r="2660" spans="6:7" s="1" customFormat="1" x14ac:dyDescent="0.2">
      <c r="F2660" s="3"/>
      <c r="G2660" s="15"/>
    </row>
    <row r="2661" spans="6:7" s="1" customFormat="1" x14ac:dyDescent="0.2">
      <c r="F2661" s="3"/>
      <c r="G2661" s="15"/>
    </row>
    <row r="2662" spans="6:7" s="1" customFormat="1" x14ac:dyDescent="0.2">
      <c r="F2662" s="3"/>
      <c r="G2662" s="15"/>
    </row>
    <row r="2663" spans="6:7" s="1" customFormat="1" x14ac:dyDescent="0.2">
      <c r="F2663" s="3"/>
      <c r="G2663" s="15"/>
    </row>
    <row r="2664" spans="6:7" s="1" customFormat="1" x14ac:dyDescent="0.2">
      <c r="F2664" s="3"/>
      <c r="G2664" s="15"/>
    </row>
    <row r="2665" spans="6:7" s="1" customFormat="1" x14ac:dyDescent="0.2">
      <c r="F2665" s="3"/>
      <c r="G2665" s="15"/>
    </row>
    <row r="2666" spans="6:7" s="1" customFormat="1" x14ac:dyDescent="0.2">
      <c r="F2666" s="3"/>
      <c r="G2666" s="15"/>
    </row>
    <row r="2667" spans="6:7" s="1" customFormat="1" x14ac:dyDescent="0.2">
      <c r="F2667" s="3"/>
      <c r="G2667" s="15"/>
    </row>
    <row r="2668" spans="6:7" s="1" customFormat="1" x14ac:dyDescent="0.2">
      <c r="F2668" s="3"/>
      <c r="G2668" s="15"/>
    </row>
    <row r="2669" spans="6:7" s="1" customFormat="1" x14ac:dyDescent="0.2">
      <c r="F2669" s="3"/>
      <c r="G2669" s="15"/>
    </row>
    <row r="2670" spans="6:7" s="1" customFormat="1" x14ac:dyDescent="0.2">
      <c r="F2670" s="3"/>
      <c r="G2670" s="15"/>
    </row>
    <row r="2671" spans="6:7" s="1" customFormat="1" x14ac:dyDescent="0.2">
      <c r="F2671" s="3"/>
      <c r="G2671" s="15"/>
    </row>
    <row r="2672" spans="6:7" s="1" customFormat="1" x14ac:dyDescent="0.2">
      <c r="F2672" s="3"/>
      <c r="G2672" s="15"/>
    </row>
    <row r="2673" spans="6:7" s="1" customFormat="1" x14ac:dyDescent="0.2">
      <c r="F2673" s="3"/>
      <c r="G2673" s="15"/>
    </row>
    <row r="2674" spans="6:7" s="1" customFormat="1" x14ac:dyDescent="0.2">
      <c r="F2674" s="3"/>
      <c r="G2674" s="15"/>
    </row>
    <row r="2675" spans="6:7" s="1" customFormat="1" x14ac:dyDescent="0.2">
      <c r="F2675" s="3"/>
      <c r="G2675" s="15"/>
    </row>
    <row r="2676" spans="6:7" s="1" customFormat="1" x14ac:dyDescent="0.2">
      <c r="F2676" s="3"/>
      <c r="G2676" s="15"/>
    </row>
    <row r="2677" spans="6:7" s="1" customFormat="1" x14ac:dyDescent="0.2">
      <c r="F2677" s="3"/>
      <c r="G2677" s="15"/>
    </row>
    <row r="2678" spans="6:7" s="1" customFormat="1" x14ac:dyDescent="0.2">
      <c r="F2678" s="3"/>
      <c r="G2678" s="15"/>
    </row>
    <row r="2679" spans="6:7" s="1" customFormat="1" x14ac:dyDescent="0.2">
      <c r="F2679" s="3"/>
      <c r="G2679" s="15"/>
    </row>
    <row r="2680" spans="6:7" s="1" customFormat="1" x14ac:dyDescent="0.2">
      <c r="F2680" s="3"/>
      <c r="G2680" s="15"/>
    </row>
    <row r="2681" spans="6:7" s="1" customFormat="1" x14ac:dyDescent="0.2">
      <c r="F2681" s="3"/>
      <c r="G2681" s="15"/>
    </row>
    <row r="2682" spans="6:7" s="1" customFormat="1" x14ac:dyDescent="0.2">
      <c r="F2682" s="3"/>
      <c r="G2682" s="15"/>
    </row>
    <row r="2683" spans="6:7" s="1" customFormat="1" x14ac:dyDescent="0.2">
      <c r="F2683" s="3"/>
      <c r="G2683" s="15"/>
    </row>
    <row r="2684" spans="6:7" s="1" customFormat="1" x14ac:dyDescent="0.2">
      <c r="F2684" s="3"/>
      <c r="G2684" s="15"/>
    </row>
    <row r="2685" spans="6:7" s="1" customFormat="1" x14ac:dyDescent="0.2">
      <c r="F2685" s="3"/>
      <c r="G2685" s="15"/>
    </row>
    <row r="2686" spans="6:7" s="1" customFormat="1" x14ac:dyDescent="0.2">
      <c r="F2686" s="3"/>
      <c r="G2686" s="15"/>
    </row>
    <row r="2687" spans="6:7" s="1" customFormat="1" x14ac:dyDescent="0.2">
      <c r="F2687" s="3"/>
      <c r="G2687" s="15"/>
    </row>
    <row r="2688" spans="6:7" s="1" customFormat="1" x14ac:dyDescent="0.2">
      <c r="F2688" s="3"/>
      <c r="G2688" s="15"/>
    </row>
    <row r="2689" spans="6:7" s="1" customFormat="1" x14ac:dyDescent="0.2">
      <c r="F2689" s="3"/>
      <c r="G2689" s="15"/>
    </row>
    <row r="2690" spans="6:7" s="1" customFormat="1" x14ac:dyDescent="0.2">
      <c r="F2690" s="3"/>
      <c r="G2690" s="15"/>
    </row>
    <row r="2691" spans="6:7" s="1" customFormat="1" x14ac:dyDescent="0.2">
      <c r="F2691" s="3"/>
      <c r="G2691" s="15"/>
    </row>
    <row r="2692" spans="6:7" s="1" customFormat="1" x14ac:dyDescent="0.2">
      <c r="F2692" s="3"/>
      <c r="G2692" s="15"/>
    </row>
    <row r="2693" spans="6:7" s="1" customFormat="1" x14ac:dyDescent="0.2">
      <c r="F2693" s="3"/>
      <c r="G2693" s="15"/>
    </row>
    <row r="2694" spans="6:7" s="1" customFormat="1" x14ac:dyDescent="0.2">
      <c r="F2694" s="3"/>
      <c r="G2694" s="15"/>
    </row>
    <row r="2695" spans="6:7" s="1" customFormat="1" x14ac:dyDescent="0.2">
      <c r="F2695" s="3"/>
      <c r="G2695" s="15"/>
    </row>
    <row r="2696" spans="6:7" s="1" customFormat="1" x14ac:dyDescent="0.2">
      <c r="F2696" s="3"/>
      <c r="G2696" s="15"/>
    </row>
    <row r="2697" spans="6:7" s="1" customFormat="1" x14ac:dyDescent="0.2">
      <c r="F2697" s="3"/>
      <c r="G2697" s="15"/>
    </row>
    <row r="2698" spans="6:7" s="1" customFormat="1" x14ac:dyDescent="0.2">
      <c r="F2698" s="3"/>
      <c r="G2698" s="15"/>
    </row>
    <row r="2699" spans="6:7" s="1" customFormat="1" x14ac:dyDescent="0.2">
      <c r="F2699" s="3"/>
      <c r="G2699" s="15"/>
    </row>
    <row r="2700" spans="6:7" s="1" customFormat="1" x14ac:dyDescent="0.2">
      <c r="F2700" s="3"/>
      <c r="G2700" s="15"/>
    </row>
    <row r="2701" spans="6:7" s="1" customFormat="1" x14ac:dyDescent="0.2">
      <c r="F2701" s="3"/>
      <c r="G2701" s="15"/>
    </row>
    <row r="2702" spans="6:7" s="1" customFormat="1" x14ac:dyDescent="0.2">
      <c r="F2702" s="3"/>
      <c r="G2702" s="15"/>
    </row>
    <row r="2703" spans="6:7" s="1" customFormat="1" x14ac:dyDescent="0.2">
      <c r="F2703" s="3"/>
      <c r="G2703" s="15"/>
    </row>
    <row r="2704" spans="6:7" s="1" customFormat="1" x14ac:dyDescent="0.2">
      <c r="F2704" s="3"/>
      <c r="G2704" s="15"/>
    </row>
    <row r="2705" spans="6:7" s="1" customFormat="1" x14ac:dyDescent="0.2">
      <c r="F2705" s="3"/>
      <c r="G2705" s="15"/>
    </row>
    <row r="2706" spans="6:7" s="1" customFormat="1" x14ac:dyDescent="0.2">
      <c r="F2706" s="3"/>
      <c r="G2706" s="15"/>
    </row>
    <row r="2707" spans="6:7" s="1" customFormat="1" x14ac:dyDescent="0.2">
      <c r="F2707" s="3"/>
      <c r="G2707" s="15"/>
    </row>
    <row r="2708" spans="6:7" s="1" customFormat="1" x14ac:dyDescent="0.2">
      <c r="F2708" s="3"/>
      <c r="G2708" s="15"/>
    </row>
    <row r="2709" spans="6:7" s="1" customFormat="1" x14ac:dyDescent="0.2">
      <c r="F2709" s="3"/>
      <c r="G2709" s="15"/>
    </row>
    <row r="2710" spans="6:7" s="1" customFormat="1" x14ac:dyDescent="0.2">
      <c r="F2710" s="3"/>
      <c r="G2710" s="15"/>
    </row>
    <row r="2711" spans="6:7" s="1" customFormat="1" x14ac:dyDescent="0.2">
      <c r="F2711" s="3"/>
      <c r="G2711" s="15"/>
    </row>
    <row r="2712" spans="6:7" s="1" customFormat="1" x14ac:dyDescent="0.2">
      <c r="F2712" s="3"/>
      <c r="G2712" s="15"/>
    </row>
    <row r="2713" spans="6:7" s="1" customFormat="1" x14ac:dyDescent="0.2">
      <c r="F2713" s="3"/>
      <c r="G2713" s="15"/>
    </row>
    <row r="2714" spans="6:7" s="1" customFormat="1" x14ac:dyDescent="0.2">
      <c r="F2714" s="3"/>
      <c r="G2714" s="15"/>
    </row>
    <row r="2715" spans="6:7" s="1" customFormat="1" x14ac:dyDescent="0.2">
      <c r="F2715" s="3"/>
      <c r="G2715" s="15"/>
    </row>
    <row r="2716" spans="6:7" s="1" customFormat="1" x14ac:dyDescent="0.2">
      <c r="F2716" s="3"/>
      <c r="G2716" s="15"/>
    </row>
    <row r="2717" spans="6:7" s="1" customFormat="1" x14ac:dyDescent="0.2">
      <c r="F2717" s="3"/>
      <c r="G2717" s="15"/>
    </row>
    <row r="2718" spans="6:7" s="1" customFormat="1" x14ac:dyDescent="0.2">
      <c r="F2718" s="3"/>
      <c r="G2718" s="15"/>
    </row>
    <row r="2719" spans="6:7" s="1" customFormat="1" x14ac:dyDescent="0.2">
      <c r="F2719" s="3"/>
      <c r="G2719" s="15"/>
    </row>
    <row r="2720" spans="6:7" s="1" customFormat="1" x14ac:dyDescent="0.2">
      <c r="F2720" s="3"/>
      <c r="G2720" s="15"/>
    </row>
    <row r="2721" spans="6:7" s="1" customFormat="1" x14ac:dyDescent="0.2">
      <c r="F2721" s="3"/>
      <c r="G2721" s="15"/>
    </row>
    <row r="2722" spans="6:7" s="1" customFormat="1" x14ac:dyDescent="0.2">
      <c r="F2722" s="3"/>
      <c r="G2722" s="15"/>
    </row>
    <row r="2723" spans="6:7" s="1" customFormat="1" x14ac:dyDescent="0.2">
      <c r="F2723" s="3"/>
      <c r="G2723" s="15"/>
    </row>
    <row r="2724" spans="6:7" s="1" customFormat="1" x14ac:dyDescent="0.2">
      <c r="F2724" s="3"/>
      <c r="G2724" s="15"/>
    </row>
    <row r="2725" spans="6:7" s="1" customFormat="1" x14ac:dyDescent="0.2">
      <c r="F2725" s="3"/>
      <c r="G2725" s="15"/>
    </row>
    <row r="2726" spans="6:7" s="1" customFormat="1" x14ac:dyDescent="0.2">
      <c r="F2726" s="3"/>
      <c r="G2726" s="15"/>
    </row>
    <row r="2727" spans="6:7" s="1" customFormat="1" x14ac:dyDescent="0.2">
      <c r="F2727" s="3"/>
      <c r="G2727" s="15"/>
    </row>
    <row r="2728" spans="6:7" s="1" customFormat="1" x14ac:dyDescent="0.2">
      <c r="F2728" s="3"/>
      <c r="G2728" s="15"/>
    </row>
    <row r="2729" spans="6:7" s="1" customFormat="1" x14ac:dyDescent="0.2">
      <c r="F2729" s="3"/>
      <c r="G2729" s="15"/>
    </row>
    <row r="2730" spans="6:7" s="1" customFormat="1" x14ac:dyDescent="0.2">
      <c r="F2730" s="3"/>
      <c r="G2730" s="15"/>
    </row>
    <row r="2731" spans="6:7" s="1" customFormat="1" x14ac:dyDescent="0.2">
      <c r="F2731" s="3"/>
      <c r="G2731" s="15"/>
    </row>
    <row r="2732" spans="6:7" s="1" customFormat="1" x14ac:dyDescent="0.2">
      <c r="F2732" s="3"/>
      <c r="G2732" s="15"/>
    </row>
    <row r="2733" spans="6:7" s="1" customFormat="1" x14ac:dyDescent="0.2">
      <c r="F2733" s="3"/>
      <c r="G2733" s="15"/>
    </row>
    <row r="2734" spans="6:7" s="1" customFormat="1" x14ac:dyDescent="0.2">
      <c r="F2734" s="3"/>
      <c r="G2734" s="15"/>
    </row>
    <row r="2735" spans="6:7" s="1" customFormat="1" x14ac:dyDescent="0.2">
      <c r="F2735" s="3"/>
      <c r="G2735" s="15"/>
    </row>
    <row r="2736" spans="6:7" s="1" customFormat="1" x14ac:dyDescent="0.2">
      <c r="F2736" s="3"/>
      <c r="G2736" s="15"/>
    </row>
    <row r="2737" spans="6:7" s="1" customFormat="1" x14ac:dyDescent="0.2">
      <c r="F2737" s="3"/>
      <c r="G2737" s="15"/>
    </row>
    <row r="2738" spans="6:7" s="1" customFormat="1" x14ac:dyDescent="0.2">
      <c r="F2738" s="3"/>
      <c r="G2738" s="15"/>
    </row>
    <row r="2739" spans="6:7" s="1" customFormat="1" x14ac:dyDescent="0.2">
      <c r="F2739" s="3"/>
      <c r="G2739" s="15"/>
    </row>
    <row r="2740" spans="6:7" s="1" customFormat="1" x14ac:dyDescent="0.2">
      <c r="F2740" s="3"/>
      <c r="G2740" s="15"/>
    </row>
    <row r="2741" spans="6:7" s="1" customFormat="1" x14ac:dyDescent="0.2">
      <c r="F2741" s="3"/>
      <c r="G2741" s="15"/>
    </row>
    <row r="2742" spans="6:7" s="1" customFormat="1" x14ac:dyDescent="0.2">
      <c r="F2742" s="3"/>
      <c r="G2742" s="15"/>
    </row>
    <row r="2743" spans="6:7" s="1" customFormat="1" x14ac:dyDescent="0.2">
      <c r="F2743" s="3"/>
      <c r="G2743" s="15"/>
    </row>
    <row r="2744" spans="6:7" s="1" customFormat="1" x14ac:dyDescent="0.2">
      <c r="F2744" s="3"/>
      <c r="G2744" s="15"/>
    </row>
    <row r="2745" spans="6:7" s="1" customFormat="1" x14ac:dyDescent="0.2">
      <c r="F2745" s="3"/>
      <c r="G2745" s="15"/>
    </row>
    <row r="2746" spans="6:7" s="1" customFormat="1" x14ac:dyDescent="0.2">
      <c r="F2746" s="3"/>
      <c r="G2746" s="15"/>
    </row>
    <row r="2747" spans="6:7" s="1" customFormat="1" x14ac:dyDescent="0.2">
      <c r="F2747" s="3"/>
      <c r="G2747" s="15"/>
    </row>
    <row r="2748" spans="6:7" s="1" customFormat="1" x14ac:dyDescent="0.2">
      <c r="F2748" s="3"/>
      <c r="G2748" s="15"/>
    </row>
    <row r="2749" spans="6:7" s="1" customFormat="1" x14ac:dyDescent="0.2">
      <c r="F2749" s="3"/>
      <c r="G2749" s="15"/>
    </row>
    <row r="2750" spans="6:7" s="1" customFormat="1" x14ac:dyDescent="0.2">
      <c r="F2750" s="3"/>
      <c r="G2750" s="15"/>
    </row>
    <row r="2751" spans="6:7" s="1" customFormat="1" x14ac:dyDescent="0.2">
      <c r="F2751" s="3"/>
      <c r="G2751" s="15"/>
    </row>
    <row r="2752" spans="6:7" s="1" customFormat="1" x14ac:dyDescent="0.2">
      <c r="F2752" s="3"/>
      <c r="G2752" s="15"/>
    </row>
    <row r="2753" spans="6:7" s="1" customFormat="1" x14ac:dyDescent="0.2">
      <c r="F2753" s="3"/>
      <c r="G2753" s="15"/>
    </row>
    <row r="2754" spans="6:7" s="1" customFormat="1" x14ac:dyDescent="0.2">
      <c r="F2754" s="3"/>
      <c r="G2754" s="15"/>
    </row>
    <row r="2755" spans="6:7" s="1" customFormat="1" x14ac:dyDescent="0.2">
      <c r="F2755" s="3"/>
      <c r="G2755" s="15"/>
    </row>
    <row r="2756" spans="6:7" s="1" customFormat="1" x14ac:dyDescent="0.2">
      <c r="F2756" s="3"/>
      <c r="G2756" s="15"/>
    </row>
    <row r="2757" spans="6:7" s="1" customFormat="1" x14ac:dyDescent="0.2">
      <c r="F2757" s="3"/>
      <c r="G2757" s="15"/>
    </row>
    <row r="2758" spans="6:7" s="1" customFormat="1" x14ac:dyDescent="0.2">
      <c r="F2758" s="3"/>
      <c r="G2758" s="15"/>
    </row>
    <row r="2759" spans="6:7" s="1" customFormat="1" x14ac:dyDescent="0.2">
      <c r="F2759" s="3"/>
      <c r="G2759" s="15"/>
    </row>
    <row r="2760" spans="6:7" s="1" customFormat="1" x14ac:dyDescent="0.2">
      <c r="F2760" s="3"/>
      <c r="G2760" s="15"/>
    </row>
    <row r="2761" spans="6:7" s="1" customFormat="1" x14ac:dyDescent="0.2">
      <c r="F2761" s="3"/>
      <c r="G2761" s="15"/>
    </row>
    <row r="2762" spans="6:7" s="1" customFormat="1" x14ac:dyDescent="0.2">
      <c r="F2762" s="3"/>
      <c r="G2762" s="15"/>
    </row>
    <row r="2763" spans="6:7" s="1" customFormat="1" x14ac:dyDescent="0.2">
      <c r="F2763" s="3"/>
      <c r="G2763" s="15"/>
    </row>
    <row r="2764" spans="6:7" s="1" customFormat="1" x14ac:dyDescent="0.2">
      <c r="F2764" s="3"/>
      <c r="G2764" s="15"/>
    </row>
    <row r="2765" spans="6:7" s="1" customFormat="1" x14ac:dyDescent="0.2">
      <c r="F2765" s="3"/>
      <c r="G2765" s="15"/>
    </row>
    <row r="2766" spans="6:7" s="1" customFormat="1" x14ac:dyDescent="0.2">
      <c r="F2766" s="3"/>
      <c r="G2766" s="15"/>
    </row>
    <row r="2767" spans="6:7" s="1" customFormat="1" x14ac:dyDescent="0.2">
      <c r="F2767" s="3"/>
      <c r="G2767" s="15"/>
    </row>
    <row r="2768" spans="6:7" s="1" customFormat="1" x14ac:dyDescent="0.2">
      <c r="F2768" s="3"/>
      <c r="G2768" s="15"/>
    </row>
    <row r="2769" spans="6:7" s="1" customFormat="1" x14ac:dyDescent="0.2">
      <c r="F2769" s="3"/>
      <c r="G2769" s="15"/>
    </row>
    <row r="2770" spans="6:7" s="1" customFormat="1" x14ac:dyDescent="0.2">
      <c r="F2770" s="3"/>
      <c r="G2770" s="15"/>
    </row>
    <row r="2771" spans="6:7" s="1" customFormat="1" x14ac:dyDescent="0.2">
      <c r="F2771" s="3"/>
      <c r="G2771" s="15"/>
    </row>
    <row r="2772" spans="6:7" s="1" customFormat="1" x14ac:dyDescent="0.2">
      <c r="F2772" s="3"/>
      <c r="G2772" s="15"/>
    </row>
    <row r="2773" spans="6:7" s="1" customFormat="1" x14ac:dyDescent="0.2">
      <c r="F2773" s="3"/>
      <c r="G2773" s="15"/>
    </row>
    <row r="2774" spans="6:7" s="1" customFormat="1" x14ac:dyDescent="0.2">
      <c r="F2774" s="3"/>
      <c r="G2774" s="15"/>
    </row>
    <row r="2775" spans="6:7" s="1" customFormat="1" x14ac:dyDescent="0.2">
      <c r="F2775" s="3"/>
      <c r="G2775" s="15"/>
    </row>
    <row r="2776" spans="6:7" s="1" customFormat="1" x14ac:dyDescent="0.2">
      <c r="F2776" s="3"/>
      <c r="G2776" s="15"/>
    </row>
    <row r="2777" spans="6:7" s="1" customFormat="1" x14ac:dyDescent="0.2">
      <c r="F2777" s="3"/>
      <c r="G2777" s="15"/>
    </row>
    <row r="2778" spans="6:7" s="1" customFormat="1" x14ac:dyDescent="0.2">
      <c r="F2778" s="3"/>
      <c r="G2778" s="15"/>
    </row>
    <row r="2779" spans="6:7" s="1" customFormat="1" x14ac:dyDescent="0.2">
      <c r="F2779" s="3"/>
      <c r="G2779" s="15"/>
    </row>
    <row r="2780" spans="6:7" s="1" customFormat="1" x14ac:dyDescent="0.2">
      <c r="F2780" s="3"/>
      <c r="G2780" s="15"/>
    </row>
    <row r="2781" spans="6:7" s="1" customFormat="1" x14ac:dyDescent="0.2">
      <c r="F2781" s="3"/>
      <c r="G2781" s="15"/>
    </row>
    <row r="2782" spans="6:7" s="1" customFormat="1" x14ac:dyDescent="0.2">
      <c r="F2782" s="3"/>
      <c r="G2782" s="15"/>
    </row>
    <row r="2783" spans="6:7" s="1" customFormat="1" x14ac:dyDescent="0.2">
      <c r="F2783" s="3"/>
      <c r="G2783" s="15"/>
    </row>
    <row r="2784" spans="6:7" s="1" customFormat="1" x14ac:dyDescent="0.2">
      <c r="F2784" s="3"/>
      <c r="G2784" s="15"/>
    </row>
    <row r="2785" spans="6:7" s="1" customFormat="1" x14ac:dyDescent="0.2">
      <c r="F2785" s="3"/>
      <c r="G2785" s="15"/>
    </row>
    <row r="2786" spans="6:7" s="1" customFormat="1" x14ac:dyDescent="0.2">
      <c r="F2786" s="3"/>
      <c r="G2786" s="15"/>
    </row>
    <row r="2787" spans="6:7" s="1" customFormat="1" x14ac:dyDescent="0.2">
      <c r="F2787" s="3"/>
      <c r="G2787" s="15"/>
    </row>
    <row r="2788" spans="6:7" s="1" customFormat="1" x14ac:dyDescent="0.2">
      <c r="F2788" s="3"/>
      <c r="G2788" s="15"/>
    </row>
    <row r="2789" spans="6:7" s="1" customFormat="1" x14ac:dyDescent="0.2">
      <c r="F2789" s="3"/>
      <c r="G2789" s="15"/>
    </row>
    <row r="2790" spans="6:7" s="1" customFormat="1" x14ac:dyDescent="0.2">
      <c r="F2790" s="3"/>
      <c r="G2790" s="15"/>
    </row>
    <row r="2791" spans="6:7" s="1" customFormat="1" x14ac:dyDescent="0.2">
      <c r="F2791" s="3"/>
      <c r="G2791" s="15"/>
    </row>
    <row r="2792" spans="6:7" s="1" customFormat="1" x14ac:dyDescent="0.2">
      <c r="F2792" s="3"/>
      <c r="G2792" s="15"/>
    </row>
    <row r="2793" spans="6:7" s="1" customFormat="1" x14ac:dyDescent="0.2">
      <c r="F2793" s="3"/>
      <c r="G2793" s="15"/>
    </row>
    <row r="2794" spans="6:7" s="1" customFormat="1" x14ac:dyDescent="0.2">
      <c r="F2794" s="3"/>
      <c r="G2794" s="15"/>
    </row>
    <row r="2795" spans="6:7" s="1" customFormat="1" x14ac:dyDescent="0.2">
      <c r="F2795" s="3"/>
      <c r="G2795" s="15"/>
    </row>
    <row r="2796" spans="6:7" s="1" customFormat="1" x14ac:dyDescent="0.2">
      <c r="F2796" s="3"/>
      <c r="G2796" s="15"/>
    </row>
    <row r="2797" spans="6:7" s="1" customFormat="1" x14ac:dyDescent="0.2">
      <c r="F2797" s="3"/>
      <c r="G2797" s="15"/>
    </row>
    <row r="2798" spans="6:7" s="1" customFormat="1" x14ac:dyDescent="0.2">
      <c r="F2798" s="3"/>
      <c r="G2798" s="15"/>
    </row>
    <row r="2799" spans="6:7" s="1" customFormat="1" x14ac:dyDescent="0.2">
      <c r="F2799" s="3"/>
      <c r="G2799" s="15"/>
    </row>
    <row r="2800" spans="6:7" s="1" customFormat="1" x14ac:dyDescent="0.2">
      <c r="F2800" s="3"/>
      <c r="G2800" s="15"/>
    </row>
    <row r="2801" spans="6:7" s="1" customFormat="1" x14ac:dyDescent="0.2">
      <c r="F2801" s="3"/>
      <c r="G2801" s="15"/>
    </row>
    <row r="2802" spans="6:7" s="1" customFormat="1" x14ac:dyDescent="0.2">
      <c r="F2802" s="3"/>
      <c r="G2802" s="15"/>
    </row>
    <row r="2803" spans="6:7" s="1" customFormat="1" x14ac:dyDescent="0.2">
      <c r="F2803" s="3"/>
      <c r="G2803" s="15"/>
    </row>
    <row r="2804" spans="6:7" s="1" customFormat="1" x14ac:dyDescent="0.2">
      <c r="F2804" s="3"/>
      <c r="G2804" s="15"/>
    </row>
    <row r="2805" spans="6:7" s="1" customFormat="1" x14ac:dyDescent="0.2">
      <c r="F2805" s="3"/>
      <c r="G2805" s="15"/>
    </row>
    <row r="2806" spans="6:7" s="1" customFormat="1" x14ac:dyDescent="0.2">
      <c r="F2806" s="3"/>
      <c r="G2806" s="15"/>
    </row>
    <row r="2807" spans="6:7" s="1" customFormat="1" x14ac:dyDescent="0.2">
      <c r="F2807" s="3"/>
      <c r="G2807" s="15"/>
    </row>
    <row r="2808" spans="6:7" s="1" customFormat="1" x14ac:dyDescent="0.2">
      <c r="F2808" s="3"/>
      <c r="G2808" s="15"/>
    </row>
  </sheetData>
  <mergeCells count="1">
    <mergeCell ref="A1:G1"/>
  </mergeCells>
  <phoneticPr fontId="0" type="noConversion"/>
  <pageMargins left="0.75" right="0.75" top="1" bottom="1" header="0" footer="0"/>
  <pageSetup scale="35" fitToHeight="8"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15"/>
  <dimension ref="A1:G5"/>
  <sheetViews>
    <sheetView showGridLines="0" zoomScale="80" zoomScaleNormal="80" workbookViewId="0">
      <pane xSplit="2" ySplit="2" topLeftCell="E3" activePane="bottomRight" state="frozen"/>
      <selection pane="topRight" activeCell="C1" sqref="C1"/>
      <selection pane="bottomLeft" activeCell="A3" sqref="A3"/>
      <selection pane="bottomRight" sqref="A1:G1"/>
    </sheetView>
  </sheetViews>
  <sheetFormatPr baseColWidth="10" defaultRowHeight="12.75" x14ac:dyDescent="0.2"/>
  <cols>
    <col min="1" max="1" width="35.140625" customWidth="1"/>
    <col min="2" max="2" width="37.7109375" customWidth="1"/>
    <col min="3" max="3" width="36.28515625" bestFit="1" customWidth="1"/>
    <col min="4" max="4" width="52.85546875" bestFit="1" customWidth="1"/>
    <col min="5" max="5" width="85.7109375" bestFit="1" customWidth="1"/>
    <col min="6" max="6" width="34.7109375" bestFit="1" customWidth="1"/>
    <col min="7" max="7" width="27.140625" bestFit="1" customWidth="1"/>
  </cols>
  <sheetData>
    <row r="1" spans="1:7" ht="63.75" customHeight="1" thickBot="1" x14ac:dyDescent="0.25">
      <c r="A1" s="231" t="s">
        <v>42</v>
      </c>
      <c r="B1" s="232"/>
      <c r="C1" s="232"/>
      <c r="D1" s="232"/>
      <c r="E1" s="232"/>
      <c r="F1" s="232"/>
      <c r="G1" s="233"/>
    </row>
    <row r="2" spans="1:7" s="105" customFormat="1" ht="33.75" customHeight="1" thickBot="1" x14ac:dyDescent="0.25">
      <c r="A2" s="102" t="s">
        <v>87</v>
      </c>
      <c r="B2" s="102" t="s">
        <v>88</v>
      </c>
      <c r="C2" s="103" t="s">
        <v>111</v>
      </c>
      <c r="D2" s="104" t="s">
        <v>115</v>
      </c>
      <c r="E2" s="104" t="s">
        <v>117</v>
      </c>
      <c r="F2" s="104" t="s">
        <v>119</v>
      </c>
      <c r="G2" s="104" t="s">
        <v>116</v>
      </c>
    </row>
    <row r="3" spans="1:7" ht="99.75" customHeight="1" x14ac:dyDescent="0.2">
      <c r="A3" s="257" t="s">
        <v>130</v>
      </c>
      <c r="B3" s="64" t="s">
        <v>245</v>
      </c>
      <c r="C3" s="82" t="s">
        <v>134</v>
      </c>
      <c r="D3" s="84" t="s">
        <v>247</v>
      </c>
      <c r="E3" s="127" t="s">
        <v>556</v>
      </c>
      <c r="F3" s="68" t="s">
        <v>198</v>
      </c>
      <c r="G3" s="65" t="s">
        <v>91</v>
      </c>
    </row>
    <row r="4" spans="1:7" ht="111.75" customHeight="1" x14ac:dyDescent="0.2">
      <c r="A4" s="258"/>
      <c r="B4" s="109" t="s">
        <v>246</v>
      </c>
      <c r="C4" s="82" t="s">
        <v>134</v>
      </c>
      <c r="D4" s="84" t="s">
        <v>247</v>
      </c>
      <c r="E4" s="85" t="s">
        <v>557</v>
      </c>
      <c r="F4" s="68" t="s">
        <v>198</v>
      </c>
      <c r="G4" s="65" t="s">
        <v>91</v>
      </c>
    </row>
    <row r="5" spans="1:7" x14ac:dyDescent="0.2">
      <c r="B5" s="16"/>
    </row>
  </sheetData>
  <mergeCells count="2">
    <mergeCell ref="A3:A4"/>
    <mergeCell ref="A1:G1"/>
  </mergeCells>
  <phoneticPr fontId="9" type="noConversion"/>
  <pageMargins left="0.75" right="0.75" top="1" bottom="1" header="0" footer="0"/>
  <pageSetup paperSize="11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5"/>
  <dimension ref="A1:G51"/>
  <sheetViews>
    <sheetView showGridLines="0" zoomScale="80" zoomScaleNormal="80" workbookViewId="0">
      <pane xSplit="2" ySplit="2" topLeftCell="C4" activePane="bottomRight" state="frozen"/>
      <selection pane="topRight" activeCell="C1" sqref="C1"/>
      <selection pane="bottomLeft" activeCell="A3" sqref="A3"/>
      <selection pane="bottomRight" activeCell="C5" sqref="C5"/>
    </sheetView>
  </sheetViews>
  <sheetFormatPr baseColWidth="10" defaultColWidth="11.42578125" defaultRowHeight="12.75" x14ac:dyDescent="0.2"/>
  <cols>
    <col min="1" max="1" width="45.7109375" customWidth="1"/>
    <col min="2" max="2" width="32.85546875" style="94" customWidth="1"/>
    <col min="3" max="3" width="44.42578125" customWidth="1"/>
    <col min="4" max="4" width="104.7109375" customWidth="1"/>
    <col min="5" max="5" width="83.28515625" customWidth="1"/>
    <col min="6" max="6" width="34.28515625" customWidth="1"/>
  </cols>
  <sheetData>
    <row r="1" spans="1:7" ht="63.75" customHeight="1" thickBot="1" x14ac:dyDescent="0.25">
      <c r="A1" s="231" t="s">
        <v>303</v>
      </c>
      <c r="B1" s="232"/>
      <c r="C1" s="232"/>
      <c r="D1" s="232"/>
      <c r="E1" s="232"/>
      <c r="F1" s="232"/>
    </row>
    <row r="2" spans="1:7" s="106" customFormat="1" ht="33.75" customHeight="1" thickBot="1" x14ac:dyDescent="0.25">
      <c r="A2" s="102" t="s">
        <v>87</v>
      </c>
      <c r="B2" s="103" t="s">
        <v>88</v>
      </c>
      <c r="C2" s="103" t="s">
        <v>111</v>
      </c>
      <c r="D2" s="103" t="s">
        <v>117</v>
      </c>
      <c r="E2" s="103" t="s">
        <v>119</v>
      </c>
      <c r="F2" s="103" t="s">
        <v>116</v>
      </c>
    </row>
    <row r="3" spans="1:7" ht="253.5" customHeight="1" x14ac:dyDescent="0.2">
      <c r="A3" s="250" t="s">
        <v>166</v>
      </c>
      <c r="B3" s="88" t="s">
        <v>165</v>
      </c>
      <c r="C3" s="136" t="s">
        <v>340</v>
      </c>
      <c r="D3" s="63" t="s">
        <v>348</v>
      </c>
      <c r="E3" s="107" t="s">
        <v>653</v>
      </c>
      <c r="F3" s="69" t="s">
        <v>91</v>
      </c>
      <c r="G3" s="171"/>
    </row>
    <row r="4" spans="1:7" ht="257.25" customHeight="1" x14ac:dyDescent="0.2">
      <c r="A4" s="251"/>
      <c r="B4" s="88" t="s">
        <v>106</v>
      </c>
      <c r="C4" s="136" t="s">
        <v>340</v>
      </c>
      <c r="D4" s="63" t="s">
        <v>349</v>
      </c>
      <c r="E4" s="140" t="s">
        <v>652</v>
      </c>
      <c r="F4" s="139" t="s">
        <v>92</v>
      </c>
    </row>
    <row r="5" spans="1:7" s="71" customFormat="1" ht="127.5" customHeight="1" x14ac:dyDescent="0.2">
      <c r="A5" s="250" t="s">
        <v>173</v>
      </c>
      <c r="B5" s="88" t="s">
        <v>105</v>
      </c>
      <c r="C5" s="136" t="s">
        <v>340</v>
      </c>
      <c r="D5" s="262" t="s">
        <v>350</v>
      </c>
      <c r="E5" s="262" t="s">
        <v>654</v>
      </c>
      <c r="F5" s="68" t="s">
        <v>92</v>
      </c>
    </row>
    <row r="6" spans="1:7" s="71" customFormat="1" ht="126" customHeight="1" x14ac:dyDescent="0.2">
      <c r="A6" s="264"/>
      <c r="B6" s="88" t="s">
        <v>107</v>
      </c>
      <c r="C6" s="136" t="s">
        <v>340</v>
      </c>
      <c r="D6" s="263"/>
      <c r="E6" s="263"/>
      <c r="F6" s="139" t="s">
        <v>92</v>
      </c>
    </row>
    <row r="7" spans="1:7" s="71" customFormat="1" ht="112.5" customHeight="1" x14ac:dyDescent="0.2">
      <c r="A7" s="250" t="s">
        <v>172</v>
      </c>
      <c r="B7" s="88" t="s">
        <v>105</v>
      </c>
      <c r="C7" s="136" t="s">
        <v>340</v>
      </c>
      <c r="D7" s="262" t="s">
        <v>351</v>
      </c>
      <c r="E7" s="262" t="s">
        <v>654</v>
      </c>
      <c r="F7" s="68" t="s">
        <v>92</v>
      </c>
    </row>
    <row r="8" spans="1:7" s="71" customFormat="1" ht="138.75" customHeight="1" x14ac:dyDescent="0.2">
      <c r="A8" s="251"/>
      <c r="B8" s="88" t="s">
        <v>107</v>
      </c>
      <c r="C8" s="136" t="s">
        <v>340</v>
      </c>
      <c r="D8" s="263"/>
      <c r="E8" s="263"/>
      <c r="F8" s="68" t="s">
        <v>92</v>
      </c>
    </row>
    <row r="9" spans="1:7" ht="118.5" customHeight="1" x14ac:dyDescent="0.2">
      <c r="A9" s="250" t="s">
        <v>170</v>
      </c>
      <c r="B9" s="88" t="s">
        <v>105</v>
      </c>
      <c r="C9" s="136" t="s">
        <v>340</v>
      </c>
      <c r="D9" s="262" t="s">
        <v>352</v>
      </c>
      <c r="E9" s="262" t="s">
        <v>654</v>
      </c>
      <c r="F9" s="68" t="s">
        <v>92</v>
      </c>
    </row>
    <row r="10" spans="1:7" ht="141" customHeight="1" thickBot="1" x14ac:dyDescent="0.25">
      <c r="A10" s="251"/>
      <c r="B10" s="88" t="s">
        <v>107</v>
      </c>
      <c r="C10" s="136" t="s">
        <v>340</v>
      </c>
      <c r="D10" s="263"/>
      <c r="E10" s="263"/>
      <c r="F10" s="66" t="s">
        <v>92</v>
      </c>
    </row>
    <row r="11" spans="1:7" ht="255" customHeight="1" x14ac:dyDescent="0.2">
      <c r="A11" s="146" t="s">
        <v>171</v>
      </c>
      <c r="B11" s="91" t="s">
        <v>106</v>
      </c>
      <c r="C11" s="136" t="s">
        <v>340</v>
      </c>
      <c r="D11" s="67" t="s">
        <v>353</v>
      </c>
      <c r="E11" s="140" t="s">
        <v>655</v>
      </c>
      <c r="F11" s="139" t="s">
        <v>92</v>
      </c>
    </row>
    <row r="12" spans="1:7" ht="287.25" customHeight="1" x14ac:dyDescent="0.2">
      <c r="A12" s="63" t="s">
        <v>108</v>
      </c>
      <c r="B12" s="91" t="s">
        <v>174</v>
      </c>
      <c r="C12" s="136" t="s">
        <v>340</v>
      </c>
      <c r="D12" s="116" t="s">
        <v>387</v>
      </c>
      <c r="E12" s="115" t="s">
        <v>51</v>
      </c>
      <c r="F12" s="68" t="s">
        <v>92</v>
      </c>
    </row>
    <row r="13" spans="1:7" ht="253.5" customHeight="1" x14ac:dyDescent="0.2">
      <c r="A13" s="259" t="s">
        <v>109</v>
      </c>
      <c r="B13" s="91" t="s">
        <v>175</v>
      </c>
      <c r="C13" s="136" t="s">
        <v>340</v>
      </c>
      <c r="D13" s="116" t="s">
        <v>354</v>
      </c>
      <c r="E13" s="87" t="s">
        <v>372</v>
      </c>
      <c r="F13" s="68" t="s">
        <v>92</v>
      </c>
    </row>
    <row r="14" spans="1:7" ht="239.25" customHeight="1" x14ac:dyDescent="0.2">
      <c r="A14" s="260"/>
      <c r="B14" s="121" t="s">
        <v>120</v>
      </c>
      <c r="C14" s="136" t="s">
        <v>340</v>
      </c>
      <c r="D14" s="70" t="s">
        <v>355</v>
      </c>
      <c r="E14" s="63" t="s">
        <v>372</v>
      </c>
      <c r="F14" s="66" t="s">
        <v>92</v>
      </c>
    </row>
    <row r="15" spans="1:7" x14ac:dyDescent="0.2">
      <c r="A15" s="98"/>
      <c r="B15" s="98"/>
      <c r="C15" s="99"/>
      <c r="D15" s="99"/>
      <c r="E15" s="99"/>
      <c r="F15" s="44"/>
    </row>
    <row r="16" spans="1:7" ht="15" x14ac:dyDescent="0.25">
      <c r="A16" s="95" t="s">
        <v>64</v>
      </c>
      <c r="B16" s="92"/>
      <c r="C16" s="24"/>
      <c r="D16" s="24"/>
      <c r="E16" s="24"/>
      <c r="F16" s="24"/>
    </row>
    <row r="17" spans="1:6" ht="24.75" customHeight="1" x14ac:dyDescent="0.2">
      <c r="A17" s="96" t="s">
        <v>99</v>
      </c>
      <c r="B17" s="93"/>
      <c r="C17" s="41"/>
      <c r="D17" s="41"/>
      <c r="E17" s="41"/>
      <c r="F17" s="41"/>
    </row>
    <row r="18" spans="1:6" ht="99" customHeight="1" x14ac:dyDescent="0.2">
      <c r="A18" s="261" t="s">
        <v>334</v>
      </c>
      <c r="B18" s="235"/>
      <c r="C18" s="235"/>
      <c r="D18" s="235"/>
      <c r="E18" s="235"/>
      <c r="F18" s="235"/>
    </row>
    <row r="19" spans="1:6" ht="21.75" customHeight="1" x14ac:dyDescent="0.2">
      <c r="A19" s="235"/>
      <c r="B19" s="235"/>
      <c r="C19" s="235"/>
      <c r="D19" s="235"/>
      <c r="E19" s="235"/>
      <c r="F19" s="235"/>
    </row>
    <row r="21" spans="1:6" x14ac:dyDescent="0.2">
      <c r="A21" s="171" t="s">
        <v>651</v>
      </c>
    </row>
    <row r="26" spans="1:6" ht="15" customHeight="1" x14ac:dyDescent="0.2"/>
    <row r="27" spans="1:6" ht="15" customHeight="1" x14ac:dyDescent="0.2"/>
    <row r="28" spans="1:6" ht="15" customHeight="1" x14ac:dyDescent="0.2"/>
    <row r="29" spans="1:6" ht="15" customHeight="1" x14ac:dyDescent="0.2"/>
    <row r="30" spans="1:6" ht="15" customHeight="1" x14ac:dyDescent="0.2"/>
    <row r="31" spans="1:6" ht="15" customHeight="1" x14ac:dyDescent="0.2"/>
    <row r="32" spans="1:6"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sheetData>
  <mergeCells count="13">
    <mergeCell ref="A1:F1"/>
    <mergeCell ref="A3:A4"/>
    <mergeCell ref="A5:A6"/>
    <mergeCell ref="D5:D6"/>
    <mergeCell ref="E5:E6"/>
    <mergeCell ref="A13:A14"/>
    <mergeCell ref="A18:F19"/>
    <mergeCell ref="A7:A8"/>
    <mergeCell ref="D7:D8"/>
    <mergeCell ref="E7:E8"/>
    <mergeCell ref="A9:A10"/>
    <mergeCell ref="D9:D10"/>
    <mergeCell ref="E9:E10"/>
  </mergeCells>
  <hyperlinks>
    <hyperlink ref="A21" r:id="rId1" display="https://nam04.safelinks.protection.outlook.com/?url=https%3A%2F%2Fsuramx.sharepoint.com%2Fsites%2Farquitecturati%2FShared%2520Documents%2FForms%2FAllItems.aspx%3Fid%3D%252Fsites%252Farquitecturati%252FShared%2520Documents%252FMatriz%2520aplicaciones%2520DRP%26viewid%3Db814d454-1cd6-4bdc-aff2-9d5751add2dc&amp;data=04%7C01%7COliverFernando.Capel%40suramexico.com%7Cf68d11c0a42949d18b2108d9bb4e9612%7Cc52b34ef340b4fbbac3779aff428f34f%7C0%7C0%7C637746768465041330%7CUnknown%7CTWFpbGZsb3d8eyJWIjoiMC4wLjAwMDAiLCJQIjoiV2luMzIiLCJBTiI6Ik1haWwiLCJXVCI6Mn0%3D%7C3000&amp;sdata=6K0IOXqYRj2ivR2RpJGQA8UOrwgATxzbSERfDrGwTKk%3D&amp;reserved=0" xr:uid="{57B9A9A2-401E-4BD8-BCFD-7D7B1F45EFA9}"/>
  </hyperlinks>
  <pageMargins left="0.75" right="0.75" top="1" bottom="1" header="0" footer="0"/>
  <pageSetup paperSize="119" orientation="portrait" r:id="rId2"/>
  <headerFooter alignWithMargins="0"/>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17"/>
  <dimension ref="A1:G54"/>
  <sheetViews>
    <sheetView showGridLines="0" tabSelected="1" zoomScale="80" zoomScaleNormal="80" workbookViewId="0">
      <pane xSplit="2" ySplit="2" topLeftCell="E6" activePane="bottomRight" state="frozen"/>
      <selection pane="topRight" activeCell="C1" sqref="C1"/>
      <selection pane="bottomLeft" activeCell="A3" sqref="A3"/>
      <selection pane="bottomRight" sqref="A1:G1"/>
    </sheetView>
  </sheetViews>
  <sheetFormatPr baseColWidth="10" defaultRowHeight="12.75" x14ac:dyDescent="0.2"/>
  <cols>
    <col min="1" max="1" width="43.28515625" customWidth="1"/>
    <col min="2" max="2" width="33.7109375" style="94" customWidth="1"/>
    <col min="3" max="3" width="35.5703125" bestFit="1" customWidth="1"/>
    <col min="4" max="4" width="46.85546875" customWidth="1"/>
    <col min="5" max="5" width="83.85546875" customWidth="1"/>
    <col min="6" max="6" width="83" customWidth="1"/>
    <col min="7" max="7" width="34.28515625" customWidth="1"/>
  </cols>
  <sheetData>
    <row r="1" spans="1:7" ht="63.75" customHeight="1" thickBot="1" x14ac:dyDescent="0.25">
      <c r="A1" s="231" t="s">
        <v>39</v>
      </c>
      <c r="B1" s="232"/>
      <c r="C1" s="232"/>
      <c r="D1" s="232"/>
      <c r="E1" s="232"/>
      <c r="F1" s="232"/>
      <c r="G1" s="232"/>
    </row>
    <row r="2" spans="1:7" s="106" customFormat="1" ht="33.75" customHeight="1" thickBot="1" x14ac:dyDescent="0.25">
      <c r="A2" s="102" t="s">
        <v>87</v>
      </c>
      <c r="B2" s="103" t="s">
        <v>88</v>
      </c>
      <c r="C2" s="103" t="s">
        <v>111</v>
      </c>
      <c r="D2" s="103" t="s">
        <v>115</v>
      </c>
      <c r="E2" s="103" t="s">
        <v>117</v>
      </c>
      <c r="F2" s="103" t="s">
        <v>119</v>
      </c>
      <c r="G2" s="103" t="s">
        <v>116</v>
      </c>
    </row>
    <row r="3" spans="1:7" ht="216.75" x14ac:dyDescent="0.2">
      <c r="A3" s="145" t="s">
        <v>615</v>
      </c>
      <c r="B3" s="89" t="s">
        <v>105</v>
      </c>
      <c r="C3" s="72" t="s">
        <v>112</v>
      </c>
      <c r="D3" s="67" t="s">
        <v>118</v>
      </c>
      <c r="E3" s="67" t="s">
        <v>614</v>
      </c>
      <c r="F3" s="107" t="s">
        <v>698</v>
      </c>
      <c r="G3" s="69" t="s">
        <v>91</v>
      </c>
    </row>
    <row r="4" spans="1:7" ht="189.75" customHeight="1" x14ac:dyDescent="0.2">
      <c r="A4" s="63" t="s">
        <v>104</v>
      </c>
      <c r="B4" s="88" t="s">
        <v>105</v>
      </c>
      <c r="C4" s="63" t="s">
        <v>112</v>
      </c>
      <c r="D4" s="70" t="s">
        <v>366</v>
      </c>
      <c r="E4" s="70" t="s">
        <v>346</v>
      </c>
      <c r="F4" s="107" t="s">
        <v>699</v>
      </c>
      <c r="G4" s="68" t="s">
        <v>91</v>
      </c>
    </row>
    <row r="5" spans="1:7" ht="192.75" customHeight="1" x14ac:dyDescent="0.2">
      <c r="A5" s="250" t="s">
        <v>166</v>
      </c>
      <c r="B5" s="88" t="s">
        <v>165</v>
      </c>
      <c r="C5" s="63" t="s">
        <v>168</v>
      </c>
      <c r="D5" s="70" t="s">
        <v>365</v>
      </c>
      <c r="E5" s="63" t="s">
        <v>345</v>
      </c>
      <c r="F5" s="262" t="s">
        <v>656</v>
      </c>
      <c r="G5" s="66" t="s">
        <v>91</v>
      </c>
    </row>
    <row r="6" spans="1:7" ht="189.75" customHeight="1" x14ac:dyDescent="0.2">
      <c r="A6" s="251"/>
      <c r="B6" s="88" t="s">
        <v>106</v>
      </c>
      <c r="C6" s="63" t="s">
        <v>168</v>
      </c>
      <c r="D6" s="63" t="s">
        <v>367</v>
      </c>
      <c r="E6" s="63" t="s">
        <v>347</v>
      </c>
      <c r="F6" s="263"/>
      <c r="G6" s="66" t="s">
        <v>91</v>
      </c>
    </row>
    <row r="7" spans="1:7" s="71" customFormat="1" ht="97.5" customHeight="1" x14ac:dyDescent="0.2">
      <c r="A7" s="250" t="s">
        <v>173</v>
      </c>
      <c r="B7" s="88" t="s">
        <v>105</v>
      </c>
      <c r="C7" s="63" t="s">
        <v>113</v>
      </c>
      <c r="D7" s="70" t="s">
        <v>169</v>
      </c>
      <c r="E7" s="262" t="s">
        <v>346</v>
      </c>
      <c r="F7" s="262" t="s">
        <v>700</v>
      </c>
      <c r="G7" s="252" t="s">
        <v>91</v>
      </c>
    </row>
    <row r="8" spans="1:7" s="71" customFormat="1" ht="93.75" customHeight="1" x14ac:dyDescent="0.2">
      <c r="A8" s="251"/>
      <c r="B8" s="88" t="s">
        <v>107</v>
      </c>
      <c r="C8" s="63" t="s">
        <v>113</v>
      </c>
      <c r="D8" s="70" t="s">
        <v>169</v>
      </c>
      <c r="E8" s="263"/>
      <c r="F8" s="263"/>
      <c r="G8" s="253"/>
    </row>
    <row r="9" spans="1:7" s="71" customFormat="1" ht="82.5" customHeight="1" x14ac:dyDescent="0.2">
      <c r="A9" s="250" t="s">
        <v>172</v>
      </c>
      <c r="B9" s="88" t="s">
        <v>105</v>
      </c>
      <c r="C9" s="63" t="s">
        <v>113</v>
      </c>
      <c r="D9" s="70" t="s">
        <v>169</v>
      </c>
      <c r="E9" s="262" t="s">
        <v>346</v>
      </c>
      <c r="F9" s="262" t="s">
        <v>701</v>
      </c>
      <c r="G9" s="252" t="s">
        <v>91</v>
      </c>
    </row>
    <row r="10" spans="1:7" s="71" customFormat="1" ht="112.5" customHeight="1" x14ac:dyDescent="0.2">
      <c r="A10" s="251"/>
      <c r="B10" s="88" t="s">
        <v>107</v>
      </c>
      <c r="C10" s="63" t="s">
        <v>113</v>
      </c>
      <c r="D10" s="70" t="s">
        <v>169</v>
      </c>
      <c r="E10" s="263"/>
      <c r="F10" s="263"/>
      <c r="G10" s="253"/>
    </row>
    <row r="11" spans="1:7" ht="87.75" customHeight="1" x14ac:dyDescent="0.2">
      <c r="A11" s="250" t="s">
        <v>170</v>
      </c>
      <c r="B11" s="88" t="s">
        <v>105</v>
      </c>
      <c r="C11" s="63" t="s">
        <v>167</v>
      </c>
      <c r="D11" s="63" t="s">
        <v>155</v>
      </c>
      <c r="E11" s="262" t="s">
        <v>346</v>
      </c>
      <c r="F11" s="262" t="s">
        <v>700</v>
      </c>
      <c r="G11" s="252" t="s">
        <v>91</v>
      </c>
    </row>
    <row r="12" spans="1:7" ht="97.5" customHeight="1" x14ac:dyDescent="0.2">
      <c r="A12" s="251"/>
      <c r="B12" s="88" t="s">
        <v>107</v>
      </c>
      <c r="C12" s="63" t="s">
        <v>113</v>
      </c>
      <c r="D12" s="70" t="s">
        <v>368</v>
      </c>
      <c r="E12" s="263"/>
      <c r="F12" s="263"/>
      <c r="G12" s="253"/>
    </row>
    <row r="13" spans="1:7" ht="189" customHeight="1" x14ac:dyDescent="0.2">
      <c r="A13" s="146" t="s">
        <v>171</v>
      </c>
      <c r="B13" s="91" t="s">
        <v>106</v>
      </c>
      <c r="C13" s="63" t="s">
        <v>113</v>
      </c>
      <c r="D13" s="70" t="s">
        <v>368</v>
      </c>
      <c r="E13" s="63" t="s">
        <v>347</v>
      </c>
      <c r="F13" s="172" t="s">
        <v>702</v>
      </c>
      <c r="G13" s="66" t="s">
        <v>91</v>
      </c>
    </row>
    <row r="14" spans="1:7" ht="282" customHeight="1" x14ac:dyDescent="0.2">
      <c r="A14" s="63" t="s">
        <v>108</v>
      </c>
      <c r="B14" s="91" t="s">
        <v>174</v>
      </c>
      <c r="C14" s="87" t="s">
        <v>114</v>
      </c>
      <c r="D14" s="116" t="s">
        <v>308</v>
      </c>
      <c r="E14" s="87" t="s">
        <v>386</v>
      </c>
      <c r="F14" s="115" t="s">
        <v>51</v>
      </c>
      <c r="G14" s="66" t="s">
        <v>91</v>
      </c>
    </row>
    <row r="15" spans="1:7" ht="206.25" customHeight="1" x14ac:dyDescent="0.2">
      <c r="A15" s="259" t="s">
        <v>109</v>
      </c>
      <c r="B15" s="91" t="s">
        <v>175</v>
      </c>
      <c r="C15" s="250" t="s">
        <v>112</v>
      </c>
      <c r="D15" s="262" t="s">
        <v>176</v>
      </c>
      <c r="E15" s="116" t="s">
        <v>370</v>
      </c>
      <c r="F15" s="87" t="s">
        <v>372</v>
      </c>
      <c r="G15" s="252" t="s">
        <v>91</v>
      </c>
    </row>
    <row r="16" spans="1:7" ht="218.25" customHeight="1" x14ac:dyDescent="0.2">
      <c r="A16" s="260"/>
      <c r="B16" s="91" t="s">
        <v>120</v>
      </c>
      <c r="C16" s="251"/>
      <c r="D16" s="263"/>
      <c r="E16" s="116" t="s">
        <v>369</v>
      </c>
      <c r="F16" s="63" t="s">
        <v>372</v>
      </c>
      <c r="G16" s="253"/>
    </row>
    <row r="17" spans="1:7" ht="196.5" customHeight="1" thickBot="1" x14ac:dyDescent="0.25">
      <c r="A17" s="147" t="s">
        <v>110</v>
      </c>
      <c r="B17" s="90" t="s">
        <v>107</v>
      </c>
      <c r="C17" s="73" t="s">
        <v>113</v>
      </c>
      <c r="D17" s="97" t="s">
        <v>177</v>
      </c>
      <c r="E17" s="63" t="s">
        <v>347</v>
      </c>
      <c r="F17" s="173" t="s">
        <v>702</v>
      </c>
      <c r="G17" s="66" t="s">
        <v>91</v>
      </c>
    </row>
    <row r="18" spans="1:7" x14ac:dyDescent="0.2">
      <c r="A18" s="98"/>
      <c r="B18" s="98"/>
      <c r="C18" s="99"/>
      <c r="D18" s="100"/>
      <c r="E18" s="99"/>
      <c r="F18" s="99"/>
      <c r="G18" s="44"/>
    </row>
    <row r="19" spans="1:7" ht="15" x14ac:dyDescent="0.25">
      <c r="A19" s="95" t="s">
        <v>64</v>
      </c>
      <c r="B19" s="92"/>
      <c r="C19" s="24"/>
      <c r="D19" s="24"/>
      <c r="E19" s="24"/>
      <c r="F19" s="24"/>
      <c r="G19" s="24"/>
    </row>
    <row r="20" spans="1:7" ht="24.75" customHeight="1" x14ac:dyDescent="0.2">
      <c r="A20" s="96" t="s">
        <v>99</v>
      </c>
      <c r="B20" s="93"/>
      <c r="C20" s="41"/>
      <c r="D20" s="41"/>
      <c r="E20" s="41"/>
      <c r="F20" s="41"/>
      <c r="G20" s="41"/>
    </row>
    <row r="21" spans="1:7" ht="99" customHeight="1" x14ac:dyDescent="0.2">
      <c r="A21" s="261" t="s">
        <v>334</v>
      </c>
      <c r="B21" s="261"/>
      <c r="C21" s="261"/>
      <c r="D21" s="261"/>
      <c r="E21" s="261"/>
      <c r="F21" s="261"/>
      <c r="G21" s="261"/>
    </row>
    <row r="22" spans="1:7" ht="21.75" customHeight="1" x14ac:dyDescent="0.2">
      <c r="A22" s="261"/>
      <c r="B22" s="261"/>
      <c r="C22" s="261"/>
      <c r="D22" s="261"/>
      <c r="E22" s="261"/>
      <c r="F22" s="261"/>
      <c r="G22" s="261"/>
    </row>
    <row r="24" spans="1:7" x14ac:dyDescent="0.2">
      <c r="A24" s="171" t="s">
        <v>651</v>
      </c>
    </row>
    <row r="29" spans="1:7" ht="15" customHeight="1" x14ac:dyDescent="0.2"/>
    <row r="30" spans="1:7" ht="15" customHeight="1" x14ac:dyDescent="0.2"/>
    <row r="31" spans="1:7" ht="15" customHeight="1" x14ac:dyDescent="0.2"/>
    <row r="32" spans="1:7"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sheetData>
  <mergeCells count="20">
    <mergeCell ref="A15:A16"/>
    <mergeCell ref="C15:C16"/>
    <mergeCell ref="D15:D16"/>
    <mergeCell ref="G15:G16"/>
    <mergeCell ref="A21:G22"/>
    <mergeCell ref="A1:G1"/>
    <mergeCell ref="A7:A8"/>
    <mergeCell ref="A11:A12"/>
    <mergeCell ref="A9:A10"/>
    <mergeCell ref="E7:E8"/>
    <mergeCell ref="F7:F8"/>
    <mergeCell ref="G7:G8"/>
    <mergeCell ref="E9:E10"/>
    <mergeCell ref="F9:F10"/>
    <mergeCell ref="E11:E12"/>
    <mergeCell ref="F11:F12"/>
    <mergeCell ref="G9:G10"/>
    <mergeCell ref="G11:G12"/>
    <mergeCell ref="A5:A6"/>
    <mergeCell ref="F5:F6"/>
  </mergeCells>
  <phoneticPr fontId="9" type="noConversion"/>
  <hyperlinks>
    <hyperlink ref="A24" r:id="rId1" display="https://nam04.safelinks.protection.outlook.com/?url=https%3A%2F%2Fsuramx.sharepoint.com%2Fsites%2Farquitecturati%2FShared%2520Documents%2FForms%2FAllItems.aspx%3Fid%3D%252Fsites%252Farquitecturati%252FShared%2520Documents%252FMatriz%2520aplicaciones%2520DRP%26viewid%3Db814d454-1cd6-4bdc-aff2-9d5751add2dc&amp;data=04%7C01%7COliverFernando.Capel%40suramexico.com%7Cf68d11c0a42949d18b2108d9bb4e9612%7Cc52b34ef340b4fbbac3779aff428f34f%7C0%7C0%7C637746768465041330%7CUnknown%7CTWFpbGZsb3d8eyJWIjoiMC4wLjAwMDAiLCJQIjoiV2luMzIiLCJBTiI6Ik1haWwiLCJXVCI6Mn0%3D%7C3000&amp;sdata=6K0IOXqYRj2ivR2RpJGQA8UOrwgATxzbSERfDrGwTKk%3D&amp;reserved=0" xr:uid="{E2B1DB82-8928-4EDC-9B46-F477F68CE084}"/>
  </hyperlinks>
  <pageMargins left="0.75" right="0.75" top="1" bottom="1" header="0" footer="0"/>
  <pageSetup paperSize="119" orientation="portrait" r:id="rId2"/>
  <headerFooter alignWithMargins="0"/>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33"/>
  <dimension ref="A1:G14"/>
  <sheetViews>
    <sheetView showGridLines="0" topLeftCell="A4" workbookViewId="0"/>
  </sheetViews>
  <sheetFormatPr baseColWidth="10" defaultRowHeight="12.75" x14ac:dyDescent="0.2"/>
  <cols>
    <col min="1" max="1" width="20.28515625" customWidth="1"/>
    <col min="2" max="2" width="37.7109375" customWidth="1"/>
    <col min="3" max="3" width="31.28515625" customWidth="1"/>
    <col min="4" max="4" width="78" customWidth="1"/>
    <col min="5" max="5" width="22.42578125" customWidth="1"/>
    <col min="6" max="6" width="28.85546875" customWidth="1"/>
    <col min="7" max="7" width="18.140625" customWidth="1"/>
  </cols>
  <sheetData>
    <row r="1" spans="1:7" ht="40.5" customHeight="1" thickBot="1" x14ac:dyDescent="0.25">
      <c r="A1" s="5"/>
      <c r="B1" s="5"/>
      <c r="C1" s="6"/>
      <c r="D1" s="6"/>
      <c r="E1" s="12"/>
      <c r="F1" s="12"/>
      <c r="G1" s="18"/>
    </row>
    <row r="2" spans="1:7" ht="30" customHeight="1" thickBot="1" x14ac:dyDescent="0.25">
      <c r="A2" s="269" t="s">
        <v>68</v>
      </c>
      <c r="B2" s="270"/>
      <c r="C2" s="270"/>
      <c r="D2" s="270"/>
      <c r="E2" s="270"/>
      <c r="F2" s="270"/>
      <c r="G2" s="271"/>
    </row>
    <row r="3" spans="1:7" ht="21.75" customHeight="1" x14ac:dyDescent="0.2">
      <c r="A3" s="272" t="s">
        <v>57</v>
      </c>
      <c r="B3" s="274" t="s">
        <v>58</v>
      </c>
      <c r="C3" s="274" t="s">
        <v>28</v>
      </c>
      <c r="D3" s="274" t="s">
        <v>20</v>
      </c>
      <c r="E3" s="276" t="s">
        <v>24</v>
      </c>
      <c r="F3" s="274" t="s">
        <v>22</v>
      </c>
      <c r="G3" s="278" t="s">
        <v>31</v>
      </c>
    </row>
    <row r="4" spans="1:7" ht="27" customHeight="1" thickBot="1" x14ac:dyDescent="0.25">
      <c r="A4" s="273"/>
      <c r="B4" s="275"/>
      <c r="C4" s="275"/>
      <c r="D4" s="275"/>
      <c r="E4" s="277"/>
      <c r="F4" s="275"/>
      <c r="G4" s="279"/>
    </row>
    <row r="5" spans="1:7" ht="44.25" customHeight="1" x14ac:dyDescent="0.2">
      <c r="A5" s="265" t="s">
        <v>69</v>
      </c>
      <c r="B5" s="30" t="s">
        <v>70</v>
      </c>
      <c r="C5" s="268" t="s">
        <v>46</v>
      </c>
      <c r="D5" s="30" t="s">
        <v>0</v>
      </c>
      <c r="E5" s="37" t="s">
        <v>23</v>
      </c>
      <c r="F5" s="38" t="s">
        <v>71</v>
      </c>
      <c r="G5" s="38"/>
    </row>
    <row r="6" spans="1:7" ht="48" customHeight="1" x14ac:dyDescent="0.2">
      <c r="A6" s="266"/>
      <c r="B6" s="7" t="s">
        <v>72</v>
      </c>
      <c r="C6" s="266"/>
      <c r="D6" s="7" t="s">
        <v>1</v>
      </c>
      <c r="E6" s="37" t="s">
        <v>23</v>
      </c>
      <c r="F6" s="38" t="s">
        <v>71</v>
      </c>
      <c r="G6" s="17"/>
    </row>
    <row r="7" spans="1:7" ht="44.25" customHeight="1" x14ac:dyDescent="0.2">
      <c r="A7" s="266"/>
      <c r="B7" s="7" t="s">
        <v>73</v>
      </c>
      <c r="C7" s="266"/>
      <c r="D7" s="7" t="s">
        <v>2</v>
      </c>
      <c r="E7" s="37" t="s">
        <v>23</v>
      </c>
      <c r="F7" s="38" t="s">
        <v>71</v>
      </c>
      <c r="G7" s="17"/>
    </row>
    <row r="8" spans="1:7" ht="43.5" customHeight="1" x14ac:dyDescent="0.2">
      <c r="A8" s="266"/>
      <c r="B8" s="7" t="s">
        <v>74</v>
      </c>
      <c r="C8" s="266"/>
      <c r="D8" s="7" t="s">
        <v>3</v>
      </c>
      <c r="E8" s="37" t="s">
        <v>23</v>
      </c>
      <c r="F8" s="38" t="s">
        <v>71</v>
      </c>
      <c r="G8" s="17"/>
    </row>
    <row r="9" spans="1:7" ht="31.5" customHeight="1" x14ac:dyDescent="0.2">
      <c r="A9" s="266"/>
      <c r="B9" s="7" t="s">
        <v>75</v>
      </c>
      <c r="C9" s="266"/>
      <c r="D9" s="7" t="s">
        <v>4</v>
      </c>
      <c r="E9" s="37" t="s">
        <v>23</v>
      </c>
      <c r="F9" s="38" t="s">
        <v>71</v>
      </c>
      <c r="G9" s="17"/>
    </row>
    <row r="10" spans="1:7" ht="34.5" customHeight="1" x14ac:dyDescent="0.2">
      <c r="A10" s="266"/>
      <c r="B10" s="7" t="s">
        <v>76</v>
      </c>
      <c r="C10" s="266"/>
      <c r="D10" s="7" t="s">
        <v>5</v>
      </c>
      <c r="E10" s="37" t="s">
        <v>23</v>
      </c>
      <c r="F10" s="38" t="s">
        <v>71</v>
      </c>
      <c r="G10" s="17"/>
    </row>
    <row r="11" spans="1:7" ht="45" customHeight="1" x14ac:dyDescent="0.2">
      <c r="A11" s="266"/>
      <c r="B11" s="7" t="s">
        <v>77</v>
      </c>
      <c r="C11" s="266"/>
      <c r="D11" s="7" t="s">
        <v>6</v>
      </c>
      <c r="E11" s="37" t="s">
        <v>23</v>
      </c>
      <c r="F11" s="38" t="s">
        <v>71</v>
      </c>
      <c r="G11" s="17"/>
    </row>
    <row r="12" spans="1:7" ht="35.25" customHeight="1" x14ac:dyDescent="0.2">
      <c r="A12" s="266"/>
      <c r="B12" s="7" t="s">
        <v>78</v>
      </c>
      <c r="C12" s="266"/>
      <c r="D12" s="7" t="s">
        <v>7</v>
      </c>
      <c r="E12" s="37" t="s">
        <v>23</v>
      </c>
      <c r="F12" s="38" t="s">
        <v>71</v>
      </c>
      <c r="G12" s="17"/>
    </row>
    <row r="13" spans="1:7" ht="38.25" customHeight="1" x14ac:dyDescent="0.2">
      <c r="A13" s="267"/>
      <c r="B13" s="7" t="s">
        <v>79</v>
      </c>
      <c r="C13" s="267"/>
      <c r="D13" s="7" t="s">
        <v>8</v>
      </c>
      <c r="E13" s="37" t="s">
        <v>23</v>
      </c>
      <c r="F13" s="17" t="s">
        <v>71</v>
      </c>
      <c r="G13" s="17"/>
    </row>
    <row r="14" spans="1:7" x14ac:dyDescent="0.2">
      <c r="F14" s="13"/>
      <c r="G14" s="13"/>
    </row>
  </sheetData>
  <mergeCells count="10">
    <mergeCell ref="A5:A13"/>
    <mergeCell ref="C5:C13"/>
    <mergeCell ref="A2:G2"/>
    <mergeCell ref="A3:A4"/>
    <mergeCell ref="B3:B4"/>
    <mergeCell ref="C3:C4"/>
    <mergeCell ref="D3:D4"/>
    <mergeCell ref="E3:E4"/>
    <mergeCell ref="F3:F4"/>
    <mergeCell ref="G3:G4"/>
  </mergeCells>
  <phoneticPr fontId="0" type="noConversion"/>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6"/>
  <dimension ref="A1:F5"/>
  <sheetViews>
    <sheetView zoomScale="80" zoomScaleNormal="80" workbookViewId="0">
      <pane xSplit="2" ySplit="2" topLeftCell="E3" activePane="bottomRight" state="frozen"/>
      <selection pane="topRight" activeCell="C1" sqref="C1"/>
      <selection pane="bottomLeft" activeCell="A3" sqref="A3"/>
      <selection pane="bottomRight" activeCell="B3" sqref="B3"/>
    </sheetView>
  </sheetViews>
  <sheetFormatPr baseColWidth="10" defaultColWidth="11.42578125" defaultRowHeight="12.75" x14ac:dyDescent="0.2"/>
  <cols>
    <col min="1" max="1" width="32.140625" customWidth="1"/>
    <col min="2" max="2" width="67.85546875" customWidth="1"/>
    <col min="3" max="3" width="42.140625" customWidth="1"/>
    <col min="4" max="4" width="84.42578125" bestFit="1" customWidth="1"/>
    <col min="5" max="5" width="83" customWidth="1"/>
    <col min="6" max="6" width="23.42578125" bestFit="1" customWidth="1"/>
  </cols>
  <sheetData>
    <row r="1" spans="1:6" ht="63.75" customHeight="1" thickBot="1" x14ac:dyDescent="0.25">
      <c r="A1" s="231" t="s">
        <v>306</v>
      </c>
      <c r="B1" s="280"/>
      <c r="C1" s="280"/>
      <c r="D1" s="280"/>
      <c r="E1" s="280"/>
      <c r="F1" s="281"/>
    </row>
    <row r="2" spans="1:6" s="105" customFormat="1" ht="33.75" customHeight="1" x14ac:dyDescent="0.2">
      <c r="A2" s="102" t="s">
        <v>87</v>
      </c>
      <c r="B2" s="103" t="s">
        <v>88</v>
      </c>
      <c r="C2" s="103" t="s">
        <v>111</v>
      </c>
      <c r="D2" s="103" t="s">
        <v>117</v>
      </c>
      <c r="E2" s="103" t="s">
        <v>161</v>
      </c>
      <c r="F2" s="103" t="s">
        <v>116</v>
      </c>
    </row>
    <row r="3" spans="1:6" s="8" customFormat="1" ht="150" customHeight="1" x14ac:dyDescent="0.2">
      <c r="A3" s="76" t="s">
        <v>151</v>
      </c>
      <c r="B3" s="63" t="s">
        <v>209</v>
      </c>
      <c r="C3" s="136" t="s">
        <v>340</v>
      </c>
      <c r="D3" s="70" t="s">
        <v>558</v>
      </c>
      <c r="E3" s="68" t="s">
        <v>198</v>
      </c>
      <c r="F3" s="68" t="s">
        <v>92</v>
      </c>
    </row>
    <row r="4" spans="1:6" s="8" customFormat="1" ht="150.75" customHeight="1" x14ac:dyDescent="0.2">
      <c r="A4" s="76" t="s">
        <v>151</v>
      </c>
      <c r="B4" s="63" t="s">
        <v>210</v>
      </c>
      <c r="C4" s="136" t="s">
        <v>340</v>
      </c>
      <c r="D4" s="70" t="s">
        <v>558</v>
      </c>
      <c r="E4" s="68" t="s">
        <v>198</v>
      </c>
      <c r="F4" s="68" t="s">
        <v>92</v>
      </c>
    </row>
    <row r="5" spans="1:6" ht="153" customHeight="1" x14ac:dyDescent="0.2">
      <c r="A5" s="76" t="s">
        <v>125</v>
      </c>
      <c r="B5" s="63" t="s">
        <v>125</v>
      </c>
      <c r="C5" s="136" t="s">
        <v>340</v>
      </c>
      <c r="D5" s="70" t="s">
        <v>559</v>
      </c>
      <c r="E5" s="70" t="s">
        <v>390</v>
      </c>
      <c r="F5" s="68" t="s">
        <v>92</v>
      </c>
    </row>
  </sheetData>
  <mergeCells count="1">
    <mergeCell ref="A1:F1"/>
  </mergeCell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7"/>
  <dimension ref="A1:G13"/>
  <sheetViews>
    <sheetView zoomScale="80" zoomScaleNormal="80" workbookViewId="0">
      <pane xSplit="2" ySplit="2" topLeftCell="F6" activePane="bottomRight" state="frozen"/>
      <selection pane="topRight" activeCell="C1" sqref="C1"/>
      <selection pane="bottomLeft" activeCell="A3" sqref="A3"/>
      <selection pane="bottomRight" activeCell="F6" sqref="F6"/>
    </sheetView>
  </sheetViews>
  <sheetFormatPr baseColWidth="10" defaultRowHeight="12.75" x14ac:dyDescent="0.2"/>
  <cols>
    <col min="1" max="1" width="32.140625" customWidth="1"/>
    <col min="2" max="2" width="67.85546875" customWidth="1"/>
    <col min="3" max="3" width="36.85546875" bestFit="1" customWidth="1"/>
    <col min="4" max="4" width="46.42578125" bestFit="1" customWidth="1"/>
    <col min="5" max="5" width="93.85546875" bestFit="1" customWidth="1"/>
    <col min="6" max="6" width="83.42578125" customWidth="1"/>
    <col min="7" max="7" width="23.42578125" bestFit="1" customWidth="1"/>
  </cols>
  <sheetData>
    <row r="1" spans="1:7" ht="63.75" customHeight="1" thickBot="1" x14ac:dyDescent="0.25">
      <c r="A1" s="231" t="s">
        <v>208</v>
      </c>
      <c r="B1" s="280"/>
      <c r="C1" s="280"/>
      <c r="D1" s="280"/>
      <c r="E1" s="280"/>
      <c r="F1" s="280"/>
      <c r="G1" s="281"/>
    </row>
    <row r="2" spans="1:7" s="105" customFormat="1" ht="33.75" customHeight="1" x14ac:dyDescent="0.2">
      <c r="A2" s="102" t="s">
        <v>87</v>
      </c>
      <c r="B2" s="103" t="s">
        <v>88</v>
      </c>
      <c r="C2" s="103" t="s">
        <v>111</v>
      </c>
      <c r="D2" s="103" t="s">
        <v>115</v>
      </c>
      <c r="E2" s="103" t="s">
        <v>117</v>
      </c>
      <c r="F2" s="103" t="s">
        <v>161</v>
      </c>
      <c r="G2" s="103" t="s">
        <v>116</v>
      </c>
    </row>
    <row r="3" spans="1:7" s="8" customFormat="1" ht="141.75" customHeight="1" x14ac:dyDescent="0.2">
      <c r="A3" s="76" t="s">
        <v>151</v>
      </c>
      <c r="B3" s="63" t="s">
        <v>209</v>
      </c>
      <c r="C3" s="63" t="s">
        <v>219</v>
      </c>
      <c r="D3" s="70" t="s">
        <v>220</v>
      </c>
      <c r="E3" s="70" t="s">
        <v>560</v>
      </c>
      <c r="F3" s="68" t="s">
        <v>198</v>
      </c>
      <c r="G3" s="68" t="s">
        <v>91</v>
      </c>
    </row>
    <row r="4" spans="1:7" s="8" customFormat="1" ht="138" customHeight="1" x14ac:dyDescent="0.2">
      <c r="A4" s="76" t="s">
        <v>151</v>
      </c>
      <c r="B4" s="63" t="s">
        <v>210</v>
      </c>
      <c r="C4" s="63" t="s">
        <v>223</v>
      </c>
      <c r="D4" s="70" t="s">
        <v>221</v>
      </c>
      <c r="E4" s="70" t="s">
        <v>560</v>
      </c>
      <c r="F4" s="68" t="s">
        <v>198</v>
      </c>
      <c r="G4" s="66" t="s">
        <v>91</v>
      </c>
    </row>
    <row r="5" spans="1:7" ht="150.75" customHeight="1" x14ac:dyDescent="0.2">
      <c r="A5" s="76" t="s">
        <v>211</v>
      </c>
      <c r="B5" s="63" t="s">
        <v>212</v>
      </c>
      <c r="C5" s="63" t="s">
        <v>219</v>
      </c>
      <c r="D5" s="70" t="s">
        <v>222</v>
      </c>
      <c r="E5" s="70" t="s">
        <v>561</v>
      </c>
      <c r="F5" s="70" t="s">
        <v>562</v>
      </c>
      <c r="G5" s="66" t="s">
        <v>91</v>
      </c>
    </row>
    <row r="6" spans="1:7" ht="194.25" customHeight="1" x14ac:dyDescent="0.2">
      <c r="A6" s="76" t="s">
        <v>124</v>
      </c>
      <c r="B6" s="63" t="s">
        <v>213</v>
      </c>
      <c r="C6" s="63" t="s">
        <v>223</v>
      </c>
      <c r="D6" s="63" t="s">
        <v>224</v>
      </c>
      <c r="E6" s="70" t="s">
        <v>563</v>
      </c>
      <c r="F6" s="70" t="s">
        <v>697</v>
      </c>
      <c r="G6" s="66" t="s">
        <v>91</v>
      </c>
    </row>
    <row r="7" spans="1:7" ht="116.25" customHeight="1" x14ac:dyDescent="0.2">
      <c r="A7" s="76" t="s">
        <v>126</v>
      </c>
      <c r="B7" s="63" t="s">
        <v>214</v>
      </c>
      <c r="C7" s="63" t="s">
        <v>223</v>
      </c>
      <c r="D7" s="63" t="s">
        <v>224</v>
      </c>
      <c r="E7" s="70" t="s">
        <v>464</v>
      </c>
      <c r="F7" s="70" t="s">
        <v>535</v>
      </c>
      <c r="G7" s="66" t="s">
        <v>91</v>
      </c>
    </row>
    <row r="8" spans="1:7" ht="106.5" customHeight="1" x14ac:dyDescent="0.2">
      <c r="A8" s="76" t="s">
        <v>131</v>
      </c>
      <c r="B8" s="63" t="s">
        <v>215</v>
      </c>
      <c r="C8" s="63" t="s">
        <v>223</v>
      </c>
      <c r="D8" s="63" t="s">
        <v>224</v>
      </c>
      <c r="E8" s="70" t="s">
        <v>564</v>
      </c>
      <c r="F8" s="70" t="s">
        <v>537</v>
      </c>
      <c r="G8" s="66" t="s">
        <v>91</v>
      </c>
    </row>
    <row r="9" spans="1:7" ht="126" customHeight="1" x14ac:dyDescent="0.2">
      <c r="A9" s="76" t="s">
        <v>130</v>
      </c>
      <c r="B9" s="63" t="s">
        <v>33</v>
      </c>
      <c r="C9" s="63" t="s">
        <v>223</v>
      </c>
      <c r="D9" s="63" t="s">
        <v>224</v>
      </c>
      <c r="E9" s="63" t="s">
        <v>565</v>
      </c>
      <c r="F9" s="68" t="s">
        <v>198</v>
      </c>
      <c r="G9" s="66" t="s">
        <v>91</v>
      </c>
    </row>
    <row r="10" spans="1:7" ht="103.5" customHeight="1" x14ac:dyDescent="0.2">
      <c r="A10" s="76" t="s">
        <v>130</v>
      </c>
      <c r="B10" s="63" t="s">
        <v>216</v>
      </c>
      <c r="C10" s="63" t="s">
        <v>223</v>
      </c>
      <c r="D10" s="63" t="s">
        <v>224</v>
      </c>
      <c r="E10" s="63" t="s">
        <v>469</v>
      </c>
      <c r="F10" s="68" t="s">
        <v>198</v>
      </c>
      <c r="G10" s="66" t="s">
        <v>91</v>
      </c>
    </row>
    <row r="11" spans="1:7" ht="104.25" customHeight="1" x14ac:dyDescent="0.2">
      <c r="A11" s="76" t="s">
        <v>130</v>
      </c>
      <c r="B11" s="63" t="s">
        <v>217</v>
      </c>
      <c r="C11" s="63" t="s">
        <v>223</v>
      </c>
      <c r="D11" s="63" t="s">
        <v>224</v>
      </c>
      <c r="E11" s="63" t="s">
        <v>469</v>
      </c>
      <c r="F11" s="68" t="s">
        <v>198</v>
      </c>
      <c r="G11" s="66" t="s">
        <v>91</v>
      </c>
    </row>
    <row r="12" spans="1:7" ht="99.75" customHeight="1" x14ac:dyDescent="0.2">
      <c r="A12" s="76" t="s">
        <v>130</v>
      </c>
      <c r="B12" s="63" t="s">
        <v>218</v>
      </c>
      <c r="C12" s="63" t="s">
        <v>223</v>
      </c>
      <c r="D12" s="63" t="s">
        <v>224</v>
      </c>
      <c r="E12" s="63" t="s">
        <v>469</v>
      </c>
      <c r="F12" s="68" t="s">
        <v>198</v>
      </c>
      <c r="G12" s="66" t="s">
        <v>91</v>
      </c>
    </row>
    <row r="13" spans="1:7" ht="139.5" customHeight="1" x14ac:dyDescent="0.2">
      <c r="A13" s="76" t="s">
        <v>125</v>
      </c>
      <c r="B13" s="63" t="s">
        <v>125</v>
      </c>
      <c r="C13" s="63" t="s">
        <v>223</v>
      </c>
      <c r="D13" s="63" t="s">
        <v>225</v>
      </c>
      <c r="E13" s="70" t="s">
        <v>552</v>
      </c>
      <c r="F13" s="70" t="s">
        <v>390</v>
      </c>
      <c r="G13" s="66" t="s">
        <v>91</v>
      </c>
    </row>
  </sheetData>
  <mergeCells count="1">
    <mergeCell ref="A1:G1"/>
  </mergeCell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8"/>
  <dimension ref="A1:G5"/>
  <sheetViews>
    <sheetView zoomScale="80" zoomScaleNormal="80" workbookViewId="0">
      <pane xSplit="2" ySplit="2" topLeftCell="F4" activePane="bottomRight" state="frozen"/>
      <selection pane="topRight" activeCell="C1" sqref="C1"/>
      <selection pane="bottomLeft" activeCell="A3" sqref="A3"/>
      <selection pane="bottomRight" activeCell="F4" sqref="F4"/>
    </sheetView>
  </sheetViews>
  <sheetFormatPr baseColWidth="10" defaultRowHeight="12.75" x14ac:dyDescent="0.2"/>
  <cols>
    <col min="1" max="1" width="39.28515625" customWidth="1"/>
    <col min="2" max="2" width="53.5703125" customWidth="1"/>
    <col min="3" max="3" width="36.28515625" bestFit="1" customWidth="1"/>
    <col min="4" max="4" width="52.85546875" bestFit="1" customWidth="1"/>
    <col min="5" max="5" width="87.7109375" bestFit="1" customWidth="1"/>
    <col min="6" max="6" width="83.140625" customWidth="1"/>
    <col min="7" max="7" width="27.140625" bestFit="1" customWidth="1"/>
  </cols>
  <sheetData>
    <row r="1" spans="1:7" ht="63.75" customHeight="1" thickBot="1" x14ac:dyDescent="0.25">
      <c r="A1" s="231" t="s">
        <v>286</v>
      </c>
      <c r="B1" s="232"/>
      <c r="C1" s="232"/>
      <c r="D1" s="232"/>
      <c r="E1" s="232"/>
      <c r="F1" s="232"/>
      <c r="G1" s="233"/>
    </row>
    <row r="2" spans="1:7" s="105" customFormat="1" ht="33.75" customHeight="1" x14ac:dyDescent="0.2">
      <c r="A2" s="102" t="s">
        <v>87</v>
      </c>
      <c r="B2" s="102" t="s">
        <v>88</v>
      </c>
      <c r="C2" s="103" t="s">
        <v>111</v>
      </c>
      <c r="D2" s="104" t="s">
        <v>115</v>
      </c>
      <c r="E2" s="104" t="s">
        <v>117</v>
      </c>
      <c r="F2" s="104" t="s">
        <v>119</v>
      </c>
      <c r="G2" s="104" t="s">
        <v>116</v>
      </c>
    </row>
    <row r="3" spans="1:7" ht="144.75" customHeight="1" x14ac:dyDescent="0.2">
      <c r="A3" s="143" t="s">
        <v>211</v>
      </c>
      <c r="B3" s="83" t="s">
        <v>248</v>
      </c>
      <c r="C3" s="82" t="s">
        <v>134</v>
      </c>
      <c r="D3" s="84" t="s">
        <v>253</v>
      </c>
      <c r="E3" s="127" t="s">
        <v>566</v>
      </c>
      <c r="F3" s="70" t="s">
        <v>567</v>
      </c>
      <c r="G3" s="65" t="s">
        <v>91</v>
      </c>
    </row>
    <row r="4" spans="1:7" ht="195" customHeight="1" x14ac:dyDescent="0.2">
      <c r="A4" s="143" t="s">
        <v>124</v>
      </c>
      <c r="B4" s="83" t="s">
        <v>249</v>
      </c>
      <c r="C4" s="82" t="s">
        <v>134</v>
      </c>
      <c r="D4" s="84" t="s">
        <v>254</v>
      </c>
      <c r="E4" s="127" t="s">
        <v>568</v>
      </c>
      <c r="F4" s="70" t="s">
        <v>693</v>
      </c>
      <c r="G4" s="65" t="s">
        <v>91</v>
      </c>
    </row>
    <row r="5" spans="1:7" ht="150" customHeight="1" x14ac:dyDescent="0.2">
      <c r="A5" s="143" t="s">
        <v>251</v>
      </c>
      <c r="B5" s="83" t="s">
        <v>250</v>
      </c>
      <c r="C5" s="82" t="s">
        <v>134</v>
      </c>
      <c r="D5" s="84" t="s">
        <v>255</v>
      </c>
      <c r="E5" s="127" t="s">
        <v>569</v>
      </c>
      <c r="F5" s="70" t="s">
        <v>570</v>
      </c>
      <c r="G5" s="65" t="s">
        <v>91</v>
      </c>
    </row>
  </sheetData>
  <mergeCells count="1">
    <mergeCell ref="A1:G1"/>
  </mergeCell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29"/>
  <dimension ref="A1:G5"/>
  <sheetViews>
    <sheetView zoomScale="80" zoomScaleNormal="80" workbookViewId="0">
      <pane xSplit="2" ySplit="2" topLeftCell="F4" activePane="bottomRight" state="frozen"/>
      <selection pane="topRight" activeCell="C1" sqref="C1"/>
      <selection pane="bottomLeft" activeCell="A3" sqref="A3"/>
      <selection pane="bottomRight" activeCell="F4" sqref="F4"/>
    </sheetView>
  </sheetViews>
  <sheetFormatPr baseColWidth="10" defaultRowHeight="12.75" x14ac:dyDescent="0.2"/>
  <cols>
    <col min="1" max="1" width="40.5703125" customWidth="1"/>
    <col min="2" max="2" width="53.5703125" customWidth="1"/>
    <col min="3" max="3" width="36.28515625" bestFit="1" customWidth="1"/>
    <col min="4" max="4" width="52.85546875" bestFit="1" customWidth="1"/>
    <col min="5" max="5" width="87.7109375" bestFit="1" customWidth="1"/>
    <col min="6" max="6" width="82.7109375" customWidth="1"/>
    <col min="7" max="7" width="27.140625" bestFit="1" customWidth="1"/>
  </cols>
  <sheetData>
    <row r="1" spans="1:7" ht="63.75" customHeight="1" thickBot="1" x14ac:dyDescent="0.25">
      <c r="A1" s="231" t="s">
        <v>252</v>
      </c>
      <c r="B1" s="232"/>
      <c r="C1" s="232"/>
      <c r="D1" s="232"/>
      <c r="E1" s="232"/>
      <c r="F1" s="232"/>
      <c r="G1" s="233"/>
    </row>
    <row r="2" spans="1:7" s="105" customFormat="1" ht="33.75" customHeight="1" x14ac:dyDescent="0.2">
      <c r="A2" s="102" t="s">
        <v>87</v>
      </c>
      <c r="B2" s="102" t="s">
        <v>88</v>
      </c>
      <c r="C2" s="103" t="s">
        <v>111</v>
      </c>
      <c r="D2" s="104" t="s">
        <v>115</v>
      </c>
      <c r="E2" s="104" t="s">
        <v>117</v>
      </c>
      <c r="F2" s="104" t="s">
        <v>119</v>
      </c>
      <c r="G2" s="104" t="s">
        <v>116</v>
      </c>
    </row>
    <row r="3" spans="1:7" ht="149.25" customHeight="1" x14ac:dyDescent="0.2">
      <c r="A3" s="143" t="s">
        <v>211</v>
      </c>
      <c r="B3" s="83" t="s">
        <v>248</v>
      </c>
      <c r="C3" s="82" t="s">
        <v>134</v>
      </c>
      <c r="D3" s="84" t="s">
        <v>253</v>
      </c>
      <c r="E3" s="127" t="s">
        <v>566</v>
      </c>
      <c r="F3" s="70" t="s">
        <v>571</v>
      </c>
      <c r="G3" s="65" t="s">
        <v>91</v>
      </c>
    </row>
    <row r="4" spans="1:7" ht="195" customHeight="1" x14ac:dyDescent="0.2">
      <c r="A4" s="143" t="s">
        <v>124</v>
      </c>
      <c r="B4" s="83" t="s">
        <v>249</v>
      </c>
      <c r="C4" s="82" t="s">
        <v>134</v>
      </c>
      <c r="D4" s="84" t="s">
        <v>254</v>
      </c>
      <c r="E4" s="127" t="s">
        <v>572</v>
      </c>
      <c r="F4" s="70" t="s">
        <v>694</v>
      </c>
      <c r="G4" s="65" t="s">
        <v>91</v>
      </c>
    </row>
    <row r="5" spans="1:7" ht="126.75" customHeight="1" x14ac:dyDescent="0.2">
      <c r="A5" s="143" t="s">
        <v>251</v>
      </c>
      <c r="B5" s="83" t="s">
        <v>250</v>
      </c>
      <c r="C5" s="82" t="s">
        <v>134</v>
      </c>
      <c r="D5" s="84" t="s">
        <v>255</v>
      </c>
      <c r="E5" s="127" t="s">
        <v>573</v>
      </c>
      <c r="F5" s="70" t="s">
        <v>574</v>
      </c>
      <c r="G5" s="65" t="s">
        <v>91</v>
      </c>
    </row>
  </sheetData>
  <mergeCells count="1">
    <mergeCell ref="A1:G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0">
    <pageSetUpPr fitToPage="1"/>
  </sheetPr>
  <dimension ref="A1:F34"/>
  <sheetViews>
    <sheetView showGridLines="0" zoomScale="90" zoomScaleNormal="90" workbookViewId="0">
      <pane xSplit="2" ySplit="5" topLeftCell="C6" activePane="bottomRight" state="frozen"/>
      <selection pane="topRight" activeCell="C1" sqref="C1"/>
      <selection pane="bottomLeft" activeCell="A6" sqref="A6"/>
      <selection pane="bottomRight" activeCell="G7" sqref="G7"/>
    </sheetView>
  </sheetViews>
  <sheetFormatPr baseColWidth="10" defaultColWidth="11.42578125" defaultRowHeight="12.75" x14ac:dyDescent="0.2"/>
  <cols>
    <col min="1" max="1" width="39.7109375" customWidth="1"/>
    <col min="2" max="2" width="28.85546875" customWidth="1"/>
    <col min="3" max="3" width="26.5703125" customWidth="1"/>
    <col min="5" max="5" width="29.140625" customWidth="1"/>
  </cols>
  <sheetData>
    <row r="1" spans="1:6" ht="63.75" customHeight="1" thickBot="1" x14ac:dyDescent="0.25">
      <c r="A1" s="211" t="s">
        <v>606</v>
      </c>
      <c r="B1" s="212"/>
      <c r="C1" s="212"/>
      <c r="D1" s="212"/>
      <c r="E1" s="213"/>
    </row>
    <row r="2" spans="1:6" s="106" customFormat="1" ht="29.25" customHeight="1" thickBot="1" x14ac:dyDescent="0.25">
      <c r="A2" s="110" t="s">
        <v>86</v>
      </c>
      <c r="B2" s="215" t="s">
        <v>704</v>
      </c>
      <c r="C2" s="216"/>
      <c r="D2" s="215" t="s">
        <v>705</v>
      </c>
      <c r="E2" s="216"/>
    </row>
    <row r="3" spans="1:6" ht="30" customHeight="1" x14ac:dyDescent="0.2">
      <c r="A3" s="154" t="s">
        <v>660</v>
      </c>
      <c r="B3" s="217" t="s">
        <v>661</v>
      </c>
      <c r="C3" s="218"/>
      <c r="D3" s="217" t="s">
        <v>706</v>
      </c>
      <c r="E3" s="218"/>
    </row>
    <row r="4" spans="1:6" ht="33" customHeight="1" x14ac:dyDescent="0.2">
      <c r="A4" s="155" t="s">
        <v>17</v>
      </c>
      <c r="B4" s="207" t="s">
        <v>703</v>
      </c>
      <c r="C4" s="208"/>
      <c r="D4" s="207" t="s">
        <v>707</v>
      </c>
      <c r="E4" s="208"/>
    </row>
    <row r="5" spans="1:6" ht="30" customHeight="1" x14ac:dyDescent="0.2">
      <c r="A5" s="155" t="s">
        <v>30</v>
      </c>
      <c r="B5" s="207" t="s">
        <v>10</v>
      </c>
      <c r="C5" s="208"/>
      <c r="D5" s="207" t="s">
        <v>10</v>
      </c>
      <c r="E5" s="208"/>
    </row>
    <row r="6" spans="1:6" ht="30" customHeight="1" x14ac:dyDescent="0.2">
      <c r="A6" s="155" t="s">
        <v>11</v>
      </c>
      <c r="B6" s="207" t="s">
        <v>688</v>
      </c>
      <c r="C6" s="208"/>
      <c r="D6" s="207" t="s">
        <v>708</v>
      </c>
      <c r="E6" s="208"/>
    </row>
    <row r="7" spans="1:6" ht="30" customHeight="1" x14ac:dyDescent="0.2">
      <c r="A7" s="155" t="s">
        <v>45</v>
      </c>
      <c r="B7" s="207" t="s">
        <v>592</v>
      </c>
      <c r="C7" s="208"/>
      <c r="D7" s="207" t="s">
        <v>708</v>
      </c>
      <c r="E7" s="208"/>
    </row>
    <row r="8" spans="1:6" ht="30" customHeight="1" x14ac:dyDescent="0.2">
      <c r="A8" s="155" t="s">
        <v>16</v>
      </c>
      <c r="B8" s="207" t="s">
        <v>591</v>
      </c>
      <c r="C8" s="208"/>
      <c r="D8" s="207" t="s">
        <v>708</v>
      </c>
      <c r="E8" s="208"/>
    </row>
    <row r="9" spans="1:6" ht="30" customHeight="1" x14ac:dyDescent="0.2">
      <c r="A9" s="155" t="s">
        <v>313</v>
      </c>
      <c r="B9" s="207" t="s">
        <v>592</v>
      </c>
      <c r="C9" s="208"/>
      <c r="D9" s="207" t="s">
        <v>708</v>
      </c>
      <c r="E9" s="208"/>
      <c r="F9" s="157"/>
    </row>
    <row r="10" spans="1:6" ht="30" customHeight="1" x14ac:dyDescent="0.2">
      <c r="A10" s="155" t="s">
        <v>15</v>
      </c>
      <c r="B10" s="207" t="s">
        <v>592</v>
      </c>
      <c r="C10" s="208"/>
      <c r="D10" s="207" t="s">
        <v>708</v>
      </c>
      <c r="E10" s="208"/>
    </row>
    <row r="11" spans="1:6" ht="30" customHeight="1" thickBot="1" x14ac:dyDescent="0.25">
      <c r="A11" s="156" t="s">
        <v>309</v>
      </c>
      <c r="B11" s="209" t="s">
        <v>689</v>
      </c>
      <c r="C11" s="210"/>
      <c r="D11" s="209" t="s">
        <v>689</v>
      </c>
      <c r="E11" s="210"/>
      <c r="F11" s="157"/>
    </row>
    <row r="12" spans="1:6" ht="10.5" customHeight="1" x14ac:dyDescent="0.2">
      <c r="A12" s="41"/>
      <c r="B12" s="41"/>
      <c r="C12" s="41"/>
    </row>
    <row r="13" spans="1:6" ht="10.5" customHeight="1" x14ac:dyDescent="0.2">
      <c r="A13" s="50" t="s">
        <v>37</v>
      </c>
      <c r="B13" s="43"/>
      <c r="C13" s="40"/>
    </row>
    <row r="14" spans="1:6" ht="12.75" customHeight="1" x14ac:dyDescent="0.2">
      <c r="A14" s="214" t="s">
        <v>604</v>
      </c>
      <c r="B14" s="214"/>
      <c r="C14" s="214"/>
    </row>
    <row r="15" spans="1:6" ht="12.75" customHeight="1" x14ac:dyDescent="0.2">
      <c r="A15" s="214"/>
      <c r="B15" s="214"/>
      <c r="C15" s="214"/>
    </row>
    <row r="16" spans="1:6" ht="11.25" customHeight="1" x14ac:dyDescent="0.2">
      <c r="A16" s="214"/>
      <c r="B16" s="214"/>
      <c r="C16" s="214"/>
    </row>
    <row r="17" spans="1:3" ht="9.75" hidden="1" customHeight="1" x14ac:dyDescent="0.2">
      <c r="A17" s="214"/>
      <c r="B17" s="214"/>
      <c r="C17" s="214"/>
    </row>
    <row r="18" spans="1:3" hidden="1" x14ac:dyDescent="0.2">
      <c r="A18" s="214"/>
      <c r="B18" s="214"/>
      <c r="C18" s="214"/>
    </row>
    <row r="19" spans="1:3" ht="12.75" customHeight="1" x14ac:dyDescent="0.2"/>
    <row r="20" spans="1:3" ht="12.75" customHeight="1" x14ac:dyDescent="0.2">
      <c r="A20" s="214" t="s">
        <v>605</v>
      </c>
      <c r="B20" s="214"/>
      <c r="C20" s="214"/>
    </row>
    <row r="21" spans="1:3" x14ac:dyDescent="0.2">
      <c r="A21" s="214"/>
      <c r="B21" s="214"/>
      <c r="C21" s="214"/>
    </row>
    <row r="22" spans="1:3" x14ac:dyDescent="0.2">
      <c r="A22" s="214"/>
      <c r="B22" s="214"/>
      <c r="C22" s="214"/>
    </row>
    <row r="23" spans="1:3" x14ac:dyDescent="0.2">
      <c r="A23" s="123"/>
      <c r="B23" s="124"/>
      <c r="C23" s="125"/>
    </row>
    <row r="24" spans="1:3" x14ac:dyDescent="0.2">
      <c r="A24" s="123"/>
      <c r="B24" s="124"/>
      <c r="C24" s="125"/>
    </row>
    <row r="25" spans="1:3" x14ac:dyDescent="0.2">
      <c r="A25" s="123"/>
      <c r="B25" s="124"/>
      <c r="C25" s="125"/>
    </row>
    <row r="26" spans="1:3" x14ac:dyDescent="0.2">
      <c r="A26" s="123"/>
      <c r="B26" s="124"/>
      <c r="C26" s="125"/>
    </row>
    <row r="27" spans="1:3" x14ac:dyDescent="0.2">
      <c r="A27" s="123"/>
      <c r="B27" s="124"/>
      <c r="C27" s="125"/>
    </row>
    <row r="28" spans="1:3" x14ac:dyDescent="0.2">
      <c r="A28" s="123"/>
      <c r="B28" s="124"/>
      <c r="C28" s="125"/>
    </row>
    <row r="29" spans="1:3" x14ac:dyDescent="0.2">
      <c r="A29" s="123"/>
      <c r="B29" s="124"/>
      <c r="C29" s="125"/>
    </row>
    <row r="30" spans="1:3" x14ac:dyDescent="0.2">
      <c r="A30" s="123"/>
      <c r="B30" s="124"/>
      <c r="C30" s="125"/>
    </row>
    <row r="31" spans="1:3" x14ac:dyDescent="0.2">
      <c r="A31" s="123"/>
      <c r="B31" s="124"/>
      <c r="C31" s="125"/>
    </row>
    <row r="32" spans="1:3" x14ac:dyDescent="0.2">
      <c r="A32" s="123"/>
      <c r="B32" s="124"/>
      <c r="C32" s="125"/>
    </row>
    <row r="33" spans="1:3" x14ac:dyDescent="0.2">
      <c r="A33" s="123"/>
      <c r="B33" s="124"/>
      <c r="C33" s="125"/>
    </row>
    <row r="34" spans="1:3" x14ac:dyDescent="0.2">
      <c r="A34" s="123"/>
      <c r="B34" s="124"/>
      <c r="C34" s="125"/>
    </row>
  </sheetData>
  <mergeCells count="23">
    <mergeCell ref="A1:E1"/>
    <mergeCell ref="A20:C22"/>
    <mergeCell ref="A14:C18"/>
    <mergeCell ref="B2:C2"/>
    <mergeCell ref="B3:C3"/>
    <mergeCell ref="B4:C4"/>
    <mergeCell ref="B5:C5"/>
    <mergeCell ref="B6:C6"/>
    <mergeCell ref="B7:C7"/>
    <mergeCell ref="B8:C8"/>
    <mergeCell ref="B9:C9"/>
    <mergeCell ref="B10:C10"/>
    <mergeCell ref="B11:C11"/>
    <mergeCell ref="D2:E2"/>
    <mergeCell ref="D3:E3"/>
    <mergeCell ref="D4:E4"/>
    <mergeCell ref="D10:E10"/>
    <mergeCell ref="D11:E11"/>
    <mergeCell ref="D5:E5"/>
    <mergeCell ref="D6:E6"/>
    <mergeCell ref="D7:E7"/>
    <mergeCell ref="D8:E8"/>
    <mergeCell ref="D9:E9"/>
  </mergeCells>
  <phoneticPr fontId="13" type="noConversion"/>
  <pageMargins left="0.70866141732283472" right="0.70866141732283472" top="0.74803149606299213" bottom="0.74803149606299213" header="0.31496062992125984" footer="0.31496062992125984"/>
  <pageSetup scale="70" orientation="landscape" r:id="rId1"/>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30"/>
  <dimension ref="A1"/>
  <sheetViews>
    <sheetView workbookViewId="0">
      <selection activeCell="F6" sqref="F6"/>
    </sheetView>
  </sheetViews>
  <sheetFormatPr baseColWidth="10" defaultRowHeight="12.75" x14ac:dyDescent="0.2"/>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F39"/>
  <sheetViews>
    <sheetView showGridLines="0" zoomScale="90" zoomScaleNormal="90" workbookViewId="0">
      <pane xSplit="4" ySplit="6" topLeftCell="E7" activePane="bottomRight" state="frozen"/>
      <selection pane="topRight" activeCell="E1" sqref="E1"/>
      <selection pane="bottomLeft" activeCell="A8" sqref="A8"/>
      <selection pane="bottomRight" activeCell="D16" sqref="D16"/>
    </sheetView>
  </sheetViews>
  <sheetFormatPr baseColWidth="10" defaultRowHeight="12.75" x14ac:dyDescent="0.2"/>
  <cols>
    <col min="1" max="2" width="23" customWidth="1"/>
    <col min="3" max="3" width="22.85546875" customWidth="1"/>
    <col min="4" max="4" width="42.85546875" customWidth="1"/>
    <col min="5" max="5" width="39.42578125" customWidth="1"/>
    <col min="6" max="6" width="11.42578125" style="18"/>
  </cols>
  <sheetData>
    <row r="1" spans="1:6" ht="63.75" customHeight="1" thickBot="1" x14ac:dyDescent="0.25">
      <c r="A1" s="222" t="s">
        <v>53</v>
      </c>
      <c r="B1" s="223"/>
      <c r="C1" s="223"/>
      <c r="D1" s="223"/>
      <c r="E1" s="224"/>
    </row>
    <row r="2" spans="1:6" s="106" customFormat="1" ht="18.75" customHeight="1" thickBot="1" x14ac:dyDescent="0.25">
      <c r="A2" s="219" t="str">
        <f>UPPER("Nombre Completo")</f>
        <v>NOMBRE COMPLETO</v>
      </c>
      <c r="B2" s="220"/>
      <c r="C2" s="220"/>
      <c r="D2" s="220" t="str">
        <f>UPPER("Subdirección y/o Subproceso")</f>
        <v>SUBDIRECCIÓN Y/O SUBPROCESO</v>
      </c>
      <c r="E2" s="221" t="str">
        <f>UPPER("Gerencia")</f>
        <v>GERENCIA</v>
      </c>
      <c r="F2" s="113"/>
    </row>
    <row r="3" spans="1:6" s="106" customFormat="1" ht="18.75" customHeight="1" thickBot="1" x14ac:dyDescent="0.25">
      <c r="A3" s="180" t="str">
        <f>UPPER("Nombre (s)")</f>
        <v>NOMBRE (S)</v>
      </c>
      <c r="B3" s="188" t="str">
        <f>UPPER("Paterno")</f>
        <v>PATERNO</v>
      </c>
      <c r="C3" s="184" t="str">
        <f>UPPER("Materno")</f>
        <v>MATERNO</v>
      </c>
      <c r="D3" s="220"/>
      <c r="E3" s="221"/>
      <c r="F3" s="113" t="s">
        <v>52</v>
      </c>
    </row>
    <row r="4" spans="1:6" x14ac:dyDescent="0.2">
      <c r="A4" s="181" t="s">
        <v>576</v>
      </c>
      <c r="B4" s="174" t="s">
        <v>314</v>
      </c>
      <c r="C4" s="185" t="s">
        <v>318</v>
      </c>
      <c r="D4" s="174" t="s">
        <v>618</v>
      </c>
      <c r="E4" s="175" t="s">
        <v>327</v>
      </c>
      <c r="F4" s="126"/>
    </row>
    <row r="5" spans="1:6" x14ac:dyDescent="0.2">
      <c r="A5" s="182" t="s">
        <v>578</v>
      </c>
      <c r="B5" s="176" t="s">
        <v>579</v>
      </c>
      <c r="C5" s="186" t="s">
        <v>580</v>
      </c>
      <c r="D5" s="176" t="s">
        <v>618</v>
      </c>
      <c r="E5" s="177" t="s">
        <v>327</v>
      </c>
      <c r="F5" s="126"/>
    </row>
    <row r="6" spans="1:6" x14ac:dyDescent="0.2">
      <c r="A6" s="182" t="s">
        <v>632</v>
      </c>
      <c r="B6" s="176" t="s">
        <v>323</v>
      </c>
      <c r="C6" s="186" t="s">
        <v>631</v>
      </c>
      <c r="D6" s="176" t="s">
        <v>623</v>
      </c>
      <c r="E6" s="177" t="s">
        <v>624</v>
      </c>
      <c r="F6" s="126"/>
    </row>
    <row r="7" spans="1:6" x14ac:dyDescent="0.2">
      <c r="A7" s="182" t="s">
        <v>671</v>
      </c>
      <c r="B7" s="176" t="s">
        <v>627</v>
      </c>
      <c r="C7" s="186" t="s">
        <v>587</v>
      </c>
      <c r="D7" s="176" t="s">
        <v>618</v>
      </c>
      <c r="E7" s="177" t="s">
        <v>619</v>
      </c>
      <c r="F7" s="126"/>
    </row>
    <row r="8" spans="1:6" x14ac:dyDescent="0.2">
      <c r="A8" s="182" t="s">
        <v>690</v>
      </c>
      <c r="B8" s="176" t="s">
        <v>103</v>
      </c>
      <c r="C8" s="186" t="s">
        <v>691</v>
      </c>
      <c r="D8" s="176" t="s">
        <v>623</v>
      </c>
      <c r="E8" s="177" t="s">
        <v>336</v>
      </c>
      <c r="F8" s="126"/>
    </row>
    <row r="9" spans="1:6" x14ac:dyDescent="0.2">
      <c r="A9" s="182" t="s">
        <v>682</v>
      </c>
      <c r="B9" s="176" t="s">
        <v>374</v>
      </c>
      <c r="C9" s="186" t="s">
        <v>681</v>
      </c>
      <c r="D9" s="176" t="s">
        <v>328</v>
      </c>
      <c r="E9" s="177" t="s">
        <v>385</v>
      </c>
      <c r="F9" s="126"/>
    </row>
    <row r="10" spans="1:6" x14ac:dyDescent="0.2">
      <c r="A10" s="182" t="s">
        <v>645</v>
      </c>
      <c r="B10" s="176" t="s">
        <v>643</v>
      </c>
      <c r="C10" s="186" t="s">
        <v>644</v>
      </c>
      <c r="D10" s="176" t="s">
        <v>623</v>
      </c>
      <c r="E10" s="177" t="s">
        <v>336</v>
      </c>
      <c r="F10" s="126"/>
    </row>
    <row r="11" spans="1:6" x14ac:dyDescent="0.2">
      <c r="A11" s="182" t="s">
        <v>649</v>
      </c>
      <c r="B11" s="176" t="s">
        <v>315</v>
      </c>
      <c r="C11" s="186" t="s">
        <v>80</v>
      </c>
      <c r="D11" s="176" t="s">
        <v>618</v>
      </c>
      <c r="E11" s="177" t="s">
        <v>327</v>
      </c>
      <c r="F11" s="126"/>
    </row>
    <row r="12" spans="1:6" x14ac:dyDescent="0.2">
      <c r="A12" s="182" t="s">
        <v>639</v>
      </c>
      <c r="B12" s="176" t="s">
        <v>380</v>
      </c>
      <c r="C12" s="186" t="s">
        <v>638</v>
      </c>
      <c r="D12" s="176" t="s">
        <v>623</v>
      </c>
      <c r="E12" s="177" t="s">
        <v>624</v>
      </c>
      <c r="F12" s="126"/>
    </row>
    <row r="13" spans="1:6" x14ac:dyDescent="0.2">
      <c r="A13" s="182" t="s">
        <v>65</v>
      </c>
      <c r="B13" s="176" t="s">
        <v>66</v>
      </c>
      <c r="C13" s="186" t="s">
        <v>67</v>
      </c>
      <c r="D13" s="176" t="s">
        <v>623</v>
      </c>
      <c r="E13" s="177" t="s">
        <v>336</v>
      </c>
      <c r="F13" s="126"/>
    </row>
    <row r="14" spans="1:6" x14ac:dyDescent="0.2">
      <c r="A14" s="182" t="s">
        <v>584</v>
      </c>
      <c r="B14" s="176" t="s">
        <v>585</v>
      </c>
      <c r="C14" s="186" t="s">
        <v>586</v>
      </c>
      <c r="D14" s="176" t="s">
        <v>329</v>
      </c>
      <c r="E14" s="177" t="s">
        <v>330</v>
      </c>
      <c r="F14" s="126"/>
    </row>
    <row r="15" spans="1:6" x14ac:dyDescent="0.2">
      <c r="A15" s="182" t="s">
        <v>674</v>
      </c>
      <c r="B15" s="176" t="s">
        <v>672</v>
      </c>
      <c r="C15" s="186" t="s">
        <v>673</v>
      </c>
      <c r="D15" s="176" t="s">
        <v>623</v>
      </c>
      <c r="E15" s="177" t="s">
        <v>624</v>
      </c>
      <c r="F15" s="126"/>
    </row>
    <row r="16" spans="1:6" x14ac:dyDescent="0.2">
      <c r="A16" s="182" t="s">
        <v>680</v>
      </c>
      <c r="B16" s="176" t="s">
        <v>678</v>
      </c>
      <c r="C16" s="186" t="s">
        <v>679</v>
      </c>
      <c r="D16" s="176" t="s">
        <v>623</v>
      </c>
      <c r="E16" s="177" t="s">
        <v>336</v>
      </c>
      <c r="F16" s="126"/>
    </row>
    <row r="17" spans="1:6" x14ac:dyDescent="0.2">
      <c r="A17" s="182" t="s">
        <v>670</v>
      </c>
      <c r="B17" s="176" t="s">
        <v>668</v>
      </c>
      <c r="C17" s="186" t="s">
        <v>669</v>
      </c>
      <c r="D17" s="176" t="s">
        <v>623</v>
      </c>
      <c r="E17" s="177" t="s">
        <v>336</v>
      </c>
      <c r="F17" s="126"/>
    </row>
    <row r="18" spans="1:6" x14ac:dyDescent="0.2">
      <c r="A18" s="182" t="s">
        <v>588</v>
      </c>
      <c r="B18" s="176" t="s">
        <v>589</v>
      </c>
      <c r="C18" s="186" t="s">
        <v>583</v>
      </c>
      <c r="D18" s="176" t="s">
        <v>623</v>
      </c>
      <c r="E18" s="177" t="s">
        <v>336</v>
      </c>
      <c r="F18" s="126"/>
    </row>
    <row r="19" spans="1:6" x14ac:dyDescent="0.2">
      <c r="A19" s="182" t="s">
        <v>650</v>
      </c>
      <c r="B19" s="176" t="s">
        <v>62</v>
      </c>
      <c r="C19" s="186" t="s">
        <v>63</v>
      </c>
      <c r="D19" s="176" t="s">
        <v>618</v>
      </c>
      <c r="E19" s="177" t="s">
        <v>327</v>
      </c>
      <c r="F19" s="126"/>
    </row>
    <row r="20" spans="1:6" x14ac:dyDescent="0.2">
      <c r="A20" s="182" t="s">
        <v>648</v>
      </c>
      <c r="B20" s="176" t="s">
        <v>646</v>
      </c>
      <c r="C20" s="186" t="s">
        <v>647</v>
      </c>
      <c r="D20" s="176" t="s">
        <v>623</v>
      </c>
      <c r="E20" s="177" t="s">
        <v>336</v>
      </c>
      <c r="F20" s="126"/>
    </row>
    <row r="21" spans="1:6" x14ac:dyDescent="0.2">
      <c r="A21" s="182" t="s">
        <v>666</v>
      </c>
      <c r="B21" s="176" t="s">
        <v>665</v>
      </c>
      <c r="C21" s="186" t="s">
        <v>63</v>
      </c>
      <c r="D21" s="176" t="s">
        <v>618</v>
      </c>
      <c r="E21" s="177" t="s">
        <v>619</v>
      </c>
      <c r="F21" s="126"/>
    </row>
    <row r="22" spans="1:6" x14ac:dyDescent="0.2">
      <c r="A22" s="182" t="s">
        <v>637</v>
      </c>
      <c r="B22" s="176" t="s">
        <v>636</v>
      </c>
      <c r="C22" s="186" t="s">
        <v>316</v>
      </c>
      <c r="D22" s="176" t="s">
        <v>623</v>
      </c>
      <c r="E22" s="177" t="s">
        <v>624</v>
      </c>
      <c r="F22" s="126"/>
    </row>
    <row r="23" spans="1:6" x14ac:dyDescent="0.2">
      <c r="A23" s="182" t="s">
        <v>377</v>
      </c>
      <c r="B23" s="176" t="s">
        <v>378</v>
      </c>
      <c r="C23" s="186" t="s">
        <v>379</v>
      </c>
      <c r="D23" s="176" t="s">
        <v>328</v>
      </c>
      <c r="E23" s="177" t="s">
        <v>385</v>
      </c>
      <c r="F23" s="126"/>
    </row>
    <row r="24" spans="1:6" x14ac:dyDescent="0.2">
      <c r="A24" s="182" t="s">
        <v>617</v>
      </c>
      <c r="B24" s="176" t="s">
        <v>316</v>
      </c>
      <c r="C24" s="186" t="s">
        <v>317</v>
      </c>
      <c r="D24" s="176" t="s">
        <v>618</v>
      </c>
      <c r="E24" s="177" t="s">
        <v>619</v>
      </c>
      <c r="F24" s="2"/>
    </row>
    <row r="25" spans="1:6" x14ac:dyDescent="0.2">
      <c r="A25" s="182" t="s">
        <v>577</v>
      </c>
      <c r="B25" s="176" t="s">
        <v>323</v>
      </c>
      <c r="C25" s="186" t="s">
        <v>103</v>
      </c>
      <c r="D25" s="176" t="s">
        <v>618</v>
      </c>
      <c r="E25" s="177" t="s">
        <v>640</v>
      </c>
      <c r="F25" s="2"/>
    </row>
    <row r="26" spans="1:6" x14ac:dyDescent="0.2">
      <c r="A26" s="182" t="s">
        <v>630</v>
      </c>
      <c r="B26" s="176" t="s">
        <v>628</v>
      </c>
      <c r="C26" s="186" t="s">
        <v>629</v>
      </c>
      <c r="D26" s="176" t="s">
        <v>623</v>
      </c>
      <c r="E26" s="177" t="s">
        <v>624</v>
      </c>
      <c r="F26" s="2"/>
    </row>
    <row r="27" spans="1:6" x14ac:dyDescent="0.2">
      <c r="A27" s="182" t="s">
        <v>620</v>
      </c>
      <c r="B27" s="176" t="s">
        <v>103</v>
      </c>
      <c r="C27" s="186" t="s">
        <v>319</v>
      </c>
      <c r="D27" s="176" t="s">
        <v>618</v>
      </c>
      <c r="E27" s="177" t="s">
        <v>619</v>
      </c>
      <c r="F27" s="2"/>
    </row>
    <row r="28" spans="1:6" x14ac:dyDescent="0.2">
      <c r="A28" s="182" t="s">
        <v>664</v>
      </c>
      <c r="B28" s="176" t="s">
        <v>662</v>
      </c>
      <c r="C28" s="186" t="s">
        <v>663</v>
      </c>
      <c r="D28" s="176" t="s">
        <v>623</v>
      </c>
      <c r="E28" s="177" t="s">
        <v>336</v>
      </c>
    </row>
    <row r="29" spans="1:6" x14ac:dyDescent="0.2">
      <c r="A29" s="182" t="s">
        <v>641</v>
      </c>
      <c r="B29" s="176" t="s">
        <v>320</v>
      </c>
      <c r="C29" s="186" t="s">
        <v>321</v>
      </c>
      <c r="D29" s="176" t="s">
        <v>329</v>
      </c>
      <c r="E29" s="177" t="s">
        <v>330</v>
      </c>
    </row>
    <row r="30" spans="1:6" x14ac:dyDescent="0.2">
      <c r="A30" s="182" t="s">
        <v>622</v>
      </c>
      <c r="B30" s="176" t="s">
        <v>621</v>
      </c>
      <c r="C30" s="186" t="s">
        <v>103</v>
      </c>
      <c r="D30" s="176" t="s">
        <v>623</v>
      </c>
      <c r="E30" s="177" t="s">
        <v>624</v>
      </c>
    </row>
    <row r="31" spans="1:6" x14ac:dyDescent="0.2">
      <c r="A31" s="182" t="s">
        <v>642</v>
      </c>
      <c r="B31" s="176" t="s">
        <v>322</v>
      </c>
      <c r="C31" s="186" t="s">
        <v>323</v>
      </c>
      <c r="D31" s="176" t="s">
        <v>329</v>
      </c>
      <c r="E31" s="177" t="s">
        <v>330</v>
      </c>
    </row>
    <row r="32" spans="1:6" x14ac:dyDescent="0.2">
      <c r="A32" s="182" t="s">
        <v>626</v>
      </c>
      <c r="B32" s="176" t="s">
        <v>625</v>
      </c>
      <c r="C32" s="186" t="s">
        <v>80</v>
      </c>
      <c r="D32" s="176" t="s">
        <v>623</v>
      </c>
      <c r="E32" s="177" t="s">
        <v>624</v>
      </c>
    </row>
    <row r="33" spans="1:5" x14ac:dyDescent="0.2">
      <c r="A33" s="182" t="s">
        <v>375</v>
      </c>
      <c r="B33" s="176" t="s">
        <v>374</v>
      </c>
      <c r="C33" s="186" t="s">
        <v>376</v>
      </c>
      <c r="D33" s="176" t="s">
        <v>328</v>
      </c>
      <c r="E33" s="177" t="s">
        <v>385</v>
      </c>
    </row>
    <row r="34" spans="1:5" x14ac:dyDescent="0.2">
      <c r="A34" s="182" t="s">
        <v>677</v>
      </c>
      <c r="B34" s="176" t="s">
        <v>675</v>
      </c>
      <c r="C34" s="186" t="s">
        <v>676</v>
      </c>
      <c r="D34" s="176" t="s">
        <v>618</v>
      </c>
      <c r="E34" s="177" t="s">
        <v>619</v>
      </c>
    </row>
    <row r="35" spans="1:5" x14ac:dyDescent="0.2">
      <c r="A35" s="182" t="s">
        <v>324</v>
      </c>
      <c r="B35" s="176" t="s">
        <v>325</v>
      </c>
      <c r="C35" s="186" t="s">
        <v>326</v>
      </c>
      <c r="D35" s="176" t="s">
        <v>623</v>
      </c>
      <c r="E35" s="177" t="s">
        <v>336</v>
      </c>
    </row>
    <row r="36" spans="1:5" x14ac:dyDescent="0.2">
      <c r="A36" s="182" t="s">
        <v>101</v>
      </c>
      <c r="B36" s="176" t="s">
        <v>102</v>
      </c>
      <c r="C36" s="186" t="s">
        <v>103</v>
      </c>
      <c r="D36" s="176" t="s">
        <v>328</v>
      </c>
      <c r="E36" s="177" t="s">
        <v>335</v>
      </c>
    </row>
    <row r="37" spans="1:5" x14ac:dyDescent="0.2">
      <c r="A37" s="182" t="s">
        <v>635</v>
      </c>
      <c r="B37" s="176" t="s">
        <v>633</v>
      </c>
      <c r="C37" s="186" t="s">
        <v>634</v>
      </c>
      <c r="D37" s="176" t="s">
        <v>623</v>
      </c>
      <c r="E37" s="177" t="s">
        <v>624</v>
      </c>
    </row>
    <row r="38" spans="1:5" x14ac:dyDescent="0.2">
      <c r="A38" s="182" t="s">
        <v>581</v>
      </c>
      <c r="B38" s="176" t="s">
        <v>582</v>
      </c>
      <c r="C38" s="186" t="s">
        <v>583</v>
      </c>
      <c r="D38" s="176" t="s">
        <v>623</v>
      </c>
      <c r="E38" s="177" t="s">
        <v>624</v>
      </c>
    </row>
    <row r="39" spans="1:5" ht="13.5" thickBot="1" x14ac:dyDescent="0.25">
      <c r="A39" s="183" t="s">
        <v>667</v>
      </c>
      <c r="B39" s="178" t="s">
        <v>644</v>
      </c>
      <c r="C39" s="187" t="s">
        <v>587</v>
      </c>
      <c r="D39" s="178" t="s">
        <v>618</v>
      </c>
      <c r="E39" s="179" t="s">
        <v>619</v>
      </c>
    </row>
  </sheetData>
  <sortState xmlns:xlrd2="http://schemas.microsoft.com/office/spreadsheetml/2017/richdata2" ref="A5:E39">
    <sortCondition ref="A5:A39"/>
  </sortState>
  <mergeCells count="4">
    <mergeCell ref="A2:C2"/>
    <mergeCell ref="D2:D3"/>
    <mergeCell ref="E2:E3"/>
    <mergeCell ref="A1:E1"/>
  </mergeCells>
  <phoneticPr fontId="9" type="noConversion"/>
  <pageMargins left="0.75" right="0.75" top="1" bottom="1" header="0" footer="0"/>
  <pageSetup paperSize="11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A1:C24"/>
  <sheetViews>
    <sheetView showGridLines="0" zoomScale="90" zoomScaleNormal="90" workbookViewId="0">
      <pane ySplit="2" topLeftCell="A3" activePane="bottomLeft" state="frozen"/>
      <selection activeCell="A3" sqref="A3:G15"/>
      <selection pane="bottomLeft" activeCell="B8" sqref="B8:C8"/>
    </sheetView>
  </sheetViews>
  <sheetFormatPr baseColWidth="10" defaultRowHeight="12.75" x14ac:dyDescent="0.2"/>
  <cols>
    <col min="1" max="1" width="32.5703125" customWidth="1"/>
    <col min="2" max="2" width="38.5703125" customWidth="1"/>
    <col min="3" max="3" width="32.85546875" style="18" customWidth="1"/>
  </cols>
  <sheetData>
    <row r="1" spans="1:3" ht="63.75" customHeight="1" thickBot="1" x14ac:dyDescent="0.25">
      <c r="A1" s="227" t="s">
        <v>594</v>
      </c>
      <c r="B1" s="228"/>
      <c r="C1" s="228"/>
    </row>
    <row r="2" spans="1:3" ht="33" customHeight="1" thickBot="1" x14ac:dyDescent="0.25">
      <c r="A2" s="111" t="str">
        <f>UPPER("Grupo de Asignación")</f>
        <v>GRUPO DE ASIGNACIÓN</v>
      </c>
      <c r="B2" s="215" t="s">
        <v>590</v>
      </c>
      <c r="C2" s="216"/>
    </row>
    <row r="3" spans="1:3" ht="30" customHeight="1" x14ac:dyDescent="0.2">
      <c r="A3" s="164" t="s">
        <v>81</v>
      </c>
      <c r="B3" s="229" t="s">
        <v>84</v>
      </c>
      <c r="C3" s="230"/>
    </row>
    <row r="4" spans="1:3" ht="30" customHeight="1" x14ac:dyDescent="0.2">
      <c r="A4" s="165" t="s">
        <v>25</v>
      </c>
      <c r="B4" s="225" t="s">
        <v>84</v>
      </c>
      <c r="C4" s="226"/>
    </row>
    <row r="5" spans="1:3" ht="30" customHeight="1" x14ac:dyDescent="0.2">
      <c r="A5" s="165" t="s">
        <v>29</v>
      </c>
      <c r="B5" s="225" t="s">
        <v>100</v>
      </c>
      <c r="C5" s="226"/>
    </row>
    <row r="6" spans="1:3" ht="30" customHeight="1" x14ac:dyDescent="0.2">
      <c r="A6" s="165" t="s">
        <v>60</v>
      </c>
      <c r="B6" s="225" t="s">
        <v>683</v>
      </c>
      <c r="C6" s="226"/>
    </row>
    <row r="7" spans="1:3" ht="30" customHeight="1" x14ac:dyDescent="0.2">
      <c r="A7" s="165" t="s">
        <v>26</v>
      </c>
      <c r="B7" s="225" t="s">
        <v>684</v>
      </c>
      <c r="C7" s="226"/>
    </row>
    <row r="8" spans="1:3" ht="30" customHeight="1" x14ac:dyDescent="0.2">
      <c r="A8" s="165" t="s">
        <v>43</v>
      </c>
      <c r="B8" s="225" t="s">
        <v>685</v>
      </c>
      <c r="C8" s="226"/>
    </row>
    <row r="9" spans="1:3" ht="28.5" customHeight="1" x14ac:dyDescent="0.2">
      <c r="A9" s="165" t="s">
        <v>56</v>
      </c>
      <c r="B9" s="225" t="s">
        <v>331</v>
      </c>
      <c r="C9" s="226"/>
    </row>
    <row r="10" spans="1:3" ht="30" customHeight="1" x14ac:dyDescent="0.2">
      <c r="A10" s="165" t="s">
        <v>44</v>
      </c>
      <c r="B10" s="225" t="s">
        <v>603</v>
      </c>
      <c r="C10" s="226"/>
    </row>
    <row r="11" spans="1:3" ht="30" customHeight="1" x14ac:dyDescent="0.2">
      <c r="A11" s="165" t="s">
        <v>59</v>
      </c>
      <c r="B11" s="225" t="s">
        <v>686</v>
      </c>
      <c r="C11" s="226"/>
    </row>
    <row r="12" spans="1:3" ht="30" customHeight="1" x14ac:dyDescent="0.2">
      <c r="A12" s="165" t="s">
        <v>85</v>
      </c>
      <c r="B12" s="225" t="s">
        <v>35</v>
      </c>
      <c r="C12" s="226"/>
    </row>
    <row r="13" spans="1:3" ht="30" customHeight="1" x14ac:dyDescent="0.2">
      <c r="A13" s="165" t="s">
        <v>82</v>
      </c>
      <c r="B13" s="166" t="s">
        <v>593</v>
      </c>
      <c r="C13" s="167" t="s">
        <v>51</v>
      </c>
    </row>
    <row r="14" spans="1:3" ht="30" customHeight="1" thickBot="1" x14ac:dyDescent="0.25">
      <c r="A14" s="168" t="s">
        <v>83</v>
      </c>
      <c r="B14" s="169" t="s">
        <v>51</v>
      </c>
      <c r="C14" s="170" t="s">
        <v>687</v>
      </c>
    </row>
    <row r="19" spans="1:2" ht="15" customHeight="1" x14ac:dyDescent="0.2"/>
    <row r="21" spans="1:2" x14ac:dyDescent="0.2">
      <c r="A21" s="22"/>
      <c r="B21" s="22"/>
    </row>
    <row r="22" spans="1:2" x14ac:dyDescent="0.2">
      <c r="A22" s="23"/>
      <c r="B22" s="23"/>
    </row>
    <row r="23" spans="1:2" x14ac:dyDescent="0.2">
      <c r="A23" s="23"/>
      <c r="B23" s="23"/>
    </row>
    <row r="24" spans="1:2" x14ac:dyDescent="0.2">
      <c r="A24" s="23"/>
      <c r="B24" s="23"/>
    </row>
  </sheetData>
  <mergeCells count="12">
    <mergeCell ref="A1:C1"/>
    <mergeCell ref="B2:C2"/>
    <mergeCell ref="B3:C3"/>
    <mergeCell ref="B4:C4"/>
    <mergeCell ref="B5:C5"/>
    <mergeCell ref="B10:C10"/>
    <mergeCell ref="B11:C11"/>
    <mergeCell ref="B12:C12"/>
    <mergeCell ref="B6:C6"/>
    <mergeCell ref="B7:C7"/>
    <mergeCell ref="B8:C8"/>
    <mergeCell ref="B9:C9"/>
  </mergeCells>
  <phoneticPr fontId="0" type="noConversion"/>
  <pageMargins left="0.75" right="0.75" top="1" bottom="1" header="0" footer="0"/>
  <pageSetup paperSize="11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9"/>
  <dimension ref="A1:D6"/>
  <sheetViews>
    <sheetView showGridLines="0" zoomScale="90" zoomScaleNormal="90" workbookViewId="0">
      <pane ySplit="2" topLeftCell="A5" activePane="bottomLeft" state="frozen"/>
      <selection pane="bottomLeft" activeCell="A6" sqref="A6"/>
    </sheetView>
  </sheetViews>
  <sheetFormatPr baseColWidth="10" defaultRowHeight="12.75" x14ac:dyDescent="0.2"/>
  <cols>
    <col min="1" max="1" width="30.7109375" customWidth="1"/>
    <col min="2" max="2" width="35.5703125" customWidth="1"/>
    <col min="3" max="3" width="54" customWidth="1"/>
    <col min="4" max="4" width="50.42578125" customWidth="1"/>
  </cols>
  <sheetData>
    <row r="1" spans="1:4" ht="64.5" customHeight="1" thickBot="1" x14ac:dyDescent="0.25">
      <c r="A1" s="223" t="s">
        <v>54</v>
      </c>
      <c r="B1" s="223"/>
      <c r="C1" s="223"/>
      <c r="D1" s="224"/>
    </row>
    <row r="2" spans="1:4" s="106" customFormat="1" ht="33.75" customHeight="1" thickBot="1" x14ac:dyDescent="0.25">
      <c r="A2" s="110" t="str">
        <f>UPPER("Roles")</f>
        <v>ROLES</v>
      </c>
      <c r="B2" s="110" t="str">
        <f>UPPER("Actividades")</f>
        <v>ACTIVIDADES</v>
      </c>
      <c r="C2" s="111" t="str">
        <f>UPPER("Service Manager")</f>
        <v>SERVICE MANAGER</v>
      </c>
      <c r="D2" s="111" t="str">
        <f>UPPER("Responsabilidades")</f>
        <v>RESPONSABILIDADES</v>
      </c>
    </row>
    <row r="3" spans="1:4" ht="157.5" customHeight="1" x14ac:dyDescent="0.2">
      <c r="A3" s="55" t="s">
        <v>332</v>
      </c>
      <c r="B3" s="56" t="s">
        <v>93</v>
      </c>
      <c r="C3" s="56" t="s">
        <v>94</v>
      </c>
      <c r="D3" s="57" t="s">
        <v>95</v>
      </c>
    </row>
    <row r="4" spans="1:4" ht="181.5" customHeight="1" x14ac:dyDescent="0.2">
      <c r="A4" s="58" t="s">
        <v>55</v>
      </c>
      <c r="B4" s="56" t="s">
        <v>19</v>
      </c>
      <c r="C4" s="56" t="s">
        <v>338</v>
      </c>
      <c r="D4" s="57" t="s">
        <v>12</v>
      </c>
    </row>
    <row r="5" spans="1:4" ht="227.25" customHeight="1" x14ac:dyDescent="0.2">
      <c r="A5" s="58" t="s">
        <v>61</v>
      </c>
      <c r="B5" s="56" t="s">
        <v>96</v>
      </c>
      <c r="C5" s="56" t="s">
        <v>339</v>
      </c>
      <c r="D5" s="57" t="s">
        <v>97</v>
      </c>
    </row>
    <row r="6" spans="1:4" ht="105.75" customHeight="1" thickBot="1" x14ac:dyDescent="0.25">
      <c r="A6" s="59" t="s">
        <v>333</v>
      </c>
      <c r="B6" s="60" t="s">
        <v>18</v>
      </c>
      <c r="C6" s="60" t="s">
        <v>337</v>
      </c>
      <c r="D6" s="61" t="s">
        <v>98</v>
      </c>
    </row>
  </sheetData>
  <mergeCells count="1">
    <mergeCell ref="A1:D1"/>
  </mergeCells>
  <phoneticPr fontId="13" type="noConversion"/>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5"/>
  <dimension ref="A1:G5"/>
  <sheetViews>
    <sheetView zoomScale="80" zoomScaleNormal="80" workbookViewId="0">
      <pane xSplit="2" ySplit="2" topLeftCell="C4" activePane="bottomRight" state="frozen"/>
      <selection pane="topRight" activeCell="C1" sqref="C1"/>
      <selection pane="bottomLeft" activeCell="A3" sqref="A3"/>
      <selection pane="bottomRight" activeCell="A6" sqref="A6"/>
    </sheetView>
  </sheetViews>
  <sheetFormatPr baseColWidth="10" defaultRowHeight="12.75" x14ac:dyDescent="0.2"/>
  <cols>
    <col min="1" max="1" width="31.5703125" customWidth="1"/>
    <col min="2" max="2" width="80.85546875" bestFit="1" customWidth="1"/>
    <col min="3" max="3" width="36.5703125" customWidth="1"/>
    <col min="4" max="4" width="40.7109375" customWidth="1"/>
    <col min="5" max="5" width="82.42578125" customWidth="1"/>
    <col min="6" max="6" width="82.5703125" customWidth="1"/>
    <col min="7" max="7" width="37.140625" customWidth="1"/>
  </cols>
  <sheetData>
    <row r="1" spans="1:7" ht="63.75" customHeight="1" thickBot="1" x14ac:dyDescent="0.25">
      <c r="A1" s="231" t="s">
        <v>284</v>
      </c>
      <c r="B1" s="232"/>
      <c r="C1" s="232"/>
      <c r="D1" s="232"/>
      <c r="E1" s="232"/>
      <c r="F1" s="232"/>
      <c r="G1" s="233"/>
    </row>
    <row r="2" spans="1:7" ht="33.75" customHeight="1" x14ac:dyDescent="0.2">
      <c r="A2" s="102" t="s">
        <v>87</v>
      </c>
      <c r="B2" s="103" t="s">
        <v>88</v>
      </c>
      <c r="C2" s="103" t="s">
        <v>111</v>
      </c>
      <c r="D2" s="103" t="s">
        <v>115</v>
      </c>
      <c r="E2" s="103" t="s">
        <v>117</v>
      </c>
      <c r="F2" s="103" t="s">
        <v>161</v>
      </c>
      <c r="G2" s="103" t="s">
        <v>116</v>
      </c>
    </row>
    <row r="3" spans="1:7" ht="135.75" customHeight="1" x14ac:dyDescent="0.2">
      <c r="A3" s="76" t="s">
        <v>128</v>
      </c>
      <c r="B3" s="63" t="s">
        <v>150</v>
      </c>
      <c r="C3" s="63" t="s">
        <v>152</v>
      </c>
      <c r="D3" s="70" t="s">
        <v>154</v>
      </c>
      <c r="E3" s="70" t="s">
        <v>391</v>
      </c>
      <c r="F3" s="70" t="s">
        <v>390</v>
      </c>
      <c r="G3" s="68" t="s">
        <v>91</v>
      </c>
    </row>
    <row r="4" spans="1:7" ht="150" customHeight="1" x14ac:dyDescent="0.2">
      <c r="A4" s="76" t="s">
        <v>151</v>
      </c>
      <c r="B4" s="63" t="s">
        <v>160</v>
      </c>
      <c r="C4" s="63" t="s">
        <v>152</v>
      </c>
      <c r="D4" s="70" t="s">
        <v>154</v>
      </c>
      <c r="E4" s="70" t="s">
        <v>388</v>
      </c>
      <c r="F4" s="70" t="s">
        <v>390</v>
      </c>
      <c r="G4" s="66" t="s">
        <v>91</v>
      </c>
    </row>
    <row r="5" spans="1:7" ht="150" customHeight="1" x14ac:dyDescent="0.2">
      <c r="A5" s="76" t="s">
        <v>151</v>
      </c>
      <c r="B5" s="63" t="s">
        <v>178</v>
      </c>
      <c r="C5" s="63" t="s">
        <v>152</v>
      </c>
      <c r="D5" s="70" t="s">
        <v>154</v>
      </c>
      <c r="E5" s="70" t="s">
        <v>389</v>
      </c>
      <c r="F5" s="70" t="s">
        <v>390</v>
      </c>
      <c r="G5" s="66" t="s">
        <v>91</v>
      </c>
    </row>
  </sheetData>
  <mergeCells count="1">
    <mergeCell ref="A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7"/>
  <dimension ref="A1:G5"/>
  <sheetViews>
    <sheetView zoomScale="80" zoomScaleNormal="80" workbookViewId="0">
      <pane xSplit="2" ySplit="2" topLeftCell="C3" activePane="bottomRight" state="frozen"/>
      <selection pane="topRight" activeCell="C1" sqref="C1"/>
      <selection pane="bottomLeft" activeCell="A3" sqref="A3"/>
      <selection pane="bottomRight" activeCell="A3" sqref="A3"/>
    </sheetView>
  </sheetViews>
  <sheetFormatPr baseColWidth="10" defaultRowHeight="12.75" x14ac:dyDescent="0.2"/>
  <cols>
    <col min="1" max="1" width="31.42578125" customWidth="1"/>
    <col min="2" max="2" width="67.85546875" customWidth="1"/>
    <col min="3" max="3" width="36.28515625" bestFit="1" customWidth="1"/>
    <col min="4" max="4" width="40.7109375" bestFit="1" customWidth="1"/>
    <col min="5" max="5" width="86.85546875" customWidth="1"/>
    <col min="6" max="6" width="82.28515625" customWidth="1"/>
    <col min="7" max="7" width="37" customWidth="1"/>
  </cols>
  <sheetData>
    <row r="1" spans="1:7" ht="63.75" customHeight="1" thickBot="1" x14ac:dyDescent="0.25">
      <c r="A1" s="231" t="s">
        <v>205</v>
      </c>
      <c r="B1" s="232"/>
      <c r="C1" s="232"/>
      <c r="D1" s="232"/>
      <c r="E1" s="232"/>
      <c r="F1" s="232"/>
      <c r="G1" s="233"/>
    </row>
    <row r="2" spans="1:7" s="105" customFormat="1" ht="33.75" customHeight="1" x14ac:dyDescent="0.2">
      <c r="A2" s="102" t="s">
        <v>87</v>
      </c>
      <c r="B2" s="103" t="s">
        <v>88</v>
      </c>
      <c r="C2" s="103" t="s">
        <v>111</v>
      </c>
      <c r="D2" s="103" t="s">
        <v>115</v>
      </c>
      <c r="E2" s="103" t="s">
        <v>117</v>
      </c>
      <c r="F2" s="103" t="s">
        <v>161</v>
      </c>
      <c r="G2" s="103" t="s">
        <v>116</v>
      </c>
    </row>
    <row r="3" spans="1:7" s="8" customFormat="1" ht="123.75" customHeight="1" x14ac:dyDescent="0.2">
      <c r="A3" s="76" t="s">
        <v>128</v>
      </c>
      <c r="B3" s="63" t="s">
        <v>150</v>
      </c>
      <c r="C3" s="63" t="s">
        <v>152</v>
      </c>
      <c r="D3" s="70" t="s">
        <v>154</v>
      </c>
      <c r="E3" s="70" t="s">
        <v>394</v>
      </c>
      <c r="F3" s="70" t="s">
        <v>390</v>
      </c>
      <c r="G3" s="68" t="s">
        <v>91</v>
      </c>
    </row>
    <row r="4" spans="1:7" s="8" customFormat="1" ht="165" customHeight="1" x14ac:dyDescent="0.2">
      <c r="A4" s="76" t="s">
        <v>151</v>
      </c>
      <c r="B4" s="63" t="s">
        <v>160</v>
      </c>
      <c r="C4" s="63" t="s">
        <v>153</v>
      </c>
      <c r="D4" s="63" t="s">
        <v>155</v>
      </c>
      <c r="E4" s="70" t="s">
        <v>392</v>
      </c>
      <c r="F4" s="70" t="s">
        <v>390</v>
      </c>
      <c r="G4" s="66" t="s">
        <v>91</v>
      </c>
    </row>
    <row r="5" spans="1:7" ht="177.75" customHeight="1" x14ac:dyDescent="0.2">
      <c r="A5" s="76" t="s">
        <v>151</v>
      </c>
      <c r="B5" s="63" t="s">
        <v>178</v>
      </c>
      <c r="C5" s="63" t="s">
        <v>152</v>
      </c>
      <c r="D5" s="70" t="s">
        <v>154</v>
      </c>
      <c r="E5" s="70" t="s">
        <v>393</v>
      </c>
      <c r="F5" s="70" t="s">
        <v>390</v>
      </c>
      <c r="G5" s="66" t="s">
        <v>91</v>
      </c>
    </row>
  </sheetData>
  <mergeCells count="1">
    <mergeCell ref="A1:G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
  <dimension ref="A1:F13"/>
  <sheetViews>
    <sheetView zoomScale="80" zoomScaleNormal="80" workbookViewId="0">
      <pane xSplit="2" ySplit="2" topLeftCell="C5" activePane="bottomRight" state="frozen"/>
      <selection pane="topRight" activeCell="C1" sqref="C1"/>
      <selection pane="bottomLeft" activeCell="A3" sqref="A3"/>
      <selection pane="bottomRight" activeCell="C6" sqref="C6"/>
    </sheetView>
  </sheetViews>
  <sheetFormatPr baseColWidth="10" defaultRowHeight="12.75" x14ac:dyDescent="0.2"/>
  <cols>
    <col min="1" max="1" width="31.42578125" customWidth="1"/>
    <col min="2" max="2" width="67.85546875" customWidth="1"/>
    <col min="3" max="3" width="40.7109375" bestFit="1" customWidth="1"/>
    <col min="4" max="4" width="84.42578125" bestFit="1" customWidth="1"/>
    <col min="5" max="5" width="82.140625" customWidth="1"/>
    <col min="6" max="6" width="37" customWidth="1"/>
  </cols>
  <sheetData>
    <row r="1" spans="1:6" ht="63.75" customHeight="1" thickBot="1" x14ac:dyDescent="0.25">
      <c r="A1" s="231" t="s">
        <v>302</v>
      </c>
      <c r="B1" s="232"/>
      <c r="C1" s="232"/>
      <c r="D1" s="232"/>
      <c r="E1" s="232"/>
      <c r="F1" s="233"/>
    </row>
    <row r="2" spans="1:6" s="105" customFormat="1" ht="33.75" customHeight="1" x14ac:dyDescent="0.2">
      <c r="A2" s="102" t="s">
        <v>87</v>
      </c>
      <c r="B2" s="103" t="s">
        <v>88</v>
      </c>
      <c r="C2" s="103" t="s">
        <v>115</v>
      </c>
      <c r="D2" s="103" t="s">
        <v>117</v>
      </c>
      <c r="E2" s="103" t="s">
        <v>161</v>
      </c>
      <c r="F2" s="103" t="s">
        <v>116</v>
      </c>
    </row>
    <row r="3" spans="1:6" s="8" customFormat="1" ht="102.75" customHeight="1" x14ac:dyDescent="0.2">
      <c r="A3" s="76" t="s">
        <v>128</v>
      </c>
      <c r="B3" s="63" t="s">
        <v>150</v>
      </c>
      <c r="C3" s="63" t="s">
        <v>342</v>
      </c>
      <c r="D3" s="70" t="s">
        <v>396</v>
      </c>
      <c r="E3" s="70" t="s">
        <v>390</v>
      </c>
      <c r="F3" s="68" t="s">
        <v>300</v>
      </c>
    </row>
    <row r="4" spans="1:6" s="8" customFormat="1" ht="117.75" customHeight="1" x14ac:dyDescent="0.2">
      <c r="A4" s="76" t="s">
        <v>151</v>
      </c>
      <c r="B4" s="63" t="s">
        <v>160</v>
      </c>
      <c r="C4" s="63" t="s">
        <v>342</v>
      </c>
      <c r="D4" s="70" t="s">
        <v>395</v>
      </c>
      <c r="E4" s="70" t="s">
        <v>390</v>
      </c>
      <c r="F4" s="66" t="s">
        <v>300</v>
      </c>
    </row>
    <row r="5" spans="1:6" ht="150" customHeight="1" x14ac:dyDescent="0.2">
      <c r="A5" s="76" t="s">
        <v>151</v>
      </c>
      <c r="B5" s="63" t="s">
        <v>178</v>
      </c>
      <c r="C5" s="63" t="s">
        <v>342</v>
      </c>
      <c r="D5" s="70" t="s">
        <v>395</v>
      </c>
      <c r="E5" s="70" t="s">
        <v>390</v>
      </c>
      <c r="F5" s="66" t="s">
        <v>300</v>
      </c>
    </row>
    <row r="7" spans="1:6" ht="12.75" customHeight="1" x14ac:dyDescent="0.2">
      <c r="A7" s="234" t="s">
        <v>341</v>
      </c>
      <c r="B7" s="235"/>
      <c r="C7" s="235"/>
    </row>
    <row r="8" spans="1:6" x14ac:dyDescent="0.2">
      <c r="A8" s="235"/>
      <c r="B8" s="235"/>
      <c r="C8" s="235"/>
    </row>
    <row r="9" spans="1:6" x14ac:dyDescent="0.2">
      <c r="A9" s="235"/>
      <c r="B9" s="235"/>
      <c r="C9" s="235"/>
    </row>
    <row r="10" spans="1:6" x14ac:dyDescent="0.2">
      <c r="A10" s="235"/>
      <c r="B10" s="235"/>
      <c r="C10" s="235"/>
    </row>
    <row r="12" spans="1:6" x14ac:dyDescent="0.2">
      <c r="A12" s="236" t="s">
        <v>310</v>
      </c>
      <c r="B12" s="236"/>
      <c r="C12" s="236"/>
    </row>
    <row r="13" spans="1:6" x14ac:dyDescent="0.2">
      <c r="A13" s="236"/>
      <c r="B13" s="236"/>
      <c r="C13" s="236"/>
    </row>
  </sheetData>
  <mergeCells count="3">
    <mergeCell ref="A1:F1"/>
    <mergeCell ref="A7:C10"/>
    <mergeCell ref="A12:C1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1</vt:i4>
      </vt:variant>
    </vt:vector>
  </HeadingPairs>
  <TitlesOfParts>
    <vt:vector size="31" baseType="lpstr">
      <vt:lpstr>INDICE</vt:lpstr>
      <vt:lpstr>Calendario de Liberaciones</vt:lpstr>
      <vt:lpstr>Comité de Cambios (Approvals)</vt:lpstr>
      <vt:lpstr>Coordinadores de Cambios</vt:lpstr>
      <vt:lpstr>Ejecutivos de Implantación</vt:lpstr>
      <vt:lpstr>Roles Admon Cambios</vt:lpstr>
      <vt:lpstr>Appserver Des-Prue</vt:lpstr>
      <vt:lpstr>Appserver</vt:lpstr>
      <vt:lpstr>Appserver Preaprob</vt:lpstr>
      <vt:lpstr>Appserver Emergencia</vt:lpstr>
      <vt:lpstr>Base Datos Des-Prue</vt:lpstr>
      <vt:lpstr>Base de Datos Emergencia</vt:lpstr>
      <vt:lpstr>Base de Datos Preaprobados</vt:lpstr>
      <vt:lpstr>Base de Datos</vt:lpstr>
      <vt:lpstr>Intel - Unix Desa-Prue</vt:lpstr>
      <vt:lpstr>Intel - Unix Preaprobados</vt:lpstr>
      <vt:lpstr>Intel - Unix Emergencia</vt:lpstr>
      <vt:lpstr>Intel - Unix</vt:lpstr>
      <vt:lpstr>Telecomunicac. Firewall Emergen</vt:lpstr>
      <vt:lpstr>Telecomunicaciones y Firewall</vt:lpstr>
      <vt:lpstr>Control M Produccion</vt:lpstr>
      <vt:lpstr>SharePoint</vt:lpstr>
      <vt:lpstr>Aplicaciones Emergencia</vt:lpstr>
      <vt:lpstr>Aplicaciones</vt:lpstr>
      <vt:lpstr>Equipo de Cómputo Personal</vt:lpstr>
      <vt:lpstr>Dispositivos Seguridad Emergenc</vt:lpstr>
      <vt:lpstr>Dispositivos Seguridad</vt:lpstr>
      <vt:lpstr>Sist. Almacenamiento Desa-Prue</vt:lpstr>
      <vt:lpstr>Sistema Almacenamiento</vt:lpstr>
      <vt:lpstr>Hoja1</vt:lpstr>
      <vt:lpstr>opciones</vt:lpstr>
    </vt:vector>
  </TitlesOfParts>
  <Company>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Isabel Graham Avilés</dc:creator>
  <cp:lastModifiedBy>Aranda Barbosa, Luis Fernando</cp:lastModifiedBy>
  <cp:lastPrinted>2010-07-07T14:56:24Z</cp:lastPrinted>
  <dcterms:created xsi:type="dcterms:W3CDTF">2005-01-11T22:42:30Z</dcterms:created>
  <dcterms:modified xsi:type="dcterms:W3CDTF">2024-11-21T16:51:45Z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ee46434-16f9-42f5-93a4-dcb5f006b535_Enabled">
    <vt:lpwstr>true</vt:lpwstr>
  </property>
  <property fmtid="{D5CDD505-2E9C-101B-9397-08002B2CF9AE}" pid="3" name="MSIP_Label_3ee46434-16f9-42f5-93a4-dcb5f006b535_SetDate">
    <vt:lpwstr>2023-06-16T23:25:26Z</vt:lpwstr>
  </property>
  <property fmtid="{D5CDD505-2E9C-101B-9397-08002B2CF9AE}" pid="4" name="MSIP_Label_3ee46434-16f9-42f5-93a4-dcb5f006b535_Method">
    <vt:lpwstr>Standard</vt:lpwstr>
  </property>
  <property fmtid="{D5CDD505-2E9C-101B-9397-08002B2CF9AE}" pid="5" name="MSIP_Label_3ee46434-16f9-42f5-93a4-dcb5f006b535_Name">
    <vt:lpwstr>SURA MEXICO Confidencial</vt:lpwstr>
  </property>
  <property fmtid="{D5CDD505-2E9C-101B-9397-08002B2CF9AE}" pid="6" name="MSIP_Label_3ee46434-16f9-42f5-93a4-dcb5f006b535_SiteId">
    <vt:lpwstr>c52b34ef-340b-4fbb-ac37-79aff428f34f</vt:lpwstr>
  </property>
  <property fmtid="{D5CDD505-2E9C-101B-9397-08002B2CF9AE}" pid="7" name="MSIP_Label_3ee46434-16f9-42f5-93a4-dcb5f006b535_ActionId">
    <vt:lpwstr>fbaec799-ce88-479c-98e2-2a99868b139a</vt:lpwstr>
  </property>
  <property fmtid="{D5CDD505-2E9C-101B-9397-08002B2CF9AE}" pid="8" name="MSIP_Label_3ee46434-16f9-42f5-93a4-dcb5f006b535_ContentBits">
    <vt:lpwstr>0</vt:lpwstr>
  </property>
</Properties>
</file>