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yan/Documents/Project_3/interHouseFootballAnalysis/"/>
    </mc:Choice>
  </mc:AlternateContent>
  <xr:revisionPtr revIDLastSave="0" documentId="13_ncr:1_{D9587EA3-885E-0A48-ADF4-844B8793E0E4}" xr6:coauthVersionLast="47" xr6:coauthVersionMax="47" xr10:uidLastSave="{00000000-0000-0000-0000-000000000000}"/>
  <bookViews>
    <workbookView xWindow="380" yWindow="500" windowWidth="28420" windowHeight="15660" xr2:uid="{9B42878E-3FE0-7942-9D6F-A70C4AE30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40" i="1"/>
  <c r="L42" i="1"/>
  <c r="L43" i="1"/>
  <c r="L44" i="1"/>
  <c r="L2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<sst xmlns="http://schemas.openxmlformats.org/spreadsheetml/2006/main" count="16" uniqueCount="16">
  <si>
    <t>Goals</t>
  </si>
  <si>
    <t>Assists</t>
  </si>
  <si>
    <t>Shots</t>
  </si>
  <si>
    <t>Shots on Target</t>
  </si>
  <si>
    <t>Passes Completed</t>
  </si>
  <si>
    <t>Passes Attempted</t>
  </si>
  <si>
    <t>Minutes</t>
  </si>
  <si>
    <t>Dribbles Attempted</t>
  </si>
  <si>
    <t>Saves/Blocks</t>
  </si>
  <si>
    <t>Dribbles Completed</t>
  </si>
  <si>
    <t>G/A</t>
  </si>
  <si>
    <t>PlayerID</t>
  </si>
  <si>
    <t>Dribble Success %</t>
  </si>
  <si>
    <t>Pass Success %</t>
  </si>
  <si>
    <t>Passes p60</t>
  </si>
  <si>
    <t>Shots p60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</si>
</sst>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50C5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C5DB"/>
      <color rgb="FF00DB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2007-FD60-DC42-A54E-CF7AD0715CE7}">
  <dimension ref="A1:P44"/>
  <sheetViews>
    <sheetView tabSelected="1" workbookViewId="0">
      <selection activeCell="D7" sqref="D7"/>
    </sheetView>
  </sheetViews>
  <sheetFormatPr baseColWidth="10" defaultRowHeight="16" x14ac:dyDescent="0.2"/>
  <cols>
    <col min="5" max="5" width="14" bestFit="1" customWidth="1"/>
    <col min="6" max="7" width="16" bestFit="1" customWidth="1"/>
    <col min="9" max="10" width="17.33203125" bestFit="1" customWidth="1"/>
    <col min="12" max="16" width="11.83203125" bestFit="1" customWidth="1"/>
  </cols>
  <sheetData>
    <row r="1" spans="1:16" x14ac:dyDescent="0.2">
      <c r="A1" s="5" t="s">
        <v>11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4</v>
      </c>
      <c r="H1" s="5" t="s">
        <v>6</v>
      </c>
      <c r="I1" s="5" t="s">
        <v>7</v>
      </c>
      <c r="J1" s="5" t="s">
        <v>9</v>
      </c>
      <c r="K1" s="5" t="s">
        <v>10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8</v>
      </c>
    </row>
    <row r="2" spans="1:16" x14ac:dyDescent="0.2">
      <c r="A2" s="1">
        <v>1</v>
      </c>
      <c r="B2" s="1">
        <v>0</v>
      </c>
      <c r="C2" s="1">
        <v>0</v>
      </c>
      <c r="D2" s="1">
        <v>4</v>
      </c>
      <c r="E2" s="1">
        <v>1</v>
      </c>
      <c r="F2" s="1">
        <v>55</v>
      </c>
      <c r="G2" s="1">
        <v>51</v>
      </c>
      <c r="H2" s="1">
        <v>60</v>
      </c>
      <c r="I2" s="1">
        <v>35</v>
      </c>
      <c r="J2" s="1">
        <v>21</v>
      </c>
      <c r="K2" s="1">
        <f>SUM($B2:$C2)</f>
        <v>0</v>
      </c>
      <c r="L2" s="1">
        <f t="shared" ref="L2:L10" si="0">($J2/$I2*100)</f>
        <v>60</v>
      </c>
      <c r="M2" s="1">
        <f>$G2/$F2*100</f>
        <v>92.72727272727272</v>
      </c>
      <c r="N2" s="1">
        <f>$G2/$H2*60</f>
        <v>51</v>
      </c>
      <c r="O2" s="1">
        <f>$D2/$H2*60</f>
        <v>4</v>
      </c>
      <c r="P2" s="1">
        <v>4</v>
      </c>
    </row>
    <row r="3" spans="1:16" x14ac:dyDescent="0.2">
      <c r="A3" s="1">
        <v>2</v>
      </c>
      <c r="B3" s="1">
        <v>0</v>
      </c>
      <c r="C3" s="1">
        <v>0</v>
      </c>
      <c r="D3" s="1">
        <v>3</v>
      </c>
      <c r="E3" s="1">
        <v>2</v>
      </c>
      <c r="F3" s="1">
        <v>42</v>
      </c>
      <c r="G3" s="1">
        <v>36</v>
      </c>
      <c r="H3" s="1">
        <v>60</v>
      </c>
      <c r="I3" s="1">
        <v>14</v>
      </c>
      <c r="J3" s="1">
        <v>11</v>
      </c>
      <c r="K3" s="1">
        <f t="shared" ref="K3:K44" si="1">SUM($B3:$C3)</f>
        <v>0</v>
      </c>
      <c r="L3" s="1">
        <f t="shared" si="0"/>
        <v>78.571428571428569</v>
      </c>
      <c r="M3" s="1">
        <f t="shared" ref="M3:M44" si="2">$G3/$F3*100</f>
        <v>85.714285714285708</v>
      </c>
      <c r="N3" s="1">
        <f t="shared" ref="N3:N44" si="3">$G3/$H3*60</f>
        <v>36</v>
      </c>
      <c r="O3" s="1">
        <f t="shared" ref="O3:O44" si="4">$D3/$H3*60</f>
        <v>3</v>
      </c>
      <c r="P3" s="1">
        <v>3</v>
      </c>
    </row>
    <row r="4" spans="1:16" x14ac:dyDescent="0.2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23</v>
      </c>
      <c r="G4" s="1">
        <v>17</v>
      </c>
      <c r="H4" s="1">
        <v>10</v>
      </c>
      <c r="I4" s="1">
        <v>12</v>
      </c>
      <c r="J4" s="1">
        <v>10</v>
      </c>
      <c r="K4" s="1">
        <f t="shared" si="1"/>
        <v>0</v>
      </c>
      <c r="L4" s="1">
        <f t="shared" si="0"/>
        <v>83.333333333333343</v>
      </c>
      <c r="M4" s="1">
        <f t="shared" si="2"/>
        <v>73.91304347826086</v>
      </c>
      <c r="N4" s="1">
        <f t="shared" si="3"/>
        <v>102</v>
      </c>
      <c r="O4" s="1">
        <f t="shared" si="4"/>
        <v>0</v>
      </c>
      <c r="P4" s="1">
        <v>0</v>
      </c>
    </row>
    <row r="5" spans="1:16" x14ac:dyDescent="0.2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14</v>
      </c>
      <c r="G5" s="1">
        <v>9</v>
      </c>
      <c r="H5" s="1">
        <v>30</v>
      </c>
      <c r="I5" s="1">
        <v>6</v>
      </c>
      <c r="J5" s="1">
        <v>3</v>
      </c>
      <c r="K5" s="1">
        <f t="shared" si="1"/>
        <v>0</v>
      </c>
      <c r="L5" s="1">
        <f t="shared" si="0"/>
        <v>50</v>
      </c>
      <c r="M5" s="1">
        <f t="shared" si="2"/>
        <v>64.285714285714292</v>
      </c>
      <c r="N5" s="1">
        <f t="shared" si="3"/>
        <v>18</v>
      </c>
      <c r="O5" s="1">
        <f t="shared" si="4"/>
        <v>0</v>
      </c>
      <c r="P5" s="1">
        <v>2</v>
      </c>
    </row>
    <row r="6" spans="1:16" x14ac:dyDescent="0.2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19</v>
      </c>
      <c r="G6" s="1">
        <v>13</v>
      </c>
      <c r="H6" s="1">
        <v>60</v>
      </c>
      <c r="I6" s="1">
        <v>5</v>
      </c>
      <c r="J6" s="1">
        <v>3</v>
      </c>
      <c r="K6" s="1">
        <f t="shared" si="1"/>
        <v>0</v>
      </c>
      <c r="L6" s="1">
        <f t="shared" si="0"/>
        <v>60</v>
      </c>
      <c r="M6" s="1">
        <f t="shared" si="2"/>
        <v>68.421052631578945</v>
      </c>
      <c r="N6" s="1">
        <f t="shared" si="3"/>
        <v>13</v>
      </c>
      <c r="O6" s="1">
        <f t="shared" si="4"/>
        <v>0</v>
      </c>
      <c r="P6" s="1">
        <v>4</v>
      </c>
    </row>
    <row r="7" spans="1:16" x14ac:dyDescent="0.2">
      <c r="A7" s="1">
        <v>6</v>
      </c>
      <c r="B7" s="1">
        <v>1</v>
      </c>
      <c r="C7" s="1">
        <v>0</v>
      </c>
      <c r="D7" s="1">
        <v>2</v>
      </c>
      <c r="E7" s="1">
        <v>1</v>
      </c>
      <c r="F7" s="1">
        <v>32</v>
      </c>
      <c r="G7" s="1">
        <v>27</v>
      </c>
      <c r="H7" s="1">
        <v>60</v>
      </c>
      <c r="I7" s="1">
        <v>29</v>
      </c>
      <c r="J7" s="1">
        <v>25</v>
      </c>
      <c r="K7" s="1">
        <f t="shared" si="1"/>
        <v>1</v>
      </c>
      <c r="L7" s="1">
        <f t="shared" si="0"/>
        <v>86.206896551724128</v>
      </c>
      <c r="M7" s="1">
        <f t="shared" si="2"/>
        <v>84.375</v>
      </c>
      <c r="N7" s="1">
        <f t="shared" si="3"/>
        <v>27</v>
      </c>
      <c r="O7" s="1">
        <f t="shared" si="4"/>
        <v>2</v>
      </c>
      <c r="P7" s="1">
        <v>3</v>
      </c>
    </row>
    <row r="8" spans="1:16" x14ac:dyDescent="0.2">
      <c r="A8" s="1">
        <v>7</v>
      </c>
      <c r="B8" s="1">
        <v>0</v>
      </c>
      <c r="C8" s="1">
        <v>0</v>
      </c>
      <c r="D8" s="1">
        <v>1</v>
      </c>
      <c r="E8" s="1">
        <v>0</v>
      </c>
      <c r="F8" s="1">
        <v>16</v>
      </c>
      <c r="G8" s="1">
        <v>11</v>
      </c>
      <c r="H8" s="1">
        <v>30</v>
      </c>
      <c r="I8" s="1">
        <v>13</v>
      </c>
      <c r="J8" s="1">
        <v>7</v>
      </c>
      <c r="K8" s="1">
        <f t="shared" si="1"/>
        <v>0</v>
      </c>
      <c r="L8" s="1">
        <f t="shared" si="0"/>
        <v>53.846153846153847</v>
      </c>
      <c r="M8" s="1">
        <f t="shared" si="2"/>
        <v>68.75</v>
      </c>
      <c r="N8" s="1">
        <f t="shared" si="3"/>
        <v>22</v>
      </c>
      <c r="O8" s="1">
        <f t="shared" si="4"/>
        <v>2</v>
      </c>
      <c r="P8" s="1">
        <v>0</v>
      </c>
    </row>
    <row r="9" spans="1:16" x14ac:dyDescent="0.2">
      <c r="A9" s="1">
        <v>8</v>
      </c>
      <c r="B9" s="1">
        <v>0</v>
      </c>
      <c r="C9" s="1">
        <v>0</v>
      </c>
      <c r="D9" s="1">
        <v>3</v>
      </c>
      <c r="E9" s="1">
        <v>1</v>
      </c>
      <c r="F9" s="1">
        <v>22</v>
      </c>
      <c r="G9" s="1">
        <v>15</v>
      </c>
      <c r="H9" s="1">
        <v>45</v>
      </c>
      <c r="I9" s="1">
        <v>24</v>
      </c>
      <c r="J9" s="1">
        <v>15</v>
      </c>
      <c r="K9" s="1">
        <f t="shared" si="1"/>
        <v>0</v>
      </c>
      <c r="L9" s="1">
        <f t="shared" si="0"/>
        <v>62.5</v>
      </c>
      <c r="M9" s="1">
        <f t="shared" si="2"/>
        <v>68.181818181818173</v>
      </c>
      <c r="N9" s="1">
        <f t="shared" si="3"/>
        <v>20</v>
      </c>
      <c r="O9" s="1">
        <f t="shared" si="4"/>
        <v>4</v>
      </c>
      <c r="P9" s="1">
        <v>0</v>
      </c>
    </row>
    <row r="10" spans="1:16" x14ac:dyDescent="0.2">
      <c r="A10" s="1">
        <v>9</v>
      </c>
      <c r="B10" s="1">
        <v>0</v>
      </c>
      <c r="C10" s="1">
        <v>1</v>
      </c>
      <c r="D10" s="1">
        <v>3</v>
      </c>
      <c r="E10" s="1">
        <v>1</v>
      </c>
      <c r="F10" s="1">
        <v>38</v>
      </c>
      <c r="G10" s="1">
        <v>20</v>
      </c>
      <c r="H10" s="1">
        <v>60</v>
      </c>
      <c r="I10" s="1">
        <v>34</v>
      </c>
      <c r="J10" s="1">
        <v>20</v>
      </c>
      <c r="K10" s="1">
        <f t="shared" si="1"/>
        <v>1</v>
      </c>
      <c r="L10" s="1">
        <f t="shared" si="0"/>
        <v>58.82352941176471</v>
      </c>
      <c r="M10" s="1">
        <f t="shared" si="2"/>
        <v>52.631578947368418</v>
      </c>
      <c r="N10" s="1">
        <f t="shared" si="3"/>
        <v>20</v>
      </c>
      <c r="O10" s="1">
        <f t="shared" si="4"/>
        <v>3</v>
      </c>
      <c r="P10" s="1">
        <v>3</v>
      </c>
    </row>
    <row r="11" spans="1:16" x14ac:dyDescent="0.2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17</v>
      </c>
      <c r="G11" s="1">
        <v>17</v>
      </c>
      <c r="H11" s="1">
        <v>60</v>
      </c>
      <c r="I11" s="1">
        <v>0</v>
      </c>
      <c r="J11" s="1">
        <v>0</v>
      </c>
      <c r="K11" s="1">
        <f t="shared" si="1"/>
        <v>0</v>
      </c>
      <c r="L11" s="1">
        <v>0</v>
      </c>
      <c r="M11" s="1">
        <f t="shared" si="2"/>
        <v>100</v>
      </c>
      <c r="N11" s="1">
        <f t="shared" si="3"/>
        <v>17</v>
      </c>
      <c r="O11" s="1">
        <f t="shared" si="4"/>
        <v>0</v>
      </c>
      <c r="P11" s="1">
        <v>13</v>
      </c>
    </row>
    <row r="12" spans="1:16" x14ac:dyDescent="0.2">
      <c r="A12" s="1">
        <v>11</v>
      </c>
      <c r="B12" s="1">
        <v>0</v>
      </c>
      <c r="C12" s="1">
        <v>0</v>
      </c>
      <c r="D12" s="1">
        <v>1</v>
      </c>
      <c r="E12" s="1">
        <v>0</v>
      </c>
      <c r="F12" s="1">
        <v>16</v>
      </c>
      <c r="G12" s="1">
        <v>11</v>
      </c>
      <c r="H12" s="1">
        <v>15</v>
      </c>
      <c r="I12" s="1">
        <v>14</v>
      </c>
      <c r="J12" s="1">
        <v>10</v>
      </c>
      <c r="K12" s="1">
        <f t="shared" si="1"/>
        <v>0</v>
      </c>
      <c r="L12" s="1">
        <f t="shared" ref="L12:L17" si="5">($J12/$I12*100)</f>
        <v>71.428571428571431</v>
      </c>
      <c r="M12" s="1">
        <f t="shared" si="2"/>
        <v>68.75</v>
      </c>
      <c r="N12" s="1">
        <f t="shared" si="3"/>
        <v>44</v>
      </c>
      <c r="O12" s="1">
        <f t="shared" si="4"/>
        <v>4</v>
      </c>
      <c r="P12" s="1">
        <v>2</v>
      </c>
    </row>
    <row r="13" spans="1:16" x14ac:dyDescent="0.2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29</v>
      </c>
      <c r="G13" s="1">
        <v>22</v>
      </c>
      <c r="H13" s="1">
        <v>60</v>
      </c>
      <c r="I13" s="1">
        <v>14</v>
      </c>
      <c r="J13" s="1">
        <v>13</v>
      </c>
      <c r="K13" s="1">
        <f t="shared" si="1"/>
        <v>0</v>
      </c>
      <c r="L13" s="1">
        <f t="shared" si="5"/>
        <v>92.857142857142861</v>
      </c>
      <c r="M13" s="1">
        <f t="shared" si="2"/>
        <v>75.862068965517238</v>
      </c>
      <c r="N13" s="1">
        <f t="shared" si="3"/>
        <v>22</v>
      </c>
      <c r="O13" s="1">
        <f t="shared" si="4"/>
        <v>0</v>
      </c>
      <c r="P13" s="1">
        <v>25</v>
      </c>
    </row>
    <row r="14" spans="1:16" x14ac:dyDescent="0.2">
      <c r="A14" s="2">
        <v>13</v>
      </c>
      <c r="B14" s="2">
        <v>0</v>
      </c>
      <c r="C14" s="2">
        <v>0</v>
      </c>
      <c r="D14" s="2">
        <v>3</v>
      </c>
      <c r="E14" s="2">
        <v>1</v>
      </c>
      <c r="F14" s="2">
        <v>9</v>
      </c>
      <c r="G14" s="2">
        <v>3</v>
      </c>
      <c r="H14" s="2">
        <v>60</v>
      </c>
      <c r="I14" s="2">
        <v>3</v>
      </c>
      <c r="J14" s="2">
        <v>1</v>
      </c>
      <c r="K14" s="2">
        <f t="shared" si="1"/>
        <v>0</v>
      </c>
      <c r="L14" s="2">
        <f t="shared" si="5"/>
        <v>33.333333333333329</v>
      </c>
      <c r="M14" s="2">
        <f t="shared" si="2"/>
        <v>33.333333333333329</v>
      </c>
      <c r="N14" s="2">
        <f t="shared" si="3"/>
        <v>3</v>
      </c>
      <c r="O14" s="2">
        <f t="shared" si="4"/>
        <v>3</v>
      </c>
      <c r="P14" s="2">
        <v>8</v>
      </c>
    </row>
    <row r="15" spans="1:16" x14ac:dyDescent="0.2">
      <c r="A15" s="2">
        <v>14</v>
      </c>
      <c r="B15" s="2">
        <v>0</v>
      </c>
      <c r="C15" s="2">
        <v>0</v>
      </c>
      <c r="D15" s="2">
        <v>0</v>
      </c>
      <c r="E15" s="2">
        <v>0</v>
      </c>
      <c r="F15" s="2">
        <v>16</v>
      </c>
      <c r="G15" s="2">
        <v>10</v>
      </c>
      <c r="H15" s="2">
        <v>60</v>
      </c>
      <c r="I15" s="2">
        <v>4</v>
      </c>
      <c r="J15" s="2">
        <v>2</v>
      </c>
      <c r="K15" s="2">
        <f t="shared" si="1"/>
        <v>0</v>
      </c>
      <c r="L15" s="2">
        <f t="shared" si="5"/>
        <v>50</v>
      </c>
      <c r="M15" s="2">
        <f t="shared" si="2"/>
        <v>62.5</v>
      </c>
      <c r="N15" s="2">
        <f t="shared" si="3"/>
        <v>10</v>
      </c>
      <c r="O15" s="2">
        <f t="shared" si="4"/>
        <v>0</v>
      </c>
      <c r="P15" s="2">
        <v>4</v>
      </c>
    </row>
    <row r="16" spans="1:16" x14ac:dyDescent="0.2">
      <c r="A16" s="2">
        <v>15</v>
      </c>
      <c r="B16" s="2">
        <v>1</v>
      </c>
      <c r="C16" s="2">
        <v>0</v>
      </c>
      <c r="D16" s="2">
        <v>4</v>
      </c>
      <c r="E16" s="2">
        <v>3</v>
      </c>
      <c r="F16" s="2">
        <v>14</v>
      </c>
      <c r="G16" s="2">
        <v>9</v>
      </c>
      <c r="H16" s="2">
        <v>60</v>
      </c>
      <c r="I16" s="2">
        <v>2</v>
      </c>
      <c r="J16" s="2">
        <v>2</v>
      </c>
      <c r="K16" s="2">
        <f t="shared" si="1"/>
        <v>1</v>
      </c>
      <c r="L16" s="2">
        <f t="shared" si="5"/>
        <v>100</v>
      </c>
      <c r="M16" s="2">
        <f t="shared" si="2"/>
        <v>64.285714285714292</v>
      </c>
      <c r="N16" s="2">
        <f t="shared" si="3"/>
        <v>9</v>
      </c>
      <c r="O16" s="2">
        <f t="shared" si="4"/>
        <v>4</v>
      </c>
      <c r="P16" s="2">
        <v>5</v>
      </c>
    </row>
    <row r="17" spans="1:16" x14ac:dyDescent="0.2">
      <c r="A17" s="2">
        <v>16</v>
      </c>
      <c r="B17" s="2">
        <v>0</v>
      </c>
      <c r="C17" s="2">
        <v>0</v>
      </c>
      <c r="D17" s="2">
        <v>4</v>
      </c>
      <c r="E17" s="2">
        <v>0</v>
      </c>
      <c r="F17" s="2">
        <v>9</v>
      </c>
      <c r="G17" s="2">
        <v>4</v>
      </c>
      <c r="H17" s="2">
        <v>60</v>
      </c>
      <c r="I17" s="2">
        <v>4</v>
      </c>
      <c r="J17" s="2">
        <v>1</v>
      </c>
      <c r="K17" s="2">
        <f t="shared" si="1"/>
        <v>0</v>
      </c>
      <c r="L17" s="2">
        <f t="shared" si="5"/>
        <v>25</v>
      </c>
      <c r="M17" s="2">
        <f t="shared" si="2"/>
        <v>44.444444444444443</v>
      </c>
      <c r="N17" s="2">
        <f t="shared" si="3"/>
        <v>4</v>
      </c>
      <c r="O17" s="2">
        <f t="shared" si="4"/>
        <v>4</v>
      </c>
      <c r="P17" s="2">
        <v>7</v>
      </c>
    </row>
    <row r="18" spans="1:16" x14ac:dyDescent="0.2">
      <c r="A18" s="2">
        <v>17</v>
      </c>
      <c r="B18" s="2">
        <v>0</v>
      </c>
      <c r="C18" s="2">
        <v>0</v>
      </c>
      <c r="D18" s="2">
        <v>5</v>
      </c>
      <c r="E18" s="2">
        <v>2</v>
      </c>
      <c r="F18" s="2">
        <v>6</v>
      </c>
      <c r="G18" s="2">
        <v>5</v>
      </c>
      <c r="H18" s="2">
        <v>60</v>
      </c>
      <c r="I18" s="2">
        <v>0</v>
      </c>
      <c r="J18" s="2">
        <v>0</v>
      </c>
      <c r="K18" s="2">
        <f t="shared" si="1"/>
        <v>0</v>
      </c>
      <c r="L18" s="2">
        <v>0</v>
      </c>
      <c r="M18" s="2">
        <f t="shared" si="2"/>
        <v>83.333333333333343</v>
      </c>
      <c r="N18" s="2">
        <f t="shared" si="3"/>
        <v>5</v>
      </c>
      <c r="O18" s="2">
        <f t="shared" si="4"/>
        <v>5</v>
      </c>
      <c r="P18" s="2">
        <v>10</v>
      </c>
    </row>
    <row r="19" spans="1:16" x14ac:dyDescent="0.2">
      <c r="A19" s="2">
        <v>18</v>
      </c>
      <c r="B19" s="2">
        <v>0</v>
      </c>
      <c r="C19" s="2">
        <v>0</v>
      </c>
      <c r="D19" s="2">
        <v>5</v>
      </c>
      <c r="E19" s="2">
        <v>2</v>
      </c>
      <c r="F19" s="2">
        <v>10</v>
      </c>
      <c r="G19" s="2">
        <v>5</v>
      </c>
      <c r="H19" s="2">
        <v>60</v>
      </c>
      <c r="I19" s="2">
        <v>5</v>
      </c>
      <c r="J19" s="2">
        <v>5</v>
      </c>
      <c r="K19" s="2">
        <f t="shared" si="1"/>
        <v>0</v>
      </c>
      <c r="L19" s="2">
        <f t="shared" ref="L19:L30" si="6">($J19/$I19*100)</f>
        <v>100</v>
      </c>
      <c r="M19" s="2">
        <f t="shared" si="2"/>
        <v>50</v>
      </c>
      <c r="N19" s="2">
        <f t="shared" si="3"/>
        <v>5</v>
      </c>
      <c r="O19" s="2">
        <f t="shared" si="4"/>
        <v>5</v>
      </c>
      <c r="P19" s="2">
        <v>0</v>
      </c>
    </row>
    <row r="20" spans="1:16" x14ac:dyDescent="0.2">
      <c r="A20" s="2">
        <v>19</v>
      </c>
      <c r="B20" s="2">
        <v>0</v>
      </c>
      <c r="C20" s="2">
        <v>0</v>
      </c>
      <c r="D20" s="2">
        <v>0</v>
      </c>
      <c r="E20" s="2">
        <v>0</v>
      </c>
      <c r="F20" s="2">
        <v>6</v>
      </c>
      <c r="G20" s="2">
        <v>2</v>
      </c>
      <c r="H20" s="2">
        <v>60</v>
      </c>
      <c r="I20" s="2">
        <v>2</v>
      </c>
      <c r="J20" s="2">
        <v>0</v>
      </c>
      <c r="K20" s="2">
        <f t="shared" si="1"/>
        <v>0</v>
      </c>
      <c r="L20" s="2">
        <f t="shared" si="6"/>
        <v>0</v>
      </c>
      <c r="M20" s="2">
        <f t="shared" si="2"/>
        <v>33.333333333333329</v>
      </c>
      <c r="N20" s="2">
        <f t="shared" si="3"/>
        <v>2</v>
      </c>
      <c r="O20" s="2">
        <f t="shared" si="4"/>
        <v>0</v>
      </c>
      <c r="P20" s="2">
        <v>3</v>
      </c>
    </row>
    <row r="21" spans="1:16" x14ac:dyDescent="0.2">
      <c r="A21" s="2">
        <v>20</v>
      </c>
      <c r="B21" s="2">
        <v>0</v>
      </c>
      <c r="C21" s="2">
        <v>1</v>
      </c>
      <c r="D21" s="2">
        <v>0</v>
      </c>
      <c r="E21" s="2">
        <v>0</v>
      </c>
      <c r="F21" s="2">
        <v>3</v>
      </c>
      <c r="G21" s="2">
        <v>2</v>
      </c>
      <c r="H21" s="2">
        <v>30</v>
      </c>
      <c r="I21" s="2">
        <v>2</v>
      </c>
      <c r="J21" s="2">
        <v>1</v>
      </c>
      <c r="K21" s="2">
        <f t="shared" si="1"/>
        <v>1</v>
      </c>
      <c r="L21" s="2">
        <f t="shared" si="6"/>
        <v>50</v>
      </c>
      <c r="M21" s="2">
        <f t="shared" si="2"/>
        <v>66.666666666666657</v>
      </c>
      <c r="N21" s="2">
        <f t="shared" si="3"/>
        <v>4</v>
      </c>
      <c r="O21" s="2">
        <f t="shared" si="4"/>
        <v>0</v>
      </c>
      <c r="P21" s="2">
        <v>4</v>
      </c>
    </row>
    <row r="22" spans="1:16" x14ac:dyDescent="0.2">
      <c r="A22" s="2">
        <v>21</v>
      </c>
      <c r="B22" s="2">
        <v>1</v>
      </c>
      <c r="C22" s="2">
        <v>0</v>
      </c>
      <c r="D22" s="2">
        <v>11</v>
      </c>
      <c r="E22" s="2">
        <v>5</v>
      </c>
      <c r="F22" s="2">
        <v>13</v>
      </c>
      <c r="G22" s="2">
        <v>8</v>
      </c>
      <c r="H22" s="2">
        <v>60</v>
      </c>
      <c r="I22" s="2">
        <v>7</v>
      </c>
      <c r="J22" s="2">
        <v>5</v>
      </c>
      <c r="K22" s="2">
        <f t="shared" si="1"/>
        <v>1</v>
      </c>
      <c r="L22" s="2">
        <f t="shared" si="6"/>
        <v>71.428571428571431</v>
      </c>
      <c r="M22" s="2">
        <f t="shared" si="2"/>
        <v>61.53846153846154</v>
      </c>
      <c r="N22" s="2">
        <f t="shared" si="3"/>
        <v>8</v>
      </c>
      <c r="O22" s="2">
        <f t="shared" si="4"/>
        <v>11</v>
      </c>
      <c r="P22" s="2">
        <v>6</v>
      </c>
    </row>
    <row r="23" spans="1:16" x14ac:dyDescent="0.2">
      <c r="A23" s="3">
        <v>22</v>
      </c>
      <c r="B23" s="3">
        <v>0</v>
      </c>
      <c r="C23" s="3">
        <v>0</v>
      </c>
      <c r="D23" s="3">
        <v>2</v>
      </c>
      <c r="E23" s="3">
        <v>1</v>
      </c>
      <c r="F23" s="3">
        <v>30</v>
      </c>
      <c r="G23" s="3">
        <v>23</v>
      </c>
      <c r="H23" s="3">
        <v>60</v>
      </c>
      <c r="I23" s="3">
        <v>28</v>
      </c>
      <c r="J23" s="3">
        <v>21</v>
      </c>
      <c r="K23" s="3">
        <f t="shared" si="1"/>
        <v>0</v>
      </c>
      <c r="L23" s="3">
        <f t="shared" si="6"/>
        <v>75</v>
      </c>
      <c r="M23" s="3">
        <f t="shared" si="2"/>
        <v>76.666666666666671</v>
      </c>
      <c r="N23" s="3">
        <f t="shared" si="3"/>
        <v>23</v>
      </c>
      <c r="O23" s="3">
        <f t="shared" si="4"/>
        <v>2</v>
      </c>
      <c r="P23" s="3">
        <v>2</v>
      </c>
    </row>
    <row r="24" spans="1:16" x14ac:dyDescent="0.2">
      <c r="A24" s="3">
        <v>23</v>
      </c>
      <c r="B24" s="3">
        <v>0</v>
      </c>
      <c r="C24" s="3">
        <v>0</v>
      </c>
      <c r="D24" s="3">
        <v>0</v>
      </c>
      <c r="E24" s="3">
        <v>0</v>
      </c>
      <c r="F24" s="3">
        <v>25</v>
      </c>
      <c r="G24" s="3">
        <v>19</v>
      </c>
      <c r="H24" s="3">
        <v>60</v>
      </c>
      <c r="I24" s="3">
        <v>19</v>
      </c>
      <c r="J24" s="3">
        <v>14</v>
      </c>
      <c r="K24" s="3">
        <f t="shared" si="1"/>
        <v>0</v>
      </c>
      <c r="L24" s="3">
        <f t="shared" si="6"/>
        <v>73.68421052631578</v>
      </c>
      <c r="M24" s="3">
        <f t="shared" si="2"/>
        <v>76</v>
      </c>
      <c r="N24" s="3">
        <f t="shared" si="3"/>
        <v>19</v>
      </c>
      <c r="O24" s="3">
        <f t="shared" si="4"/>
        <v>0</v>
      </c>
      <c r="P24" s="3">
        <v>12</v>
      </c>
    </row>
    <row r="25" spans="1:16" x14ac:dyDescent="0.2">
      <c r="A25" s="3">
        <v>24</v>
      </c>
      <c r="B25" s="3">
        <v>0</v>
      </c>
      <c r="C25" s="3">
        <v>0</v>
      </c>
      <c r="D25" s="3">
        <v>3</v>
      </c>
      <c r="E25" s="3">
        <v>2</v>
      </c>
      <c r="F25" s="3">
        <v>45</v>
      </c>
      <c r="G25" s="3">
        <v>41</v>
      </c>
      <c r="H25" s="3">
        <v>60</v>
      </c>
      <c r="I25" s="3">
        <v>42</v>
      </c>
      <c r="J25" s="3">
        <v>37</v>
      </c>
      <c r="K25" s="3">
        <f t="shared" si="1"/>
        <v>0</v>
      </c>
      <c r="L25" s="3">
        <f t="shared" si="6"/>
        <v>88.095238095238088</v>
      </c>
      <c r="M25" s="3">
        <f t="shared" si="2"/>
        <v>91.111111111111114</v>
      </c>
      <c r="N25" s="3">
        <f t="shared" si="3"/>
        <v>41</v>
      </c>
      <c r="O25" s="3">
        <f t="shared" si="4"/>
        <v>3</v>
      </c>
      <c r="P25" s="3">
        <v>6</v>
      </c>
    </row>
    <row r="26" spans="1:16" x14ac:dyDescent="0.2">
      <c r="A26" s="3">
        <v>25</v>
      </c>
      <c r="B26" s="3">
        <v>0</v>
      </c>
      <c r="C26" s="3">
        <v>0</v>
      </c>
      <c r="D26" s="3">
        <v>7</v>
      </c>
      <c r="E26" s="3">
        <v>1</v>
      </c>
      <c r="F26" s="3">
        <v>34</v>
      </c>
      <c r="G26" s="3">
        <v>26</v>
      </c>
      <c r="H26" s="3">
        <v>60</v>
      </c>
      <c r="I26" s="3">
        <v>36</v>
      </c>
      <c r="J26" s="3">
        <v>29</v>
      </c>
      <c r="K26" s="3">
        <f t="shared" si="1"/>
        <v>0</v>
      </c>
      <c r="L26" s="3">
        <f t="shared" si="6"/>
        <v>80.555555555555557</v>
      </c>
      <c r="M26" s="3">
        <f t="shared" si="2"/>
        <v>76.470588235294116</v>
      </c>
      <c r="N26" s="3">
        <f t="shared" si="3"/>
        <v>26</v>
      </c>
      <c r="O26" s="3">
        <f t="shared" si="4"/>
        <v>7</v>
      </c>
      <c r="P26" s="3">
        <v>3</v>
      </c>
    </row>
    <row r="27" spans="1:16" x14ac:dyDescent="0.2">
      <c r="A27" s="3">
        <v>26</v>
      </c>
      <c r="B27" s="3">
        <v>0</v>
      </c>
      <c r="C27" s="3">
        <v>0</v>
      </c>
      <c r="D27" s="3">
        <v>1</v>
      </c>
      <c r="E27" s="3">
        <v>1</v>
      </c>
      <c r="F27" s="3">
        <v>37</v>
      </c>
      <c r="G27" s="3">
        <v>29</v>
      </c>
      <c r="H27" s="3">
        <v>60</v>
      </c>
      <c r="I27" s="3">
        <v>38</v>
      </c>
      <c r="J27" s="3">
        <v>30</v>
      </c>
      <c r="K27" s="3">
        <f t="shared" si="1"/>
        <v>0</v>
      </c>
      <c r="L27" s="3">
        <f t="shared" si="6"/>
        <v>78.94736842105263</v>
      </c>
      <c r="M27" s="3">
        <f t="shared" si="2"/>
        <v>78.378378378378372</v>
      </c>
      <c r="N27" s="3">
        <f t="shared" si="3"/>
        <v>29</v>
      </c>
      <c r="O27" s="3">
        <f t="shared" si="4"/>
        <v>1</v>
      </c>
      <c r="P27" s="3">
        <v>22</v>
      </c>
    </row>
    <row r="28" spans="1:16" x14ac:dyDescent="0.2">
      <c r="A28" s="3">
        <v>27</v>
      </c>
      <c r="B28" s="3">
        <v>0</v>
      </c>
      <c r="C28" s="3">
        <v>0</v>
      </c>
      <c r="D28" s="3">
        <v>0</v>
      </c>
      <c r="E28" s="3">
        <v>0</v>
      </c>
      <c r="F28" s="3">
        <v>26</v>
      </c>
      <c r="G28" s="3">
        <v>16</v>
      </c>
      <c r="H28" s="3">
        <v>60</v>
      </c>
      <c r="I28" s="3">
        <v>12</v>
      </c>
      <c r="J28" s="3">
        <v>8</v>
      </c>
      <c r="K28" s="3">
        <f t="shared" si="1"/>
        <v>0</v>
      </c>
      <c r="L28" s="3">
        <f t="shared" si="6"/>
        <v>66.666666666666657</v>
      </c>
      <c r="M28" s="3">
        <f t="shared" si="2"/>
        <v>61.53846153846154</v>
      </c>
      <c r="N28" s="3">
        <f t="shared" si="3"/>
        <v>16</v>
      </c>
      <c r="O28" s="3">
        <f t="shared" si="4"/>
        <v>0</v>
      </c>
      <c r="P28" s="3">
        <v>17</v>
      </c>
    </row>
    <row r="29" spans="1:16" x14ac:dyDescent="0.2">
      <c r="A29" s="3">
        <v>28</v>
      </c>
      <c r="B29" s="3">
        <v>0</v>
      </c>
      <c r="C29" s="3">
        <v>0</v>
      </c>
      <c r="D29" s="3">
        <v>1</v>
      </c>
      <c r="E29" s="3">
        <v>0</v>
      </c>
      <c r="F29" s="3">
        <v>19</v>
      </c>
      <c r="G29" s="3">
        <v>10</v>
      </c>
      <c r="H29" s="3">
        <v>25</v>
      </c>
      <c r="I29" s="3">
        <v>14</v>
      </c>
      <c r="J29" s="3">
        <v>12</v>
      </c>
      <c r="K29" s="3">
        <f t="shared" si="1"/>
        <v>0</v>
      </c>
      <c r="L29" s="3">
        <f t="shared" si="6"/>
        <v>85.714285714285708</v>
      </c>
      <c r="M29" s="3">
        <f t="shared" si="2"/>
        <v>52.631578947368418</v>
      </c>
      <c r="N29" s="3">
        <f t="shared" si="3"/>
        <v>24</v>
      </c>
      <c r="O29" s="3">
        <f t="shared" si="4"/>
        <v>2.4</v>
      </c>
      <c r="P29" s="3">
        <v>3</v>
      </c>
    </row>
    <row r="30" spans="1:16" x14ac:dyDescent="0.2">
      <c r="A30" s="3">
        <v>29</v>
      </c>
      <c r="B30" s="3">
        <v>0</v>
      </c>
      <c r="C30" s="3">
        <v>0</v>
      </c>
      <c r="D30" s="3">
        <v>3</v>
      </c>
      <c r="E30" s="3">
        <v>1</v>
      </c>
      <c r="F30" s="3">
        <v>27</v>
      </c>
      <c r="G30" s="3">
        <v>22</v>
      </c>
      <c r="H30" s="3">
        <v>60</v>
      </c>
      <c r="I30" s="3">
        <v>31</v>
      </c>
      <c r="J30" s="3">
        <v>22</v>
      </c>
      <c r="K30" s="3">
        <f t="shared" si="1"/>
        <v>0</v>
      </c>
      <c r="L30" s="3">
        <f t="shared" si="6"/>
        <v>70.967741935483872</v>
      </c>
      <c r="M30" s="3">
        <f t="shared" si="2"/>
        <v>81.481481481481481</v>
      </c>
      <c r="N30" s="3">
        <f t="shared" si="3"/>
        <v>22</v>
      </c>
      <c r="O30" s="3">
        <f t="shared" si="4"/>
        <v>3</v>
      </c>
      <c r="P30" s="3">
        <v>10</v>
      </c>
    </row>
    <row r="31" spans="1:16" x14ac:dyDescent="0.2">
      <c r="A31" s="3">
        <v>30</v>
      </c>
      <c r="B31" s="3">
        <v>0</v>
      </c>
      <c r="C31" s="3">
        <v>0</v>
      </c>
      <c r="D31" s="3">
        <v>0</v>
      </c>
      <c r="E31" s="3">
        <v>0</v>
      </c>
      <c r="F31" s="3">
        <v>14</v>
      </c>
      <c r="G31" s="3">
        <v>12</v>
      </c>
      <c r="H31" s="3">
        <v>60</v>
      </c>
      <c r="I31" s="3">
        <v>0</v>
      </c>
      <c r="J31" s="3">
        <v>0</v>
      </c>
      <c r="K31" s="3">
        <f t="shared" si="1"/>
        <v>0</v>
      </c>
      <c r="L31" s="3">
        <v>0</v>
      </c>
      <c r="M31" s="3">
        <f t="shared" si="2"/>
        <v>85.714285714285708</v>
      </c>
      <c r="N31" s="3">
        <f t="shared" si="3"/>
        <v>12</v>
      </c>
      <c r="O31" s="3">
        <f t="shared" si="4"/>
        <v>0</v>
      </c>
      <c r="P31" s="3">
        <v>13</v>
      </c>
    </row>
    <row r="32" spans="1:16" x14ac:dyDescent="0.2">
      <c r="A32" s="3">
        <v>31</v>
      </c>
      <c r="B32" s="3">
        <v>0</v>
      </c>
      <c r="C32" s="3">
        <v>0</v>
      </c>
      <c r="D32" s="3">
        <v>2</v>
      </c>
      <c r="E32" s="3">
        <v>0</v>
      </c>
      <c r="F32" s="3">
        <v>31</v>
      </c>
      <c r="G32" s="3">
        <v>28</v>
      </c>
      <c r="H32" s="3">
        <v>40</v>
      </c>
      <c r="I32" s="3">
        <v>33</v>
      </c>
      <c r="J32" s="3">
        <v>29</v>
      </c>
      <c r="K32" s="3">
        <f t="shared" si="1"/>
        <v>0</v>
      </c>
      <c r="L32" s="3">
        <f t="shared" ref="L32:L38" si="7">($J32/$I32*100)</f>
        <v>87.878787878787875</v>
      </c>
      <c r="M32" s="3">
        <f t="shared" si="2"/>
        <v>90.322580645161281</v>
      </c>
      <c r="N32" s="3">
        <f t="shared" si="3"/>
        <v>42</v>
      </c>
      <c r="O32" s="3">
        <f t="shared" si="4"/>
        <v>3</v>
      </c>
      <c r="P32" s="3">
        <v>4</v>
      </c>
    </row>
    <row r="33" spans="1:16" x14ac:dyDescent="0.2">
      <c r="A33" s="4">
        <v>32</v>
      </c>
      <c r="B33" s="4">
        <v>0</v>
      </c>
      <c r="C33" s="4">
        <v>0</v>
      </c>
      <c r="D33" s="4">
        <v>2</v>
      </c>
      <c r="E33" s="4">
        <v>1</v>
      </c>
      <c r="F33" s="4">
        <v>43</v>
      </c>
      <c r="G33" s="4">
        <v>37</v>
      </c>
      <c r="H33" s="4">
        <v>60</v>
      </c>
      <c r="I33" s="4">
        <v>38</v>
      </c>
      <c r="J33" s="4">
        <v>33</v>
      </c>
      <c r="K33" s="4">
        <f t="shared" si="1"/>
        <v>0</v>
      </c>
      <c r="L33" s="4">
        <f t="shared" si="7"/>
        <v>86.842105263157904</v>
      </c>
      <c r="M33" s="4">
        <f t="shared" si="2"/>
        <v>86.04651162790698</v>
      </c>
      <c r="N33" s="4">
        <f t="shared" si="3"/>
        <v>37</v>
      </c>
      <c r="O33" s="4">
        <f t="shared" si="4"/>
        <v>2</v>
      </c>
      <c r="P33" s="4">
        <v>16</v>
      </c>
    </row>
    <row r="34" spans="1:16" x14ac:dyDescent="0.2">
      <c r="A34" s="4">
        <v>33</v>
      </c>
      <c r="B34" s="4">
        <v>2</v>
      </c>
      <c r="C34" s="4">
        <v>0</v>
      </c>
      <c r="D34" s="4">
        <v>5</v>
      </c>
      <c r="E34" s="4">
        <v>3</v>
      </c>
      <c r="F34" s="4">
        <v>46</v>
      </c>
      <c r="G34" s="4">
        <v>38</v>
      </c>
      <c r="H34" s="4">
        <v>60</v>
      </c>
      <c r="I34" s="4">
        <v>49</v>
      </c>
      <c r="J34" s="4">
        <v>42</v>
      </c>
      <c r="K34" s="4">
        <f t="shared" si="1"/>
        <v>2</v>
      </c>
      <c r="L34" s="4">
        <f t="shared" si="7"/>
        <v>85.714285714285708</v>
      </c>
      <c r="M34" s="4">
        <f t="shared" si="2"/>
        <v>82.608695652173907</v>
      </c>
      <c r="N34" s="4">
        <f t="shared" si="3"/>
        <v>38</v>
      </c>
      <c r="O34" s="4">
        <f t="shared" si="4"/>
        <v>5</v>
      </c>
      <c r="P34" s="4">
        <v>4</v>
      </c>
    </row>
    <row r="35" spans="1:16" x14ac:dyDescent="0.2">
      <c r="A35" s="4">
        <v>34</v>
      </c>
      <c r="B35" s="4">
        <v>0</v>
      </c>
      <c r="C35" s="4">
        <v>0</v>
      </c>
      <c r="D35" s="4">
        <v>2</v>
      </c>
      <c r="E35" s="4">
        <v>0</v>
      </c>
      <c r="F35" s="4">
        <v>37</v>
      </c>
      <c r="G35" s="4">
        <v>32</v>
      </c>
      <c r="H35" s="4">
        <v>45</v>
      </c>
      <c r="I35" s="4">
        <v>28</v>
      </c>
      <c r="J35" s="4">
        <v>25</v>
      </c>
      <c r="K35" s="4">
        <f t="shared" si="1"/>
        <v>0</v>
      </c>
      <c r="L35" s="4">
        <f t="shared" si="7"/>
        <v>89.285714285714292</v>
      </c>
      <c r="M35" s="4">
        <f t="shared" si="2"/>
        <v>86.486486486486484</v>
      </c>
      <c r="N35" s="4">
        <f t="shared" si="3"/>
        <v>42.666666666666671</v>
      </c>
      <c r="O35" s="4">
        <f t="shared" si="4"/>
        <v>2.666666666666667</v>
      </c>
      <c r="P35" s="4">
        <v>0</v>
      </c>
    </row>
    <row r="36" spans="1:16" x14ac:dyDescent="0.2">
      <c r="A36" s="4">
        <v>35</v>
      </c>
      <c r="B36" s="4">
        <v>0</v>
      </c>
      <c r="C36" s="4">
        <v>0</v>
      </c>
      <c r="D36" s="4">
        <v>0</v>
      </c>
      <c r="E36" s="4">
        <v>0</v>
      </c>
      <c r="F36" s="4">
        <v>29</v>
      </c>
      <c r="G36" s="4">
        <v>23</v>
      </c>
      <c r="H36" s="4">
        <v>60</v>
      </c>
      <c r="I36" s="4">
        <v>8</v>
      </c>
      <c r="J36" s="4">
        <v>7</v>
      </c>
      <c r="K36" s="4">
        <f t="shared" si="1"/>
        <v>0</v>
      </c>
      <c r="L36" s="4">
        <f t="shared" si="7"/>
        <v>87.5</v>
      </c>
      <c r="M36" s="4">
        <f t="shared" si="2"/>
        <v>79.310344827586206</v>
      </c>
      <c r="N36" s="4">
        <f t="shared" si="3"/>
        <v>23</v>
      </c>
      <c r="O36" s="4">
        <f t="shared" si="4"/>
        <v>0</v>
      </c>
      <c r="P36" s="4">
        <v>20</v>
      </c>
    </row>
    <row r="37" spans="1:16" x14ac:dyDescent="0.2">
      <c r="A37" s="4">
        <v>36</v>
      </c>
      <c r="B37" s="4">
        <v>0</v>
      </c>
      <c r="C37" s="4">
        <v>0</v>
      </c>
      <c r="D37" s="4">
        <v>0</v>
      </c>
      <c r="E37" s="4">
        <v>0</v>
      </c>
      <c r="F37" s="4">
        <v>31</v>
      </c>
      <c r="G37" s="4">
        <v>25</v>
      </c>
      <c r="H37" s="4">
        <v>60</v>
      </c>
      <c r="I37" s="4">
        <v>21</v>
      </c>
      <c r="J37" s="4">
        <v>19</v>
      </c>
      <c r="K37" s="4">
        <f t="shared" si="1"/>
        <v>0</v>
      </c>
      <c r="L37" s="4">
        <f t="shared" si="7"/>
        <v>90.476190476190482</v>
      </c>
      <c r="M37" s="4">
        <f t="shared" si="2"/>
        <v>80.645161290322577</v>
      </c>
      <c r="N37" s="4">
        <f t="shared" si="3"/>
        <v>25</v>
      </c>
      <c r="O37" s="4">
        <f t="shared" si="4"/>
        <v>0</v>
      </c>
      <c r="P37" s="4">
        <v>26</v>
      </c>
    </row>
    <row r="38" spans="1:16" x14ac:dyDescent="0.2">
      <c r="A38" s="4">
        <v>37</v>
      </c>
      <c r="B38" s="4">
        <v>0</v>
      </c>
      <c r="C38" s="4">
        <v>0</v>
      </c>
      <c r="D38" s="4">
        <v>0</v>
      </c>
      <c r="E38" s="4">
        <v>0</v>
      </c>
      <c r="F38" s="4">
        <v>32</v>
      </c>
      <c r="G38" s="4">
        <v>23</v>
      </c>
      <c r="H38" s="4">
        <v>30</v>
      </c>
      <c r="I38" s="4">
        <v>14</v>
      </c>
      <c r="J38" s="4">
        <v>10</v>
      </c>
      <c r="K38" s="4">
        <f t="shared" si="1"/>
        <v>0</v>
      </c>
      <c r="L38" s="4">
        <f t="shared" si="7"/>
        <v>71.428571428571431</v>
      </c>
      <c r="M38" s="4">
        <f t="shared" si="2"/>
        <v>71.875</v>
      </c>
      <c r="N38" s="4">
        <f t="shared" si="3"/>
        <v>46</v>
      </c>
      <c r="O38" s="4">
        <f t="shared" si="4"/>
        <v>0</v>
      </c>
      <c r="P38" s="4">
        <v>18</v>
      </c>
    </row>
    <row r="39" spans="1:16" x14ac:dyDescent="0.2">
      <c r="A39" s="4">
        <v>38</v>
      </c>
      <c r="B39" s="4">
        <v>0</v>
      </c>
      <c r="C39" s="4">
        <v>0</v>
      </c>
      <c r="D39" s="4">
        <v>0</v>
      </c>
      <c r="E39" s="4">
        <v>0</v>
      </c>
      <c r="F39" s="4">
        <v>1</v>
      </c>
      <c r="G39" s="4">
        <v>1</v>
      </c>
      <c r="H39" s="4">
        <v>60</v>
      </c>
      <c r="I39" s="4">
        <v>0</v>
      </c>
      <c r="J39" s="4">
        <v>0</v>
      </c>
      <c r="K39" s="4">
        <f t="shared" si="1"/>
        <v>0</v>
      </c>
      <c r="L39" s="4">
        <v>0</v>
      </c>
      <c r="M39" s="4">
        <f t="shared" si="2"/>
        <v>100</v>
      </c>
      <c r="N39" s="4">
        <f t="shared" si="3"/>
        <v>1</v>
      </c>
      <c r="O39" s="4">
        <f t="shared" si="4"/>
        <v>0</v>
      </c>
      <c r="P39" s="4">
        <v>8</v>
      </c>
    </row>
    <row r="40" spans="1:16" x14ac:dyDescent="0.2">
      <c r="A40" s="4">
        <v>39</v>
      </c>
      <c r="B40" s="4">
        <v>1</v>
      </c>
      <c r="C40" s="4">
        <v>1</v>
      </c>
      <c r="D40" s="4">
        <v>3</v>
      </c>
      <c r="E40" s="4">
        <v>1</v>
      </c>
      <c r="F40" s="4">
        <v>37</v>
      </c>
      <c r="G40" s="4">
        <v>29</v>
      </c>
      <c r="H40" s="4">
        <v>60</v>
      </c>
      <c r="I40" s="4">
        <v>24</v>
      </c>
      <c r="J40" s="4">
        <v>20</v>
      </c>
      <c r="K40" s="4">
        <f t="shared" si="1"/>
        <v>2</v>
      </c>
      <c r="L40" s="4">
        <f>($J40/$I40*100)</f>
        <v>83.333333333333343</v>
      </c>
      <c r="M40" s="4">
        <f t="shared" si="2"/>
        <v>78.378378378378372</v>
      </c>
      <c r="N40" s="4">
        <f t="shared" si="3"/>
        <v>29</v>
      </c>
      <c r="O40" s="4">
        <f t="shared" si="4"/>
        <v>3</v>
      </c>
      <c r="P40" s="4">
        <v>2</v>
      </c>
    </row>
    <row r="41" spans="1:16" x14ac:dyDescent="0.2">
      <c r="A41" s="4">
        <v>40</v>
      </c>
      <c r="B41" s="4">
        <v>0</v>
      </c>
      <c r="C41" s="4">
        <v>0</v>
      </c>
      <c r="D41" s="4">
        <v>0</v>
      </c>
      <c r="E41" s="4">
        <v>0</v>
      </c>
      <c r="F41" s="4">
        <v>16</v>
      </c>
      <c r="G41" s="4">
        <v>15</v>
      </c>
      <c r="H41" s="4">
        <v>60</v>
      </c>
      <c r="I41" s="4">
        <v>0</v>
      </c>
      <c r="J41" s="4">
        <v>0</v>
      </c>
      <c r="K41" s="4">
        <f t="shared" si="1"/>
        <v>0</v>
      </c>
      <c r="L41" s="4">
        <v>0</v>
      </c>
      <c r="M41" s="4">
        <f t="shared" si="2"/>
        <v>93.75</v>
      </c>
      <c r="N41" s="4">
        <f t="shared" si="3"/>
        <v>15</v>
      </c>
      <c r="O41" s="4">
        <f t="shared" si="4"/>
        <v>0</v>
      </c>
      <c r="P41" s="4">
        <v>15</v>
      </c>
    </row>
    <row r="42" spans="1:16" x14ac:dyDescent="0.2">
      <c r="A42" s="4">
        <v>41</v>
      </c>
      <c r="B42" s="4">
        <v>0</v>
      </c>
      <c r="C42" s="4">
        <v>0</v>
      </c>
      <c r="D42" s="4">
        <v>0</v>
      </c>
      <c r="E42" s="4">
        <v>0</v>
      </c>
      <c r="F42" s="4">
        <v>9</v>
      </c>
      <c r="G42" s="4">
        <v>7</v>
      </c>
      <c r="H42" s="4">
        <v>5</v>
      </c>
      <c r="I42" s="4">
        <v>4</v>
      </c>
      <c r="J42" s="4">
        <v>2</v>
      </c>
      <c r="K42" s="4">
        <f t="shared" si="1"/>
        <v>0</v>
      </c>
      <c r="L42" s="4">
        <f>($J42/$I42*100)</f>
        <v>50</v>
      </c>
      <c r="M42" s="4">
        <f t="shared" si="2"/>
        <v>77.777777777777786</v>
      </c>
      <c r="N42" s="4">
        <f t="shared" si="3"/>
        <v>84</v>
      </c>
      <c r="O42" s="4">
        <f t="shared" si="4"/>
        <v>0</v>
      </c>
      <c r="P42" s="4">
        <v>0</v>
      </c>
    </row>
    <row r="43" spans="1:16" x14ac:dyDescent="0.2">
      <c r="A43" s="4">
        <v>42</v>
      </c>
      <c r="B43" s="4">
        <v>0</v>
      </c>
      <c r="C43" s="4">
        <v>1</v>
      </c>
      <c r="D43" s="4">
        <v>0</v>
      </c>
      <c r="E43" s="4">
        <v>0</v>
      </c>
      <c r="F43" s="4">
        <v>19</v>
      </c>
      <c r="G43" s="4">
        <v>12</v>
      </c>
      <c r="H43" s="4">
        <v>30</v>
      </c>
      <c r="I43" s="4">
        <v>11</v>
      </c>
      <c r="J43" s="4">
        <v>8</v>
      </c>
      <c r="K43" s="4">
        <f t="shared" si="1"/>
        <v>1</v>
      </c>
      <c r="L43" s="4">
        <f>($J43/$I43*100)</f>
        <v>72.727272727272734</v>
      </c>
      <c r="M43" s="4">
        <f t="shared" si="2"/>
        <v>63.157894736842103</v>
      </c>
      <c r="N43" s="4">
        <f t="shared" si="3"/>
        <v>24</v>
      </c>
      <c r="O43" s="4">
        <f t="shared" si="4"/>
        <v>0</v>
      </c>
      <c r="P43" s="4">
        <v>0</v>
      </c>
    </row>
    <row r="44" spans="1:16" x14ac:dyDescent="0.2">
      <c r="A44" s="4">
        <v>43</v>
      </c>
      <c r="B44" s="4">
        <v>0</v>
      </c>
      <c r="C44" s="4">
        <v>0</v>
      </c>
      <c r="D44" s="4">
        <v>2</v>
      </c>
      <c r="E44" s="4">
        <v>2</v>
      </c>
      <c r="F44" s="4">
        <v>21</v>
      </c>
      <c r="G44" s="4">
        <v>17</v>
      </c>
      <c r="H44" s="4">
        <v>15</v>
      </c>
      <c r="I44" s="4">
        <v>10</v>
      </c>
      <c r="J44" s="4">
        <v>7</v>
      </c>
      <c r="K44" s="4">
        <f t="shared" si="1"/>
        <v>0</v>
      </c>
      <c r="L44" s="4">
        <f>($J44/$I44*100)</f>
        <v>70</v>
      </c>
      <c r="M44" s="4">
        <f t="shared" si="2"/>
        <v>80.952380952380949</v>
      </c>
      <c r="N44" s="4">
        <f t="shared" si="3"/>
        <v>68</v>
      </c>
      <c r="O44" s="4">
        <f t="shared" si="4"/>
        <v>8</v>
      </c>
      <c r="P4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2022-09-25T10:30:25Z</dcterms:created>
  <dcterms:modified xsi:type="dcterms:W3CDTF">2022-10-12T06:57:24Z</dcterms:modified>
</cp:coreProperties>
</file>