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bylly\Downloads\"/>
    </mc:Choice>
  </mc:AlternateContent>
  <xr:revisionPtr revIDLastSave="0" documentId="13_ncr:1_{497D0409-B8DC-42B5-97B2-0B0D1B37C444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<sst xmlns="http://schemas.openxmlformats.org/spreadsheetml/2006/main" count="2022" uniqueCount="324">
  <si>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</si>
  <si>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</si>
  <si>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</si>
  <si>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</si>
  <si>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</si>
  <si>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</si>
  <si>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</si>
  <si>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</si>
  <si>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</si>
  <si>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</si>
  <si>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</si>
  <si>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</si>
  <si>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</si>
  <si>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</si>
  <si>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</si>
  <si>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</si>
  <si>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</si>
  <si>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</si>
  <si>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</si>
  <si>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</si>
  <si>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</si>
  <si>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</si>
  <si>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</si>
  <si>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</si>
  <si>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</si>
  <si>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</si>
  <si>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</si>
  <si>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</si>
  <si>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</si>
  <si>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</si>
  <si>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</si>
  <si>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</si>
  <si>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</si>
  <si>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</si>
  <si>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</si>
  <si>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</si>
  <si>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</si>
  <si>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</si>
  <si>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</si>
  <si>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</si>
  <si>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</si>
  <si>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</si>
  <si>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</si>
  <si>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</si>
  <si>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</si>
  <si>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</si>
  <si>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</si>
  <si>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</si>
  <si>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</si>
  <si>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</si>
  <si>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</si>
  <si>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</si>
  <si>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</si>
  <si>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</si>
  <si>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</si>
  <si>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</si>
  <si>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</si>
  <si>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</si>
  <si>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</si>
  <si>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</si>
  <si>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</si>
  <si>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</si>
  <si>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</si>
  <si>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</si>
  <si>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</si>
  <si>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</si>
  <si>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</si>
  <si>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</si>
  <si>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</si>
  <si>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</si>
  <si>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</si>
  <si>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</si>
  <si>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</si>
  <si>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</si>
  <si>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</si>
  <si>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</si>
  <si>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</si>
  <si>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</si>
  <si>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</si>
  <si>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</si>
  <si>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</si>
  <si>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</si>
  <si>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</si>
  <si>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</si>
  <si>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</si>
  <si>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</si>
  <si>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</si>
  <si>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</si>
  <si>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</si>
  <si>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</si>
  <si>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</si>
  <si>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</si>
  <si>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</si>
  <si>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</si>
  <si>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</si>
  <si>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</si>
  <si>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</si>
  <si>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</si>
  <si>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</si>
  <si>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</si>
  <si>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</si>
  <si>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</si>
  <si>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</si>
  <si>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</si>
  <si>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</si>
  <si>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</si>
  <si>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</si>
  <si>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</si>
  <si>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</si>
  <si>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</si>
  <si>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</si>
  <si>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</si>
  <si>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</si>
  <si>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</si>
  <si>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</si>
  <si>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</si>
  <si>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</si>
  <si>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</si>
  <si>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</si>
  <si>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</si>
  <si>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</si>
  <si>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</si>
  <si>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</si>
  <si>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</si>
  <si>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</si>
  <si>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</si>
  <si>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</si>
  <si>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</si>
  <si>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</si>
  <si>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</si>
  <si>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</si>
  <si>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</si>
  <si>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</si>
  <si>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</si>
  <si>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</si>
  <si>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</si>
  <si>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</si>
  <si>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</si>
  <si>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</si>
  <si>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</si>
  <si>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</si>
  <si>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</si>
  <si>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</si>
  <si>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</si>
  <si>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</si>
  <si>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</si>
  <si>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</si>
  <si>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</si>
  <si>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</si>
  <si>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</si>
  <si>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</si>
  <si>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</si>
  <si>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</si>
  <si>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</si>
  <si>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</si>
  <si>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</si>
  <si>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</si>
  <si>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</si>
  <si>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</si>
  <si>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</si>
  <si>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</si>
  <si>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</si>
  <si>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</si>
  <si>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</si>
  <si>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</si>
  <si>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</si>
  <si>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</si>
  <si>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</si>
  <si>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</si>
  <si>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</si>
  <si>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</si>
  <si>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</si>
  <si>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</si>
  <si>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</si>
  <si>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</si>
  <si>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</si>
  <si>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</si>
  <si>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</si>
  <si>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</si>
  <si>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</si>
  <si>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</si>
  <si>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</si>
  <si>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</si>
  <si>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</si>
  <si>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</si>
  <si>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</si>
  <si>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</si>
  <si>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</si>
  <si>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</si>
  <si>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</si>
  <si>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</si>
  <si>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</si>
  <si>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</si>
  <si>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</si>
  <si>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</si>
  <si>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</si>
  <si>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</si>
  <si>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</si>
  <si>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</si>
  <si>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</si>
  <si>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</si>
  <si>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</si>
  <si>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</si>
  <si>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</si>
  <si>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</si>
  <si>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</si>
  <si>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</si>
  <si>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</si>
  <si>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</si>
  <si>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</si>
  <si>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</si>
  <si>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</si>
  <si>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</si>
  <si>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</si>
  <si>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</si>
  <si>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</si>
  <si>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</si>
  <si>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</si>
  <si>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</si>
  <si>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</si>
  <si>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</si>
  <si>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</si>
  <si>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</si>
  <si>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</si>
  <si>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</si>
  <si>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</si>
  <si>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</si>
  <si>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</si>
  <si>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</si>
  <si>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</si>
  <si>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</si>
  <si>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</si>
  <si>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</si>
  <si>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</si>
  <si>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</si>
  <si>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</si>
  <si>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</si>
  <si>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</si>
  <si>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</si>
  <si>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</si>
  <si>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</si>
  <si>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</si>
  <si>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</si>
  <si>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</si>
  <si>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</si>
  <si>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</si>
  <si>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</si>
  <si>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</si>
  <si>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</si>
  <si>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</si>
  <si>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</si>
  <si>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</si>
  <si>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</si>
  <si>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</si>
  <si>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</si>
  <si>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</si>
  <si>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</si>
  <si>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</si>
  <si>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</si>
  <si>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</si>
  <si>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</si>
  <si>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</si>
  <si>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</si>
  <si>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</si>
  <si>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</si>
  <si>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</si>
  <si>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</si>
  <si>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</si>
  <si>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</si>
  <si>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</si>
  <si>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</si>
  <si>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</si>
  <si>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</si>
  <si>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</si>
  <si>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</si>
  <si>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</si>
  <si>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</si>
  <si>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</si>
  <si>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</si>
  <si>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</si>
  <si>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</si>
  <si>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</si>
  <si>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</si>
  <si>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</si>
  <si>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</si>
  <si>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</si>
  <si>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</si>
  <si>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</si>
  <si>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</si>
  <si>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</si>
  <si>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</si>
  <si>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</si>
  <si>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</si>
  <si>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</si>
  <si>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</si>
  <si>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</si>
  <si>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</si>
  <si>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</si>
  <si>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</si>
  <si>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</si>
  <si>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</si>
  <si>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</si>
  <si>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</si>
  <si>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</si>
  <si>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</si>
  <si>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</si>
  <si>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</si>
  <si>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</si>
  <si>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</si>
  <si>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</si>
  <si>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</si>
  <si>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</si>
  <si>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</si>
  <si>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Informação:  é uma pergunta de negócio respondida por meio de uma analise da dados especifica</t>
  </si>
  <si>
    <t>Rótulos de Linha</t>
  </si>
  <si>
    <t>Total Geral</t>
  </si>
  <si>
    <t>Soma de Total Value</t>
  </si>
  <si>
    <r>
      <t xml:space="preserve">Pergunta de negócio 2: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separada por auto renovação?</t>
    </r>
  </si>
  <si>
    <r>
      <t>Pergunta de negócio 1: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contendo todas as assinaturas agregada?</t>
    </r>
  </si>
  <si>
    <t>Pergunta de negócio 3:Total de vendas do EA Play</t>
  </si>
  <si>
    <t>Soma de EA Play Season Pass</t>
  </si>
  <si>
    <t>Pergunta de negócio 4: Total de vendas do Minecraft</t>
  </si>
  <si>
    <t>Soma de Minecraft Season Pass Price</t>
  </si>
  <si>
    <t xml:space="preserve">         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</si>
</sst>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6" formatCode="&quot;R$&quot;\ 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rge ui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3" applyAlignment="1">
      <alignment horizontal="center"/>
    </xf>
    <xf numFmtId="0" fontId="5" fillId="0" borderId="2" xfId="1" applyFont="1" applyBorder="1"/>
    <xf numFmtId="0" fontId="1" fillId="0" borderId="2" xfId="1" applyBorder="1"/>
    <xf numFmtId="0" fontId="0" fillId="0" borderId="0" xfId="0" applyNumberFormat="1"/>
    <xf numFmtId="0" fontId="0" fillId="7" borderId="0" xfId="0" applyFill="1" applyBorder="1"/>
    <xf numFmtId="166" fontId="0" fillId="0" borderId="0" xfId="0" applyNumberFormat="1"/>
    <xf numFmtId="0" fontId="0" fillId="0" borderId="2" xfId="0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3" pivot="0" table="0" count="10" xr9:uid="{E018AB34-7974-4ECD-ABD7-D926A56C7910}">
      <tableStyleElement type="wholeTable" dxfId="1"/>
      <tableStyleElement type="headerRow" dxfId="0"/>
    </tableStyle>
  </tableStyles>
  <colors>
    <mruColors>
      <color rgb="FFF7F8FC"/>
      <color rgb="FFE8E6E9"/>
      <color rgb="FF22C55E"/>
      <color rgb="FF5BF6A8"/>
      <color rgb="FF2AE6B1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C-4363-8035-51F4D541E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4685023"/>
        <c:axId val="1184686463"/>
      </c:barChart>
      <c:catAx>
        <c:axId val="1184685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686463"/>
        <c:crosses val="autoZero"/>
        <c:auto val="1"/>
        <c:lblAlgn val="ctr"/>
        <c:lblOffset val="100"/>
        <c:noMultiLvlLbl val="0"/>
      </c:catAx>
      <c:valAx>
        <c:axId val="118468646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846850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0</xdr:rowOff>
    </xdr:from>
    <xdr:to>
      <xdr:col>2</xdr:col>
      <xdr:colOff>600075</xdr:colOff>
      <xdr:row>2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C003F75-8FBE-4A8B-B496-DC7B80E749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61" t="11615" r="71947" b="17731"/>
        <a:stretch/>
      </xdr:blipFill>
      <xdr:spPr>
        <a:xfrm>
          <a:off x="2152650" y="0"/>
          <a:ext cx="600075" cy="69532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</xdr:row>
      <xdr:rowOff>0</xdr:rowOff>
    </xdr:from>
    <xdr:to>
      <xdr:col>0</xdr:col>
      <xdr:colOff>1847850</xdr:colOff>
      <xdr:row>12</xdr:row>
      <xdr:rowOff>81915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6310D03E-EB81-4DE5-AA7B-7DC9251F58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381125"/>
              <a:ext cx="1828800" cy="1348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238125</xdr:colOff>
      <xdr:row>5</xdr:row>
      <xdr:rowOff>123825</xdr:rowOff>
    </xdr:from>
    <xdr:to>
      <xdr:col>10</xdr:col>
      <xdr:colOff>466725</xdr:colOff>
      <xdr:row>15</xdr:row>
      <xdr:rowOff>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33B2C183-151F-1AC7-DECC-AE4E9C73FE01}"/>
            </a:ext>
          </a:extLst>
        </xdr:cNvPr>
        <xdr:cNvGrpSpPr/>
      </xdr:nvGrpSpPr>
      <xdr:grpSpPr>
        <a:xfrm>
          <a:off x="2143125" y="1371600"/>
          <a:ext cx="5353050" cy="1819275"/>
          <a:chOff x="2143125" y="1371600"/>
          <a:chExt cx="5353050" cy="181927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EDB74B2-775C-B178-4900-794398F8DAB4}"/>
              </a:ext>
            </a:extLst>
          </xdr:cNvPr>
          <xdr:cNvSpPr/>
        </xdr:nvSpPr>
        <xdr:spPr>
          <a:xfrm>
            <a:off x="2143125" y="1447800"/>
            <a:ext cx="5343525" cy="17430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ED04082C-8137-4869-98C0-ED627209E8A5}"/>
              </a:ext>
            </a:extLst>
          </xdr:cNvPr>
          <xdr:cNvSpPr/>
        </xdr:nvSpPr>
        <xdr:spPr>
          <a:xfrm>
            <a:off x="3886200" y="2038352"/>
            <a:ext cx="3133726" cy="83819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D3164FEB-66C9-4469-BB30-B52F83B4AA31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t>R$ 990,00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72DB8E61-7FEB-437F-A3F1-D071DD2889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95575" y="1847852"/>
            <a:ext cx="1219200" cy="116586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1B254422-0507-0F1E-1734-2C217826A5CF}"/>
              </a:ext>
            </a:extLst>
          </xdr:cNvPr>
          <xdr:cNvSpPr/>
        </xdr:nvSpPr>
        <xdr:spPr>
          <a:xfrm>
            <a:off x="2143125" y="1371600"/>
            <a:ext cx="5353050" cy="5048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</a:t>
            </a:r>
            <a:r>
              <a:rPr lang="pt-BR" sz="1100" baseline="0"/>
              <a:t> SUBSCRIPTIONS EA SEASONS PASS</a:t>
            </a:r>
            <a:endParaRPr lang="pt-BR" sz="1100"/>
          </a:p>
        </xdr:txBody>
      </xdr:sp>
    </xdr:grpSp>
    <xdr:clientData/>
  </xdr:twoCellAnchor>
  <xdr:twoCellAnchor>
    <xdr:from>
      <xdr:col>13</xdr:col>
      <xdr:colOff>85725</xdr:colOff>
      <xdr:row>5</xdr:row>
      <xdr:rowOff>123825</xdr:rowOff>
    </xdr:from>
    <xdr:to>
      <xdr:col>21</xdr:col>
      <xdr:colOff>561975</xdr:colOff>
      <xdr:row>15</xdr:row>
      <xdr:rowOff>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57E89D5B-FC6D-47B0-A083-465C53041718}"/>
            </a:ext>
          </a:extLst>
        </xdr:cNvPr>
        <xdr:cNvGrpSpPr/>
      </xdr:nvGrpSpPr>
      <xdr:grpSpPr>
        <a:xfrm>
          <a:off x="8782050" y="1371600"/>
          <a:ext cx="5353050" cy="1819275"/>
          <a:chOff x="2143125" y="1371600"/>
          <a:chExt cx="5353050" cy="1819275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BB28C52D-5F62-F0F9-CCDA-C24CC7179523}"/>
              </a:ext>
            </a:extLst>
          </xdr:cNvPr>
          <xdr:cNvSpPr/>
        </xdr:nvSpPr>
        <xdr:spPr>
          <a:xfrm>
            <a:off x="2143125" y="1447800"/>
            <a:ext cx="5343525" cy="17430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4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30D77A6-C94D-1EBE-F2C2-0027C6DA7F75}"/>
              </a:ext>
            </a:extLst>
          </xdr:cNvPr>
          <xdr:cNvSpPr/>
        </xdr:nvSpPr>
        <xdr:spPr>
          <a:xfrm>
            <a:off x="3886200" y="2038352"/>
            <a:ext cx="3133726" cy="83819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424362F2-1424-42A0-A8B0-CFC4F0ACAEDF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t>R$ 1.140,00</a:t>
            </a:fld>
            <a:endParaRPr lang="pt-BR" sz="3600">
              <a:solidFill>
                <a:srgbClr val="22C55E"/>
              </a:solidFill>
            </a:endParaRPr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15786144-98DE-972A-F2C0-5185866A3F50}"/>
              </a:ext>
            </a:extLst>
          </xdr:cNvPr>
          <xdr:cNvSpPr/>
        </xdr:nvSpPr>
        <xdr:spPr>
          <a:xfrm>
            <a:off x="2143125" y="1371600"/>
            <a:ext cx="5353050" cy="5048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</a:t>
            </a:r>
            <a:r>
              <a:rPr lang="pt-BR" sz="1100" baseline="0"/>
              <a:t> SUBSCRIPTIONS MINECRAFT SEASONS PASS</a:t>
            </a:r>
            <a:endParaRPr lang="pt-BR" sz="1100"/>
          </a:p>
        </xdr:txBody>
      </xdr:sp>
    </xdr:grpSp>
    <xdr:clientData/>
  </xdr:twoCellAnchor>
  <xdr:twoCellAnchor editAs="absolute">
    <xdr:from>
      <xdr:col>13</xdr:col>
      <xdr:colOff>523875</xdr:colOff>
      <xdr:row>8</xdr:row>
      <xdr:rowOff>114300</xdr:rowOff>
    </xdr:from>
    <xdr:to>
      <xdr:col>16</xdr:col>
      <xdr:colOff>244551</xdr:colOff>
      <xdr:row>12</xdr:row>
      <xdr:rowOff>112396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00EF16E2-649D-4DE7-B6A6-4A5A21C7C5D1}"/>
            </a:ext>
          </a:extLst>
        </xdr:cNvPr>
        <xdr:cNvGrpSpPr/>
      </xdr:nvGrpSpPr>
      <xdr:grpSpPr>
        <a:xfrm>
          <a:off x="9220200" y="2038350"/>
          <a:ext cx="1549476" cy="721996"/>
          <a:chOff x="3495675" y="5400674"/>
          <a:chExt cx="1549476" cy="752476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A80012D4-22A9-3498-EB99-DC4B6763DD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9" name="Gráfico 18">
            <a:extLst>
              <a:ext uri="{FF2B5EF4-FFF2-40B4-BE49-F238E27FC236}">
                <a16:creationId xmlns:a16="http://schemas.microsoft.com/office/drawing/2014/main" id="{5F7BE9E2-CEED-CA7A-0F93-8D1D5FC333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47624</xdr:colOff>
      <xdr:row>16</xdr:row>
      <xdr:rowOff>161925</xdr:rowOff>
    </xdr:from>
    <xdr:to>
      <xdr:col>22</xdr:col>
      <xdr:colOff>9524</xdr:colOff>
      <xdr:row>34</xdr:row>
      <xdr:rowOff>161925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B2A02A5E-9F9C-8D2A-9E22-91BBE650588B}"/>
            </a:ext>
          </a:extLst>
        </xdr:cNvPr>
        <xdr:cNvGrpSpPr/>
      </xdr:nvGrpSpPr>
      <xdr:grpSpPr>
        <a:xfrm>
          <a:off x="2200274" y="3533775"/>
          <a:ext cx="11991975" cy="3257550"/>
          <a:chOff x="2181224" y="3505200"/>
          <a:chExt cx="11991975" cy="3257550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6EAC9FA5-82D9-67B8-1E66-841FBD760509}"/>
              </a:ext>
            </a:extLst>
          </xdr:cNvPr>
          <xdr:cNvGrpSpPr/>
        </xdr:nvGrpSpPr>
        <xdr:grpSpPr>
          <a:xfrm>
            <a:off x="2181225" y="3609975"/>
            <a:ext cx="11982450" cy="3152775"/>
            <a:chOff x="2219325" y="1295400"/>
            <a:chExt cx="5324475" cy="315277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AE380AB4-A75E-1E45-CB77-89F714E5D75D}"/>
                </a:ext>
              </a:extLst>
            </xdr:cNvPr>
            <xdr:cNvSpPr/>
          </xdr:nvSpPr>
          <xdr:spPr>
            <a:xfrm>
              <a:off x="2219325" y="1295400"/>
              <a:ext cx="5324475" cy="3152775"/>
            </a:xfrm>
            <a:prstGeom prst="roundRect">
              <a:avLst>
                <a:gd name="adj" fmla="val 820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525BF61-998C-4FD7-80AF-2428CB88B575}"/>
                </a:ext>
              </a:extLst>
            </xdr:cNvPr>
            <xdr:cNvGraphicFramePr>
              <a:graphicFrameLocks/>
            </xdr:cNvGraphicFramePr>
          </xdr:nvGraphicFramePr>
          <xdr:xfrm>
            <a:off x="2390774" y="1457325"/>
            <a:ext cx="5029201" cy="29336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57D28EF3-6A67-4F58-8F73-178103AC87A0}"/>
              </a:ext>
            </a:extLst>
          </xdr:cNvPr>
          <xdr:cNvSpPr/>
        </xdr:nvSpPr>
        <xdr:spPr>
          <a:xfrm>
            <a:off x="2181224" y="3505200"/>
            <a:ext cx="11991975" cy="5048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</a:t>
            </a:r>
            <a:r>
              <a:rPr lang="pt-BR" sz="1100" baseline="0"/>
              <a:t> SUBSCRIPTIONS  XBOX GAME PASS</a:t>
            </a:r>
            <a:endParaRPr lang="pt-BR" sz="1100"/>
          </a:p>
        </xdr:txBody>
      </xdr:sp>
    </xdr:grpSp>
    <xdr:clientData/>
  </xdr:twoCellAnchor>
  <xdr:twoCellAnchor>
    <xdr:from>
      <xdr:col>0</xdr:col>
      <xdr:colOff>485775</xdr:colOff>
      <xdr:row>1</xdr:row>
      <xdr:rowOff>85725</xdr:rowOff>
    </xdr:from>
    <xdr:to>
      <xdr:col>0</xdr:col>
      <xdr:colOff>1181100</xdr:colOff>
      <xdr:row>2</xdr:row>
      <xdr:rowOff>310515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61DC3EAC-FEDE-418D-B1D7-193E48989972}"/>
            </a:ext>
          </a:extLst>
        </xdr:cNvPr>
        <xdr:cNvSpPr/>
      </xdr:nvSpPr>
      <xdr:spPr>
        <a:xfrm>
          <a:off x="485775" y="26670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133350</xdr:colOff>
      <xdr:row>3</xdr:row>
      <xdr:rowOff>47625</xdr:rowOff>
    </xdr:from>
    <xdr:to>
      <xdr:col>0</xdr:col>
      <xdr:colOff>1695450</xdr:colOff>
      <xdr:row>5</xdr:row>
      <xdr:rowOff>76200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E145776F-BF03-7E28-57EC-8AEC283E56B1}"/>
            </a:ext>
          </a:extLst>
        </xdr:cNvPr>
        <xdr:cNvSpPr/>
      </xdr:nvSpPr>
      <xdr:spPr>
        <a:xfrm>
          <a:off x="133350" y="1104900"/>
          <a:ext cx="1562100" cy="2190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</a:t>
          </a:r>
          <a:r>
            <a:rPr lang="pt-BR" sz="1100" b="1" baseline="0"/>
            <a:t> Vinda Mabylly</a:t>
          </a:r>
          <a:endParaRPr lang="pt-BR" sz="1100" b="1"/>
        </a:p>
      </xdr:txBody>
    </xdr:sp>
    <xdr:clientData/>
  </xdr:twoCellAnchor>
  <xdr:oneCellAnchor>
    <xdr:from>
      <xdr:col>2</xdr:col>
      <xdr:colOff>123825</xdr:colOff>
      <xdr:row>5</xdr:row>
      <xdr:rowOff>19050</xdr:rowOff>
    </xdr:from>
    <xdr:ext cx="184731" cy="264560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DE2182DE-A65B-BE89-5E79-64FFA1D0D0B4}"/>
            </a:ext>
          </a:extLst>
        </xdr:cNvPr>
        <xdr:cNvSpPr txBox="1"/>
      </xdr:nvSpPr>
      <xdr:spPr>
        <a:xfrm>
          <a:off x="2276475" y="1266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</xdr:col>
      <xdr:colOff>200025</xdr:colOff>
      <xdr:row>3</xdr:row>
      <xdr:rowOff>28575</xdr:rowOff>
    </xdr:from>
    <xdr:ext cx="4287136" cy="264560"/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D6C6FCEA-2BD1-49BC-654A-D55A81120444}"/>
            </a:ext>
          </a:extLst>
        </xdr:cNvPr>
        <xdr:cNvSpPr txBox="1"/>
      </xdr:nvSpPr>
      <xdr:spPr>
        <a:xfrm>
          <a:off x="2105025" y="1085850"/>
          <a:ext cx="42871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aseline="0">
              <a:solidFill>
                <a:schemeClr val="bg1">
                  <a:lumMod val="65000"/>
                </a:schemeClr>
              </a:solidFill>
            </a:rPr>
            <a:t>Calculation Period : 01/01/2024 - 31/12/2024 | Update date : 16/03/2025</a:t>
          </a:r>
          <a:endParaRPr lang="pt-BR" sz="1100">
            <a:solidFill>
              <a:schemeClr val="bg1">
                <a:lumMod val="65000"/>
              </a:schemeClr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bylly" refreshedDate="45732.630989351848" createdVersion="8" refreshedVersion="8" minRefreshableVersion="3" recordCount="295" xr:uid="{153706CD-26DC-4173-A755-B83980C3D13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019246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2C2D1-C0AC-482A-988E-85BEA96AE2BC}" name="Tabela dinâ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307A4-4387-4FD8-B499-65FFA642843E}" name="tbl_easeasonpass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7C279-6FFE-4399-AFBC-6C270C670284}" name="tbl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55E0FA1-E345-435E-81B3-F93A4932BA11}" sourceName="Subscription Type">
  <pivotTables>
    <pivotTable tabId="3" name="tbl_annual_total"/>
    <pivotTable tabId="3" name="tbl_easeasonpass_total"/>
    <pivotTable tabId="3" name="Tabela dinâmica4"/>
  </pivotTables>
  <data>
    <tabular pivotCacheId="60192460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9113EEB-6FD0-432B-84CA-CD55009577A8}" cache="SegmentaçãodeDados_Subscription_Type" caption="Subscription Type" style="SlicerStyleLight6 3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8" zoomScaleNormal="100" workbookViewId="0">
      <selection activeCell="B6" sqref="B6"/>
    </sheetView>
  </sheetViews>
  <sheetFormatPr defaultRowHeight="14.4"/>
  <cols>
    <col min="9" max="9" width="3.5546875" customWidth="1"/>
  </cols>
  <sheetData>
    <row r="3" spans="2:16" ht="20.399999999999999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399999999999999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4.4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F35"/>
  <sheetViews>
    <sheetView showGridLines="0" topLeftCell="A12" workbookViewId="0">
      <selection activeCell="E34" sqref="E34"/>
    </sheetView>
  </sheetViews>
  <sheetFormatPr defaultRowHeight="14.4"/>
  <cols>
    <col min="2" max="2" width="16.77734375" bestFit="1" customWidth="1"/>
    <col min="3" max="3" width="32.21875" bestFit="1" customWidth="1"/>
    <col min="4" max="4" width="34.5546875" bestFit="1" customWidth="1"/>
    <col min="5" max="5" width="1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4" spans="2:6">
      <c r="B4" s="15" t="s">
        <v>313</v>
      </c>
      <c r="C4" s="15"/>
      <c r="D4" s="15"/>
      <c r="E4" s="15"/>
      <c r="F4" s="15"/>
    </row>
    <row r="7" spans="2:6">
      <c r="B7" t="s">
        <v>318</v>
      </c>
    </row>
    <row r="8" spans="2:6">
      <c r="B8" t="s">
        <v>317</v>
      </c>
    </row>
    <row r="9" spans="2:6">
      <c r="B9" s="12" t="s">
        <v>16</v>
      </c>
      <c r="C9" t="s">
        <v>27</v>
      </c>
    </row>
    <row r="11" spans="2:6">
      <c r="B11" s="12" t="s">
        <v>314</v>
      </c>
      <c r="C11" t="s">
        <v>316</v>
      </c>
    </row>
    <row r="12" spans="2:6">
      <c r="B12" s="13" t="s">
        <v>23</v>
      </c>
      <c r="C12" s="14">
        <v>806</v>
      </c>
    </row>
    <row r="13" spans="2:6">
      <c r="B13" s="13" t="s">
        <v>19</v>
      </c>
      <c r="C13" s="14">
        <v>1502</v>
      </c>
    </row>
    <row r="14" spans="2:6">
      <c r="B14" s="13" t="s">
        <v>315</v>
      </c>
      <c r="C14" s="14">
        <v>2308</v>
      </c>
    </row>
    <row r="18" spans="2:5">
      <c r="B18" t="s">
        <v>319</v>
      </c>
    </row>
    <row r="19" spans="2:5">
      <c r="B19" s="12" t="s">
        <v>16</v>
      </c>
      <c r="C19" t="s">
        <v>27</v>
      </c>
    </row>
    <row r="21" spans="2:5">
      <c r="B21" s="12" t="s">
        <v>314</v>
      </c>
      <c r="C21" t="s">
        <v>320</v>
      </c>
    </row>
    <row r="22" spans="2:5">
      <c r="B22" s="13" t="s">
        <v>22</v>
      </c>
      <c r="C22" s="18">
        <v>0</v>
      </c>
    </row>
    <row r="23" spans="2:5">
      <c r="B23" s="13" t="s">
        <v>26</v>
      </c>
      <c r="C23" s="18">
        <v>0</v>
      </c>
    </row>
    <row r="24" spans="2:5">
      <c r="B24" s="13" t="s">
        <v>18</v>
      </c>
      <c r="C24" s="18">
        <v>990</v>
      </c>
    </row>
    <row r="25" spans="2:5">
      <c r="B25" s="13" t="s">
        <v>315</v>
      </c>
      <c r="C25" s="18">
        <v>990</v>
      </c>
      <c r="E25" s="20">
        <f>GETPIVOTDATA("EA Play Season Pass
Price",$B$21)</f>
        <v>990</v>
      </c>
    </row>
    <row r="28" spans="2:5">
      <c r="B28" s="13" t="s">
        <v>321</v>
      </c>
    </row>
    <row r="29" spans="2:5">
      <c r="B29" s="12" t="s">
        <v>16</v>
      </c>
      <c r="C29" t="s">
        <v>27</v>
      </c>
    </row>
    <row r="31" spans="2:5">
      <c r="B31" s="12" t="s">
        <v>314</v>
      </c>
      <c r="C31" t="s">
        <v>322</v>
      </c>
    </row>
    <row r="32" spans="2:5">
      <c r="B32" s="13" t="s">
        <v>22</v>
      </c>
      <c r="C32" s="14">
        <v>0</v>
      </c>
    </row>
    <row r="33" spans="2:5">
      <c r="B33" s="13" t="s">
        <v>26</v>
      </c>
      <c r="C33" s="14">
        <v>480</v>
      </c>
    </row>
    <row r="34" spans="2:5">
      <c r="B34" s="13" t="s">
        <v>18</v>
      </c>
      <c r="C34" s="14">
        <v>660</v>
      </c>
      <c r="E34" s="20">
        <f>GETPIVOTDATA("Minecraft Season Pass Price",$B$31)</f>
        <v>1140</v>
      </c>
    </row>
    <row r="35" spans="2:5">
      <c r="B35" s="13" t="s">
        <v>315</v>
      </c>
      <c r="C35" s="14">
        <v>1140</v>
      </c>
    </row>
  </sheetData>
  <mergeCells count="1">
    <mergeCell ref="B4:F4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V136"/>
  <sheetViews>
    <sheetView showGridLines="0" tabSelected="1" zoomScale="80" zoomScaleNormal="80" workbookViewId="0">
      <selection activeCell="AA2" sqref="AA2"/>
    </sheetView>
  </sheetViews>
  <sheetFormatPr defaultRowHeight="14.4"/>
  <cols>
    <col min="1" max="1" width="27.77734375" style="4" customWidth="1"/>
    <col min="2" max="2" width="3.5546875" customWidth="1"/>
    <col min="12" max="12" width="6.5546875" customWidth="1"/>
  </cols>
  <sheetData>
    <row r="2" spans="1:22" ht="34.200000000000003" customHeight="1" thickBot="1">
      <c r="C2" s="16" t="s">
        <v>323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21"/>
      <c r="S2" s="21"/>
      <c r="T2" s="21"/>
      <c r="U2" s="21"/>
      <c r="V2" s="21"/>
    </row>
    <row r="3" spans="1:22" ht="34.200000000000003" customHeight="1" thickTop="1"/>
    <row r="4" spans="1:22" s="7" customFormat="1" ht="8.25" customHeight="1">
      <c r="A4" s="4"/>
    </row>
    <row r="5" spans="1:22" s="7" customFormat="1" ht="7.5" customHeight="1">
      <c r="A5" s="4"/>
    </row>
    <row r="6" spans="1:22" s="7" customFormat="1" ht="10.5" customHeight="1">
      <c r="A6" s="4"/>
    </row>
    <row r="7" spans="1:22" s="7" customFormat="1" ht="9.75" customHeight="1">
      <c r="A7" s="4"/>
    </row>
    <row r="8" spans="1:22" s="7" customFormat="1" ht="33" customHeight="1">
      <c r="A8" s="4"/>
    </row>
    <row r="9" spans="1:22" s="7" customFormat="1">
      <c r="A9" s="4"/>
    </row>
    <row r="10" spans="1:22" s="7" customFormat="1">
      <c r="A10" s="4"/>
    </row>
    <row r="11" spans="1:22" s="7" customFormat="1">
      <c r="A11" s="4"/>
    </row>
    <row r="12" spans="1:22" s="7" customFormat="1">
      <c r="A12" s="4"/>
    </row>
    <row r="13" spans="1:22" s="7" customFormat="1">
      <c r="A13" s="4"/>
    </row>
    <row r="14" spans="1:22" s="7" customFormat="1">
      <c r="A14" s="4"/>
      <c r="O14" s="19"/>
    </row>
    <row r="15" spans="1:22" s="7" customFormat="1">
      <c r="A15" s="4"/>
    </row>
    <row r="16" spans="1:22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Mabylly Kauany Neres da Silva</cp:lastModifiedBy>
  <dcterms:created xsi:type="dcterms:W3CDTF">2024-12-19T13:13:10Z</dcterms:created>
  <dcterms:modified xsi:type="dcterms:W3CDTF">2025-03-16T20:15:01Z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