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8795" windowHeight="11760"/>
  </bookViews>
  <sheets>
    <sheet name="Cargos" sheetId="1" r:id="rId1"/>
  </sheets>
  <definedNames>
    <definedName name="_xlnm._FilterDatabase" localSheetId="0" hidden="1">Cargos!$A$15:$L$62</definedName>
  </definedNames>
  <calcPr calcId="124519"/>
</workbook>
</file>

<file path=xl/calcChain.xml><?xml version="1.0" encoding="utf-8"?>
<calcChain xmlns="http://schemas.openxmlformats.org/spreadsheetml/2006/main">
  <c r="L59" i="1"/>
  <c r="L44"/>
  <c r="L43"/>
  <c r="L38"/>
  <c r="L28"/>
  <c r="L27"/>
  <c r="L23"/>
  <c r="L22"/>
  <c r="L20"/>
  <c r="L21"/>
  <c r="L19"/>
  <c r="L18"/>
  <c r="L42"/>
  <c r="L62" l="1"/>
  <c r="L61"/>
  <c r="L60"/>
  <c r="L58"/>
  <c r="L57"/>
  <c r="L56"/>
  <c r="L55"/>
  <c r="L54"/>
  <c r="L53"/>
  <c r="L52"/>
  <c r="L51"/>
  <c r="L50"/>
  <c r="L49"/>
  <c r="L48"/>
  <c r="L47"/>
  <c r="L46"/>
  <c r="L45"/>
  <c r="L41"/>
  <c r="L40"/>
  <c r="L39"/>
  <c r="L37"/>
  <c r="L36"/>
  <c r="L35"/>
  <c r="L34"/>
  <c r="L33"/>
  <c r="L32"/>
  <c r="L31"/>
  <c r="L30"/>
  <c r="L29"/>
  <c r="L26"/>
  <c r="L25"/>
  <c r="L24"/>
  <c r="L17"/>
  <c r="L16"/>
  <c r="A17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</calcChain>
</file>

<file path=xl/sharedStrings.xml><?xml version="1.0" encoding="utf-8"?>
<sst xmlns="http://schemas.openxmlformats.org/spreadsheetml/2006/main" count="256" uniqueCount="76">
  <si>
    <t>INSIDE SALES</t>
  </si>
  <si>
    <t>COORDINADOR DE CONTABILIDAD</t>
  </si>
  <si>
    <t>COORDINADOR DE CARTERA</t>
  </si>
  <si>
    <t>MENSAJERO</t>
  </si>
  <si>
    <t>RECEPCIONISTA</t>
  </si>
  <si>
    <t>COORDINADOR DE TRAMITES EN AEROPUERTO</t>
  </si>
  <si>
    <t>DIRECTOR DE OPERACIONES EN PUERTO</t>
  </si>
  <si>
    <t>COORDINADOR DE OPERACIONES EN PUERTO</t>
  </si>
  <si>
    <t>COORDINADOR DE TRAMITES EN PUERTO</t>
  </si>
  <si>
    <t>ADMINISTRADOR DE INFRAESTRUCTURA</t>
  </si>
  <si>
    <t>COORDINADOR DE SERVICIO AL CLIENTE</t>
  </si>
  <si>
    <t>DIRECTOR DE CONTROL DE NEGOCIOS</t>
  </si>
  <si>
    <t>ADMINISTRADOR DE NEGOCIOS</t>
  </si>
  <si>
    <t>ADMINISTRADOR FINANCIERO</t>
  </si>
  <si>
    <t>CARGO</t>
  </si>
  <si>
    <t xml:space="preserve">GERENTE DE OPERACIONES </t>
  </si>
  <si>
    <t>COORDINADOR DE TRAMITES EN ZONA FRANCA</t>
  </si>
  <si>
    <t>DIRECTOR DE CONTABILIDAD</t>
  </si>
  <si>
    <t>CONTADOR</t>
  </si>
  <si>
    <t>AUXILIAR DE CARTERA</t>
  </si>
  <si>
    <t>DIRECTOR ADMINISTRATIVO Y DE TALENTO HUMANO</t>
  </si>
  <si>
    <t>AUXILIAR DE ARCHIVO</t>
  </si>
  <si>
    <t>GERENTE DE TECNOLOGÍA</t>
  </si>
  <si>
    <t>COMERCIAL</t>
  </si>
  <si>
    <t>GERENTE DE PRICING</t>
  </si>
  <si>
    <t>COORDINADOR DE OPERACIONES O.T.M.</t>
  </si>
  <si>
    <t>GERENTE REGIONAL O DE AGENCIA</t>
  </si>
  <si>
    <t>OPERACIONES</t>
  </si>
  <si>
    <t>SERVICIO AL CLIENTE</t>
  </si>
  <si>
    <t>PRICING</t>
  </si>
  <si>
    <t>CONTABILIDAD</t>
  </si>
  <si>
    <t>ASISTENTE DE PRESIDENCIA</t>
  </si>
  <si>
    <t>PRESIDENCIA</t>
  </si>
  <si>
    <t>PRESIDENTE</t>
  </si>
  <si>
    <t>ADMINISTRATIVO Y TALENTO HUMANO</t>
  </si>
  <si>
    <t>CONTROL DE NEGOCIOS</t>
  </si>
  <si>
    <t xml:space="preserve">DIRECTOR DE SISTEMAS DE GESTIÓN </t>
  </si>
  <si>
    <t>TECNOLOGÍA</t>
  </si>
  <si>
    <t>COORDINADOR DE SOPORTE TÉCNICO</t>
  </si>
  <si>
    <t>CARTERA Y TESORERÍA</t>
  </si>
  <si>
    <t>DIRECTOR DE CARTERA Y TESORERÍA</t>
  </si>
  <si>
    <t>COORDINADOR DE TESORERÍA</t>
  </si>
  <si>
    <t>ÁREA</t>
  </si>
  <si>
    <t>TABLA DE RESPONSABILIDADES</t>
  </si>
  <si>
    <t>6.  Responsabilidad de la seguridad en las operaciones financieras y en el análisis preliminar sobre operaciones sospechosas de lavado de activos e informe al comité de seguridad.</t>
  </si>
  <si>
    <t>No.</t>
  </si>
  <si>
    <t>CONTEO</t>
  </si>
  <si>
    <t>X</t>
  </si>
  <si>
    <t>RESPONSABILIDADES EN SEGURIDAD</t>
  </si>
  <si>
    <t>3.  Responsabilidad en el informe a los responsables de la seguridad sobre actividades u operaciones sospechosas contra la operación, las operaciones financieras, los bienes y el personal de la compañía.</t>
  </si>
  <si>
    <t>1.  Responsabilidad en la custodia y confidencialidad de la información y documentos inherentes a la gestión propia y al objeto social de la compañía.</t>
  </si>
  <si>
    <t>2.  Responsabilidad en el uso adecuado y diligente de las herramientas y recursos que la compañía suministra para el desarrollo de la gestión propia.</t>
  </si>
  <si>
    <t>4.  Responsabilidad de la seguridad de la operación y en el análisis preliminar de operaciones sospechosas o hechos punibles en cuanto a sustancias controladas, contrabando y terrorismo e informe al comité de seguridad.</t>
  </si>
  <si>
    <t>5.  Responsabilidad en la verificación de la seguridad de la carga y su documentación en las actividades donde la compañía tenga la responsabilidad de cargues, descargues o entrega a trasportadores de la carga.</t>
  </si>
  <si>
    <t>7.  Responsabilidad de la seguridad en la infraestructura y los bienes muebles de la compañía e informe a las autoridades competentes y comité de seguridad.</t>
  </si>
  <si>
    <t>8.  Responsabilidad de la seguridad de la administración del personal y en el análisis sobre actividades sospechosas o hechos punibles generados por el personal dentro de la instalaciones de la compañía e informe al comité de seguridad.</t>
  </si>
  <si>
    <t>RELACIÓN DE CARGOS Y SUS RESPOSABILIDADES EN SEGURIDAD: 2012</t>
  </si>
  <si>
    <t>PLANEACION</t>
  </si>
  <si>
    <t>GERENTE DE PLANEACION (Proyectos de abastecimiento)</t>
  </si>
  <si>
    <t>MERCADEO</t>
  </si>
  <si>
    <t>GERENTE DE MERCADEO</t>
  </si>
  <si>
    <t>COORDINADOR DE MERCADEO</t>
  </si>
  <si>
    <t>COORDINADOR DE PRICING</t>
  </si>
  <si>
    <t>CAPACITY MANAGER</t>
  </si>
  <si>
    <t>COMERCIAL EXPORTACIONES</t>
  </si>
  <si>
    <t>INSIDE SALES EXPORTACIONES</t>
  </si>
  <si>
    <t>DIRECTOR DE OPERACIONES (A.C.I. - O.T.M.)</t>
  </si>
  <si>
    <t>COORDINADOR DE OPERACIONES (A.C.I. - Aéreo)</t>
  </si>
  <si>
    <t>ASISTENTE DE OPERACIONES</t>
  </si>
  <si>
    <t>GERENTE DE SERVICIO AL CLIENTE Y CALIDAD</t>
  </si>
  <si>
    <t>COORDINADOR DE CUENTAS ESPECIALES (Key Account)</t>
  </si>
  <si>
    <t>SISTEMAS DE GESTION</t>
  </si>
  <si>
    <t>COORDINADOR HSE</t>
  </si>
  <si>
    <t>EXTERNO</t>
  </si>
  <si>
    <t>AUDITOR EXTERNO</t>
  </si>
  <si>
    <t>COORDINADOR DE TALENTO HUMANO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</si>
</sst>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  <family val="2"/>
    </font>
    <font>
      <sz val="8"/>
      <name val="Arial"/>
    </font>
    <font>
      <b/>
      <sz val="12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showGridLines="0" tabSelected="1" zoomScale="85" workbookViewId="0">
      <pane ySplit="15" topLeftCell="A16" activePane="bottomLeft" state="frozen"/>
      <selection pane="bottomLeft" activeCell="A16" sqref="A16"/>
    </sheetView>
  </sheetViews>
  <sheetFormatPr baseColWidth="10" defaultRowHeight="12.75"/>
  <cols>
    <col min="1" max="1" width="6.7109375" style="7" customWidth="1"/>
    <col min="2" max="2" width="36.7109375" customWidth="1"/>
    <col min="3" max="3" width="50.7109375" customWidth="1"/>
    <col min="4" max="11" width="6.7109375" customWidth="1"/>
  </cols>
  <sheetData>
    <row r="1" spans="1:12" ht="12.75" customHeight="1">
      <c r="B1" s="8"/>
      <c r="C1" s="20" t="s">
        <v>56</v>
      </c>
      <c r="D1" s="20"/>
      <c r="E1" s="20"/>
      <c r="F1" s="20"/>
      <c r="G1" s="20"/>
      <c r="H1" s="20"/>
      <c r="I1" s="20"/>
      <c r="J1" s="20"/>
      <c r="K1" s="20"/>
      <c r="L1" s="20"/>
    </row>
    <row r="2" spans="1:12" ht="12.75" customHeight="1">
      <c r="A2" s="8"/>
      <c r="B2" s="8"/>
      <c r="C2" s="20"/>
      <c r="D2" s="20"/>
      <c r="E2" s="20"/>
      <c r="F2" s="20"/>
      <c r="G2" s="20"/>
      <c r="H2" s="20"/>
      <c r="I2" s="20"/>
      <c r="J2" s="20"/>
      <c r="K2" s="20"/>
      <c r="L2" s="20"/>
    </row>
    <row r="4" spans="1:12" ht="24.95" customHeight="1">
      <c r="A4" s="19" t="s">
        <v>43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 ht="24.95" customHeight="1">
      <c r="A5" s="22" t="s">
        <v>50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ht="24.95" customHeight="1">
      <c r="A6" s="22" t="s">
        <v>51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ht="24.95" customHeight="1">
      <c r="A7" s="22" t="s">
        <v>49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</row>
    <row r="8" spans="1:12" ht="24.95" customHeight="1">
      <c r="A8" s="22" t="s">
        <v>52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</row>
    <row r="9" spans="1:12" ht="24.95" customHeight="1">
      <c r="A9" s="22" t="s">
        <v>53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4.95" customHeight="1">
      <c r="A10" s="22" t="s">
        <v>44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12" ht="24.95" customHeight="1">
      <c r="A11" s="22" t="s">
        <v>54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ht="24.95" customHeight="1">
      <c r="A12" s="22" t="s">
        <v>55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ht="13.5" thickBo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2" ht="15">
      <c r="A14" s="27" t="s">
        <v>45</v>
      </c>
      <c r="B14" s="25" t="s">
        <v>42</v>
      </c>
      <c r="C14" s="25" t="s">
        <v>14</v>
      </c>
      <c r="D14" s="23" t="s">
        <v>48</v>
      </c>
      <c r="E14" s="23"/>
      <c r="F14" s="23"/>
      <c r="G14" s="23"/>
      <c r="H14" s="23"/>
      <c r="I14" s="23"/>
      <c r="J14" s="23"/>
      <c r="K14" s="23"/>
      <c r="L14" s="24"/>
    </row>
    <row r="15" spans="1:12" ht="15">
      <c r="A15" s="28"/>
      <c r="B15" s="26"/>
      <c r="C15" s="26"/>
      <c r="D15" s="17">
        <v>1</v>
      </c>
      <c r="E15" s="17">
        <v>2</v>
      </c>
      <c r="F15" s="17">
        <v>3</v>
      </c>
      <c r="G15" s="17">
        <v>4</v>
      </c>
      <c r="H15" s="17">
        <v>5</v>
      </c>
      <c r="I15" s="17">
        <v>6</v>
      </c>
      <c r="J15" s="17">
        <v>7</v>
      </c>
      <c r="K15" s="17">
        <v>8</v>
      </c>
      <c r="L15" s="18" t="s">
        <v>46</v>
      </c>
    </row>
    <row r="16" spans="1:12">
      <c r="A16" s="9">
        <v>1</v>
      </c>
      <c r="B16" s="3" t="s">
        <v>32</v>
      </c>
      <c r="C16" s="5" t="s">
        <v>33</v>
      </c>
      <c r="D16" s="14" t="s">
        <v>47</v>
      </c>
      <c r="E16" s="14" t="s">
        <v>47</v>
      </c>
      <c r="F16" s="14" t="s">
        <v>47</v>
      </c>
      <c r="G16" s="6"/>
      <c r="H16" s="6"/>
      <c r="I16" s="6"/>
      <c r="J16" s="6"/>
      <c r="K16" s="6"/>
      <c r="L16" s="12" t="str">
        <f>+IF(COUNTA(D16:K16)&gt;=4,"C. Crítico","Normal")</f>
        <v>Normal</v>
      </c>
    </row>
    <row r="17" spans="1:12">
      <c r="A17" s="9">
        <f t="shared" ref="A17:A62" si="0">1+A16</f>
        <v>2</v>
      </c>
      <c r="B17" s="3" t="s">
        <v>32</v>
      </c>
      <c r="C17" s="5" t="s">
        <v>31</v>
      </c>
      <c r="D17" s="14" t="s">
        <v>47</v>
      </c>
      <c r="E17" s="14" t="s">
        <v>47</v>
      </c>
      <c r="F17" s="14" t="s">
        <v>47</v>
      </c>
      <c r="G17" s="6"/>
      <c r="H17" s="6"/>
      <c r="I17" s="6"/>
      <c r="J17" s="6"/>
      <c r="K17" s="6"/>
      <c r="L17" s="12" t="str">
        <f t="shared" ref="L17:L62" si="1">+IF(COUNTA(D17:K17)&gt;=4,"C. Crítico","Normal")</f>
        <v>Normal</v>
      </c>
    </row>
    <row r="18" spans="1:12">
      <c r="A18" s="9">
        <f t="shared" si="0"/>
        <v>3</v>
      </c>
      <c r="B18" s="3" t="s">
        <v>57</v>
      </c>
      <c r="C18" s="5" t="s">
        <v>58</v>
      </c>
      <c r="D18" s="14" t="s">
        <v>47</v>
      </c>
      <c r="E18" s="14" t="s">
        <v>47</v>
      </c>
      <c r="F18" s="14" t="s">
        <v>47</v>
      </c>
      <c r="G18" s="6"/>
      <c r="H18" s="6"/>
      <c r="I18" s="6"/>
      <c r="J18" s="6"/>
      <c r="K18" s="6"/>
      <c r="L18" s="12" t="str">
        <f t="shared" ref="L18" si="2">+IF(COUNTA(D18:K18)&gt;=4,"C. Crítico","Normal")</f>
        <v>Normal</v>
      </c>
    </row>
    <row r="19" spans="1:12">
      <c r="A19" s="9">
        <f t="shared" si="0"/>
        <v>4</v>
      </c>
      <c r="B19" s="3" t="s">
        <v>59</v>
      </c>
      <c r="C19" s="5" t="s">
        <v>60</v>
      </c>
      <c r="D19" s="14" t="s">
        <v>47</v>
      </c>
      <c r="E19" s="14" t="s">
        <v>47</v>
      </c>
      <c r="F19" s="14" t="s">
        <v>47</v>
      </c>
      <c r="G19" s="6"/>
      <c r="H19" s="6"/>
      <c r="I19" s="6"/>
      <c r="J19" s="6"/>
      <c r="K19" s="6"/>
      <c r="L19" s="12" t="str">
        <f t="shared" ref="L19:L20" si="3">+IF(COUNTA(D19:K19)&gt;=4,"C. Crítico","Normal")</f>
        <v>Normal</v>
      </c>
    </row>
    <row r="20" spans="1:12">
      <c r="A20" s="9">
        <f t="shared" si="0"/>
        <v>5</v>
      </c>
      <c r="B20" s="3" t="s">
        <v>59</v>
      </c>
      <c r="C20" s="5" t="s">
        <v>61</v>
      </c>
      <c r="D20" s="14" t="s">
        <v>47</v>
      </c>
      <c r="E20" s="14" t="s">
        <v>47</v>
      </c>
      <c r="F20" s="14" t="s">
        <v>47</v>
      </c>
      <c r="G20" s="6"/>
      <c r="H20" s="6"/>
      <c r="I20" s="6"/>
      <c r="J20" s="6"/>
      <c r="K20" s="6"/>
      <c r="L20" s="12" t="str">
        <f t="shared" si="3"/>
        <v>Normal</v>
      </c>
    </row>
    <row r="21" spans="1:12">
      <c r="A21" s="9">
        <f t="shared" si="0"/>
        <v>6</v>
      </c>
      <c r="B21" s="3" t="s">
        <v>29</v>
      </c>
      <c r="C21" s="5" t="s">
        <v>24</v>
      </c>
      <c r="D21" s="14" t="s">
        <v>47</v>
      </c>
      <c r="E21" s="14" t="s">
        <v>47</v>
      </c>
      <c r="F21" s="14" t="s">
        <v>47</v>
      </c>
      <c r="G21" s="6"/>
      <c r="H21" s="6"/>
      <c r="I21" s="6"/>
      <c r="J21" s="6"/>
      <c r="K21" s="6"/>
      <c r="L21" s="12" t="str">
        <f t="shared" ref="L21:L23" si="4">+IF(COUNTA(D21:K21)&gt;=4,"C. Crítico","Normal")</f>
        <v>Normal</v>
      </c>
    </row>
    <row r="22" spans="1:12">
      <c r="A22" s="9">
        <f t="shared" si="0"/>
        <v>7</v>
      </c>
      <c r="B22" s="3" t="s">
        <v>29</v>
      </c>
      <c r="C22" s="5" t="s">
        <v>62</v>
      </c>
      <c r="D22" s="14" t="s">
        <v>47</v>
      </c>
      <c r="E22" s="14" t="s">
        <v>47</v>
      </c>
      <c r="F22" s="14" t="s">
        <v>47</v>
      </c>
      <c r="G22" s="6"/>
      <c r="H22" s="6"/>
      <c r="I22" s="6"/>
      <c r="J22" s="6"/>
      <c r="K22" s="6"/>
      <c r="L22" s="12" t="str">
        <f t="shared" si="4"/>
        <v>Normal</v>
      </c>
    </row>
    <row r="23" spans="1:12">
      <c r="A23" s="9">
        <f t="shared" si="0"/>
        <v>8</v>
      </c>
      <c r="B23" s="3" t="s">
        <v>29</v>
      </c>
      <c r="C23" s="5" t="s">
        <v>63</v>
      </c>
      <c r="D23" s="14" t="s">
        <v>47</v>
      </c>
      <c r="E23" s="14" t="s">
        <v>47</v>
      </c>
      <c r="F23" s="14" t="s">
        <v>47</v>
      </c>
      <c r="G23" s="6"/>
      <c r="H23" s="6"/>
      <c r="I23" s="6"/>
      <c r="J23" s="6"/>
      <c r="K23" s="6"/>
      <c r="L23" s="12" t="str">
        <f t="shared" si="4"/>
        <v>Normal</v>
      </c>
    </row>
    <row r="24" spans="1:12">
      <c r="A24" s="9">
        <f t="shared" si="0"/>
        <v>9</v>
      </c>
      <c r="B24" s="3" t="s">
        <v>23</v>
      </c>
      <c r="C24" s="5" t="s">
        <v>26</v>
      </c>
      <c r="D24" s="14" t="s">
        <v>47</v>
      </c>
      <c r="E24" s="14" t="s">
        <v>47</v>
      </c>
      <c r="F24" s="14" t="s">
        <v>47</v>
      </c>
      <c r="G24" s="6"/>
      <c r="H24" s="6"/>
      <c r="I24" s="6"/>
      <c r="J24" s="6"/>
      <c r="K24" s="6"/>
      <c r="L24" s="12" t="str">
        <f t="shared" si="1"/>
        <v>Normal</v>
      </c>
    </row>
    <row r="25" spans="1:12">
      <c r="A25" s="9">
        <f t="shared" si="0"/>
        <v>10</v>
      </c>
      <c r="B25" s="3" t="s">
        <v>23</v>
      </c>
      <c r="C25" s="4" t="s">
        <v>23</v>
      </c>
      <c r="D25" s="14" t="s">
        <v>47</v>
      </c>
      <c r="E25" s="14" t="s">
        <v>47</v>
      </c>
      <c r="F25" s="14" t="s">
        <v>47</v>
      </c>
      <c r="G25" s="6"/>
      <c r="H25" s="6"/>
      <c r="I25" s="6"/>
      <c r="J25" s="6"/>
      <c r="K25" s="6"/>
      <c r="L25" s="12" t="str">
        <f t="shared" si="1"/>
        <v>Normal</v>
      </c>
    </row>
    <row r="26" spans="1:12">
      <c r="A26" s="9">
        <f t="shared" si="0"/>
        <v>11</v>
      </c>
      <c r="B26" s="3" t="s">
        <v>23</v>
      </c>
      <c r="C26" s="4" t="s">
        <v>0</v>
      </c>
      <c r="D26" s="14" t="s">
        <v>47</v>
      </c>
      <c r="E26" s="14" t="s">
        <v>47</v>
      </c>
      <c r="F26" s="14" t="s">
        <v>47</v>
      </c>
      <c r="G26" s="6"/>
      <c r="H26" s="6"/>
      <c r="I26" s="6"/>
      <c r="J26" s="6"/>
      <c r="K26" s="6"/>
      <c r="L26" s="12" t="str">
        <f t="shared" si="1"/>
        <v>Normal</v>
      </c>
    </row>
    <row r="27" spans="1:12">
      <c r="A27" s="9">
        <f t="shared" si="0"/>
        <v>12</v>
      </c>
      <c r="B27" s="3" t="s">
        <v>23</v>
      </c>
      <c r="C27" s="4" t="s">
        <v>64</v>
      </c>
      <c r="D27" s="14" t="s">
        <v>47</v>
      </c>
      <c r="E27" s="14" t="s">
        <v>47</v>
      </c>
      <c r="F27" s="14" t="s">
        <v>47</v>
      </c>
      <c r="G27" s="6"/>
      <c r="H27" s="6"/>
      <c r="I27" s="6"/>
      <c r="J27" s="6"/>
      <c r="K27" s="6"/>
      <c r="L27" s="12" t="str">
        <f t="shared" ref="L27:L28" si="5">+IF(COUNTA(D27:K27)&gt;=4,"C. Crítico","Normal")</f>
        <v>Normal</v>
      </c>
    </row>
    <row r="28" spans="1:12">
      <c r="A28" s="9">
        <f t="shared" si="0"/>
        <v>13</v>
      </c>
      <c r="B28" s="3" t="s">
        <v>23</v>
      </c>
      <c r="C28" s="4" t="s">
        <v>65</v>
      </c>
      <c r="D28" s="14" t="s">
        <v>47</v>
      </c>
      <c r="E28" s="14" t="s">
        <v>47</v>
      </c>
      <c r="F28" s="14" t="s">
        <v>47</v>
      </c>
      <c r="G28" s="6"/>
      <c r="H28" s="6"/>
      <c r="I28" s="6"/>
      <c r="J28" s="6"/>
      <c r="K28" s="6"/>
      <c r="L28" s="12" t="str">
        <f t="shared" si="5"/>
        <v>Normal</v>
      </c>
    </row>
    <row r="29" spans="1:12">
      <c r="A29" s="9">
        <f t="shared" si="0"/>
        <v>14</v>
      </c>
      <c r="B29" s="3" t="s">
        <v>27</v>
      </c>
      <c r="C29" s="5" t="s">
        <v>15</v>
      </c>
      <c r="D29" s="14" t="s">
        <v>47</v>
      </c>
      <c r="E29" s="14" t="s">
        <v>47</v>
      </c>
      <c r="F29" s="14" t="s">
        <v>47</v>
      </c>
      <c r="G29" s="6" t="s">
        <v>47</v>
      </c>
      <c r="H29" s="6"/>
      <c r="I29" s="6"/>
      <c r="J29" s="6"/>
      <c r="K29" s="6"/>
      <c r="L29" s="12" t="str">
        <f t="shared" si="1"/>
        <v>C. Crítico</v>
      </c>
    </row>
    <row r="30" spans="1:12">
      <c r="A30" s="9">
        <f t="shared" si="0"/>
        <v>15</v>
      </c>
      <c r="B30" s="3" t="s">
        <v>27</v>
      </c>
      <c r="C30" s="4" t="s">
        <v>66</v>
      </c>
      <c r="D30" s="14" t="s">
        <v>47</v>
      </c>
      <c r="E30" s="14" t="s">
        <v>47</v>
      </c>
      <c r="F30" s="14" t="s">
        <v>47</v>
      </c>
      <c r="G30" s="6"/>
      <c r="H30" s="6"/>
      <c r="I30" s="6"/>
      <c r="J30" s="6"/>
      <c r="K30" s="6"/>
      <c r="L30" s="12" t="str">
        <f t="shared" si="1"/>
        <v>Normal</v>
      </c>
    </row>
    <row r="31" spans="1:12">
      <c r="A31" s="9">
        <f t="shared" si="0"/>
        <v>16</v>
      </c>
      <c r="B31" s="3" t="s">
        <v>27</v>
      </c>
      <c r="C31" s="4" t="s">
        <v>6</v>
      </c>
      <c r="D31" s="14" t="s">
        <v>47</v>
      </c>
      <c r="E31" s="14" t="s">
        <v>47</v>
      </c>
      <c r="F31" s="14" t="s">
        <v>47</v>
      </c>
      <c r="G31" s="6"/>
      <c r="H31" s="6"/>
      <c r="I31" s="6"/>
      <c r="J31" s="6"/>
      <c r="K31" s="6"/>
      <c r="L31" s="12" t="str">
        <f t="shared" si="1"/>
        <v>Normal</v>
      </c>
    </row>
    <row r="32" spans="1:12">
      <c r="A32" s="9">
        <f t="shared" si="0"/>
        <v>17</v>
      </c>
      <c r="B32" s="3" t="s">
        <v>27</v>
      </c>
      <c r="C32" s="4" t="s">
        <v>67</v>
      </c>
      <c r="D32" s="14" t="s">
        <v>47</v>
      </c>
      <c r="E32" s="14" t="s">
        <v>47</v>
      </c>
      <c r="F32" s="14" t="s">
        <v>47</v>
      </c>
      <c r="G32" s="6"/>
      <c r="H32" s="6"/>
      <c r="I32" s="6"/>
      <c r="J32" s="6"/>
      <c r="K32" s="6"/>
      <c r="L32" s="12" t="str">
        <f t="shared" si="1"/>
        <v>Normal</v>
      </c>
    </row>
    <row r="33" spans="1:12">
      <c r="A33" s="9">
        <f t="shared" si="0"/>
        <v>18</v>
      </c>
      <c r="B33" s="3" t="s">
        <v>27</v>
      </c>
      <c r="C33" s="4" t="s">
        <v>25</v>
      </c>
      <c r="D33" s="14" t="s">
        <v>47</v>
      </c>
      <c r="E33" s="14" t="s">
        <v>47</v>
      </c>
      <c r="F33" s="14" t="s">
        <v>47</v>
      </c>
      <c r="G33" s="6"/>
      <c r="H33" s="6"/>
      <c r="I33" s="6"/>
      <c r="J33" s="6"/>
      <c r="K33" s="6"/>
      <c r="L33" s="12" t="str">
        <f t="shared" si="1"/>
        <v>Normal</v>
      </c>
    </row>
    <row r="34" spans="1:12">
      <c r="A34" s="9">
        <f t="shared" si="0"/>
        <v>19</v>
      </c>
      <c r="B34" s="3" t="s">
        <v>27</v>
      </c>
      <c r="C34" s="4" t="s">
        <v>7</v>
      </c>
      <c r="D34" s="14" t="s">
        <v>47</v>
      </c>
      <c r="E34" s="14" t="s">
        <v>47</v>
      </c>
      <c r="F34" s="14" t="s">
        <v>47</v>
      </c>
      <c r="G34" s="6"/>
      <c r="H34" s="6"/>
      <c r="I34" s="6"/>
      <c r="J34" s="6"/>
      <c r="K34" s="6"/>
      <c r="L34" s="12" t="str">
        <f t="shared" si="1"/>
        <v>Normal</v>
      </c>
    </row>
    <row r="35" spans="1:12">
      <c r="A35" s="9">
        <f t="shared" si="0"/>
        <v>20</v>
      </c>
      <c r="B35" s="3" t="s">
        <v>27</v>
      </c>
      <c r="C35" s="4" t="s">
        <v>5</v>
      </c>
      <c r="D35" s="14" t="s">
        <v>47</v>
      </c>
      <c r="E35" s="14" t="s">
        <v>47</v>
      </c>
      <c r="F35" s="14" t="s">
        <v>47</v>
      </c>
      <c r="G35" s="6"/>
      <c r="H35" s="6" t="s">
        <v>47</v>
      </c>
      <c r="I35" s="6"/>
      <c r="J35" s="6"/>
      <c r="K35" s="6"/>
      <c r="L35" s="12" t="str">
        <f t="shared" si="1"/>
        <v>C. Crítico</v>
      </c>
    </row>
    <row r="36" spans="1:12">
      <c r="A36" s="9">
        <f t="shared" si="0"/>
        <v>21</v>
      </c>
      <c r="B36" s="3" t="s">
        <v>27</v>
      </c>
      <c r="C36" s="4" t="s">
        <v>8</v>
      </c>
      <c r="D36" s="14" t="s">
        <v>47</v>
      </c>
      <c r="E36" s="14" t="s">
        <v>47</v>
      </c>
      <c r="F36" s="14" t="s">
        <v>47</v>
      </c>
      <c r="G36" s="6"/>
      <c r="H36" s="6" t="s">
        <v>47</v>
      </c>
      <c r="I36" s="6"/>
      <c r="J36" s="6"/>
      <c r="K36" s="6"/>
      <c r="L36" s="12" t="str">
        <f t="shared" si="1"/>
        <v>C. Crítico</v>
      </c>
    </row>
    <row r="37" spans="1:12">
      <c r="A37" s="9">
        <f t="shared" si="0"/>
        <v>22</v>
      </c>
      <c r="B37" s="3" t="s">
        <v>27</v>
      </c>
      <c r="C37" s="4" t="s">
        <v>16</v>
      </c>
      <c r="D37" s="14" t="s">
        <v>47</v>
      </c>
      <c r="E37" s="14" t="s">
        <v>47</v>
      </c>
      <c r="F37" s="14" t="s">
        <v>47</v>
      </c>
      <c r="G37" s="6"/>
      <c r="H37" s="6" t="s">
        <v>47</v>
      </c>
      <c r="I37" s="6"/>
      <c r="J37" s="6"/>
      <c r="K37" s="6"/>
      <c r="L37" s="12" t="str">
        <f t="shared" si="1"/>
        <v>C. Crítico</v>
      </c>
    </row>
    <row r="38" spans="1:12">
      <c r="A38" s="9">
        <f t="shared" si="0"/>
        <v>23</v>
      </c>
      <c r="B38" s="3" t="s">
        <v>27</v>
      </c>
      <c r="C38" s="4" t="s">
        <v>68</v>
      </c>
      <c r="D38" s="14" t="s">
        <v>47</v>
      </c>
      <c r="E38" s="14" t="s">
        <v>47</v>
      </c>
      <c r="F38" s="14" t="s">
        <v>47</v>
      </c>
      <c r="G38" s="6"/>
      <c r="H38" s="6"/>
      <c r="I38" s="6"/>
      <c r="J38" s="6"/>
      <c r="K38" s="6"/>
      <c r="L38" s="12" t="str">
        <f t="shared" ref="L38" si="6">+IF(COUNTA(D38:K38)&gt;=4,"C. Crítico","Normal")</f>
        <v>Normal</v>
      </c>
    </row>
    <row r="39" spans="1:12">
      <c r="A39" s="9">
        <f t="shared" si="0"/>
        <v>24</v>
      </c>
      <c r="B39" s="3" t="s">
        <v>28</v>
      </c>
      <c r="C39" s="5" t="s">
        <v>69</v>
      </c>
      <c r="D39" s="14" t="s">
        <v>47</v>
      </c>
      <c r="E39" s="14" t="s">
        <v>47</v>
      </c>
      <c r="F39" s="14" t="s">
        <v>47</v>
      </c>
      <c r="G39" s="6"/>
      <c r="H39" s="6"/>
      <c r="I39" s="6"/>
      <c r="J39" s="6"/>
      <c r="K39" s="6"/>
      <c r="L39" s="12" t="str">
        <f t="shared" si="1"/>
        <v>Normal</v>
      </c>
    </row>
    <row r="40" spans="1:12">
      <c r="A40" s="9">
        <f t="shared" si="0"/>
        <v>25</v>
      </c>
      <c r="B40" s="3" t="s">
        <v>28</v>
      </c>
      <c r="C40" s="4" t="s">
        <v>36</v>
      </c>
      <c r="D40" s="14" t="s">
        <v>47</v>
      </c>
      <c r="E40" s="14" t="s">
        <v>47</v>
      </c>
      <c r="F40" s="14" t="s">
        <v>47</v>
      </c>
      <c r="G40" s="6"/>
      <c r="H40" s="6"/>
      <c r="I40" s="6" t="s">
        <v>47</v>
      </c>
      <c r="J40" s="6"/>
      <c r="K40" s="6"/>
      <c r="L40" s="12" t="str">
        <f t="shared" si="1"/>
        <v>C. Crítico</v>
      </c>
    </row>
    <row r="41" spans="1:12">
      <c r="A41" s="9">
        <f t="shared" si="0"/>
        <v>26</v>
      </c>
      <c r="B41" s="3" t="s">
        <v>28</v>
      </c>
      <c r="C41" s="4" t="s">
        <v>10</v>
      </c>
      <c r="D41" s="14" t="s">
        <v>47</v>
      </c>
      <c r="E41" s="14" t="s">
        <v>47</v>
      </c>
      <c r="F41" s="14" t="s">
        <v>47</v>
      </c>
      <c r="G41" s="6"/>
      <c r="H41" s="6"/>
      <c r="I41" s="6"/>
      <c r="J41" s="6"/>
      <c r="K41" s="6"/>
      <c r="L41" s="12" t="str">
        <f t="shared" si="1"/>
        <v>Normal</v>
      </c>
    </row>
    <row r="42" spans="1:12">
      <c r="A42" s="9">
        <f t="shared" si="0"/>
        <v>27</v>
      </c>
      <c r="B42" s="3" t="s">
        <v>28</v>
      </c>
      <c r="C42" s="4" t="s">
        <v>70</v>
      </c>
      <c r="D42" s="14" t="s">
        <v>47</v>
      </c>
      <c r="E42" s="14" t="s">
        <v>47</v>
      </c>
      <c r="F42" s="14" t="s">
        <v>47</v>
      </c>
      <c r="G42" s="6"/>
      <c r="H42" s="6"/>
      <c r="I42" s="6"/>
      <c r="J42" s="6"/>
      <c r="K42" s="6"/>
      <c r="L42" s="12" t="str">
        <f t="shared" ref="L42:L44" si="7">+IF(COUNTA(D42:K42)&gt;=4,"C. Crítico","Normal")</f>
        <v>Normal</v>
      </c>
    </row>
    <row r="43" spans="1:12">
      <c r="A43" s="9">
        <f t="shared" si="0"/>
        <v>28</v>
      </c>
      <c r="B43" s="3" t="s">
        <v>71</v>
      </c>
      <c r="C43" s="4" t="s">
        <v>72</v>
      </c>
      <c r="D43" s="14" t="s">
        <v>47</v>
      </c>
      <c r="E43" s="14" t="s">
        <v>47</v>
      </c>
      <c r="F43" s="14" t="s">
        <v>47</v>
      </c>
      <c r="G43" s="6"/>
      <c r="H43" s="6"/>
      <c r="I43" s="6"/>
      <c r="J43" s="6"/>
      <c r="K43" s="6"/>
      <c r="L43" s="12" t="str">
        <f t="shared" si="7"/>
        <v>Normal</v>
      </c>
    </row>
    <row r="44" spans="1:12">
      <c r="A44" s="9">
        <f t="shared" si="0"/>
        <v>29</v>
      </c>
      <c r="B44" s="3" t="s">
        <v>73</v>
      </c>
      <c r="C44" s="4" t="s">
        <v>74</v>
      </c>
      <c r="D44" s="14" t="s">
        <v>47</v>
      </c>
      <c r="E44" s="14" t="s">
        <v>47</v>
      </c>
      <c r="F44" s="14"/>
      <c r="G44" s="6"/>
      <c r="H44" s="6"/>
      <c r="I44" s="6"/>
      <c r="J44" s="6"/>
      <c r="K44" s="6"/>
      <c r="L44" s="12" t="str">
        <f t="shared" si="7"/>
        <v>Normal</v>
      </c>
    </row>
    <row r="45" spans="1:12">
      <c r="A45" s="9">
        <f t="shared" si="0"/>
        <v>30</v>
      </c>
      <c r="B45" s="3" t="s">
        <v>37</v>
      </c>
      <c r="C45" s="5" t="s">
        <v>22</v>
      </c>
      <c r="D45" s="14" t="s">
        <v>47</v>
      </c>
      <c r="E45" s="14" t="s">
        <v>47</v>
      </c>
      <c r="F45" s="14" t="s">
        <v>47</v>
      </c>
      <c r="G45" s="6"/>
      <c r="H45" s="6"/>
      <c r="I45" s="6"/>
      <c r="J45" s="6"/>
      <c r="K45" s="6"/>
      <c r="L45" s="12" t="str">
        <f t="shared" si="1"/>
        <v>Normal</v>
      </c>
    </row>
    <row r="46" spans="1:12">
      <c r="A46" s="9">
        <f t="shared" si="0"/>
        <v>31</v>
      </c>
      <c r="B46" s="3" t="s">
        <v>37</v>
      </c>
      <c r="C46" s="4" t="s">
        <v>9</v>
      </c>
      <c r="D46" s="14" t="s">
        <v>47</v>
      </c>
      <c r="E46" s="14" t="s">
        <v>47</v>
      </c>
      <c r="F46" s="14" t="s">
        <v>47</v>
      </c>
      <c r="G46" s="6"/>
      <c r="H46" s="6"/>
      <c r="I46" s="6"/>
      <c r="J46" s="6"/>
      <c r="K46" s="6"/>
      <c r="L46" s="12" t="str">
        <f t="shared" si="1"/>
        <v>Normal</v>
      </c>
    </row>
    <row r="47" spans="1:12">
      <c r="A47" s="9">
        <f t="shared" si="0"/>
        <v>32</v>
      </c>
      <c r="B47" s="3" t="s">
        <v>37</v>
      </c>
      <c r="C47" s="4" t="s">
        <v>38</v>
      </c>
      <c r="D47" s="14" t="s">
        <v>47</v>
      </c>
      <c r="E47" s="14" t="s">
        <v>47</v>
      </c>
      <c r="F47" s="14" t="s">
        <v>47</v>
      </c>
      <c r="G47" s="6"/>
      <c r="H47" s="6"/>
      <c r="I47" s="6"/>
      <c r="J47" s="6"/>
      <c r="K47" s="6"/>
      <c r="L47" s="12" t="str">
        <f t="shared" si="1"/>
        <v>Normal</v>
      </c>
    </row>
    <row r="48" spans="1:12">
      <c r="A48" s="9">
        <f t="shared" si="0"/>
        <v>33</v>
      </c>
      <c r="B48" s="3" t="s">
        <v>30</v>
      </c>
      <c r="C48" s="5" t="s">
        <v>18</v>
      </c>
      <c r="D48" s="14" t="s">
        <v>47</v>
      </c>
      <c r="E48" s="14" t="s">
        <v>47</v>
      </c>
      <c r="F48" s="14" t="s">
        <v>47</v>
      </c>
      <c r="G48" s="6"/>
      <c r="H48" s="6"/>
      <c r="I48" s="6"/>
      <c r="J48" s="6"/>
      <c r="K48" s="6"/>
      <c r="L48" s="12" t="str">
        <f t="shared" si="1"/>
        <v>Normal</v>
      </c>
    </row>
    <row r="49" spans="1:12">
      <c r="A49" s="9">
        <f t="shared" si="0"/>
        <v>34</v>
      </c>
      <c r="B49" s="3" t="s">
        <v>30</v>
      </c>
      <c r="C49" s="5" t="s">
        <v>17</v>
      </c>
      <c r="D49" s="14" t="s">
        <v>47</v>
      </c>
      <c r="E49" s="14" t="s">
        <v>47</v>
      </c>
      <c r="F49" s="14" t="s">
        <v>47</v>
      </c>
      <c r="G49" s="6"/>
      <c r="H49" s="6"/>
      <c r="I49" s="6"/>
      <c r="J49" s="6"/>
      <c r="K49" s="6"/>
      <c r="L49" s="12" t="str">
        <f t="shared" si="1"/>
        <v>Normal</v>
      </c>
    </row>
    <row r="50" spans="1:12">
      <c r="A50" s="9">
        <f t="shared" si="0"/>
        <v>35</v>
      </c>
      <c r="B50" s="3" t="s">
        <v>30</v>
      </c>
      <c r="C50" s="4" t="s">
        <v>1</v>
      </c>
      <c r="D50" s="14" t="s">
        <v>47</v>
      </c>
      <c r="E50" s="14" t="s">
        <v>47</v>
      </c>
      <c r="F50" s="14" t="s">
        <v>47</v>
      </c>
      <c r="G50" s="6"/>
      <c r="H50" s="6"/>
      <c r="I50" s="6"/>
      <c r="J50" s="6"/>
      <c r="K50" s="6"/>
      <c r="L50" s="12" t="str">
        <f t="shared" si="1"/>
        <v>Normal</v>
      </c>
    </row>
    <row r="51" spans="1:12">
      <c r="A51" s="9">
        <f t="shared" si="0"/>
        <v>36</v>
      </c>
      <c r="B51" s="3" t="s">
        <v>39</v>
      </c>
      <c r="C51" s="5" t="s">
        <v>40</v>
      </c>
      <c r="D51" s="14" t="s">
        <v>47</v>
      </c>
      <c r="E51" s="14" t="s">
        <v>47</v>
      </c>
      <c r="F51" s="14" t="s">
        <v>47</v>
      </c>
      <c r="G51" s="6"/>
      <c r="H51" s="6"/>
      <c r="I51" s="6"/>
      <c r="J51" s="6"/>
      <c r="K51" s="6"/>
      <c r="L51" s="12" t="str">
        <f t="shared" si="1"/>
        <v>Normal</v>
      </c>
    </row>
    <row r="52" spans="1:12">
      <c r="A52" s="9">
        <f t="shared" si="0"/>
        <v>37</v>
      </c>
      <c r="B52" s="3" t="s">
        <v>39</v>
      </c>
      <c r="C52" s="5" t="s">
        <v>41</v>
      </c>
      <c r="D52" s="14" t="s">
        <v>47</v>
      </c>
      <c r="E52" s="14" t="s">
        <v>47</v>
      </c>
      <c r="F52" s="14" t="s">
        <v>47</v>
      </c>
      <c r="G52" s="6"/>
      <c r="H52" s="6"/>
      <c r="I52" s="6"/>
      <c r="J52" s="6"/>
      <c r="K52" s="6"/>
      <c r="L52" s="12" t="str">
        <f t="shared" si="1"/>
        <v>Normal</v>
      </c>
    </row>
    <row r="53" spans="1:12">
      <c r="A53" s="9">
        <f t="shared" si="0"/>
        <v>38</v>
      </c>
      <c r="B53" s="3" t="s">
        <v>39</v>
      </c>
      <c r="C53" s="4" t="s">
        <v>2</v>
      </c>
      <c r="D53" s="14" t="s">
        <v>47</v>
      </c>
      <c r="E53" s="14" t="s">
        <v>47</v>
      </c>
      <c r="F53" s="14" t="s">
        <v>47</v>
      </c>
      <c r="G53" s="6"/>
      <c r="H53" s="6"/>
      <c r="I53" s="6"/>
      <c r="J53" s="6"/>
      <c r="K53" s="6"/>
      <c r="L53" s="12" t="str">
        <f t="shared" si="1"/>
        <v>Normal</v>
      </c>
    </row>
    <row r="54" spans="1:12">
      <c r="A54" s="9">
        <f t="shared" si="0"/>
        <v>39</v>
      </c>
      <c r="B54" s="3" t="s">
        <v>39</v>
      </c>
      <c r="C54" s="4" t="s">
        <v>19</v>
      </c>
      <c r="D54" s="14" t="s">
        <v>47</v>
      </c>
      <c r="E54" s="14" t="s">
        <v>47</v>
      </c>
      <c r="F54" s="14" t="s">
        <v>47</v>
      </c>
      <c r="G54" s="6"/>
      <c r="H54" s="6"/>
      <c r="I54" s="6"/>
      <c r="J54" s="6"/>
      <c r="K54" s="6"/>
      <c r="L54" s="12" t="str">
        <f t="shared" si="1"/>
        <v>Normal</v>
      </c>
    </row>
    <row r="55" spans="1:12">
      <c r="A55" s="9">
        <f t="shared" si="0"/>
        <v>40</v>
      </c>
      <c r="B55" s="3" t="s">
        <v>39</v>
      </c>
      <c r="C55" s="4" t="s">
        <v>3</v>
      </c>
      <c r="D55" s="14" t="s">
        <v>47</v>
      </c>
      <c r="E55" s="14" t="s">
        <v>47</v>
      </c>
      <c r="F55" s="14" t="s">
        <v>47</v>
      </c>
      <c r="G55" s="6"/>
      <c r="H55" s="6"/>
      <c r="I55" s="6"/>
      <c r="J55" s="6"/>
      <c r="K55" s="6"/>
      <c r="L55" s="12" t="str">
        <f t="shared" si="1"/>
        <v>Normal</v>
      </c>
    </row>
    <row r="56" spans="1:12">
      <c r="A56" s="9">
        <f t="shared" si="0"/>
        <v>41</v>
      </c>
      <c r="B56" s="3" t="s">
        <v>34</v>
      </c>
      <c r="C56" s="5" t="s">
        <v>20</v>
      </c>
      <c r="D56" s="14" t="s">
        <v>47</v>
      </c>
      <c r="E56" s="14" t="s">
        <v>47</v>
      </c>
      <c r="F56" s="14" t="s">
        <v>47</v>
      </c>
      <c r="G56" s="6"/>
      <c r="H56" s="6"/>
      <c r="I56" s="6"/>
      <c r="J56" s="6" t="s">
        <v>47</v>
      </c>
      <c r="K56" s="6" t="s">
        <v>47</v>
      </c>
      <c r="L56" s="12" t="str">
        <f t="shared" si="1"/>
        <v>C. Crítico</v>
      </c>
    </row>
    <row r="57" spans="1:12">
      <c r="A57" s="9">
        <f t="shared" si="0"/>
        <v>42</v>
      </c>
      <c r="B57" s="3" t="s">
        <v>34</v>
      </c>
      <c r="C57" s="5" t="s">
        <v>4</v>
      </c>
      <c r="D57" s="14" t="s">
        <v>47</v>
      </c>
      <c r="E57" s="14" t="s">
        <v>47</v>
      </c>
      <c r="F57" s="14" t="s">
        <v>47</v>
      </c>
      <c r="G57" s="6"/>
      <c r="H57" s="6"/>
      <c r="I57" s="6"/>
      <c r="J57" s="6"/>
      <c r="K57" s="6"/>
      <c r="L57" s="12" t="str">
        <f t="shared" si="1"/>
        <v>Normal</v>
      </c>
    </row>
    <row r="58" spans="1:12">
      <c r="A58" s="9">
        <f t="shared" si="0"/>
        <v>43</v>
      </c>
      <c r="B58" s="3" t="s">
        <v>34</v>
      </c>
      <c r="C58" s="4" t="s">
        <v>21</v>
      </c>
      <c r="D58" s="14" t="s">
        <v>47</v>
      </c>
      <c r="E58" s="14" t="s">
        <v>47</v>
      </c>
      <c r="F58" s="14" t="s">
        <v>47</v>
      </c>
      <c r="G58" s="6"/>
      <c r="H58" s="6"/>
      <c r="I58" s="6"/>
      <c r="J58" s="6"/>
      <c r="K58" s="6"/>
      <c r="L58" s="12" t="str">
        <f t="shared" si="1"/>
        <v>Normal</v>
      </c>
    </row>
    <row r="59" spans="1:12">
      <c r="A59" s="9">
        <f t="shared" si="0"/>
        <v>44</v>
      </c>
      <c r="B59" s="3" t="s">
        <v>34</v>
      </c>
      <c r="C59" s="4" t="s">
        <v>75</v>
      </c>
      <c r="D59" s="14" t="s">
        <v>47</v>
      </c>
      <c r="E59" s="14" t="s">
        <v>47</v>
      </c>
      <c r="F59" s="14" t="s">
        <v>47</v>
      </c>
      <c r="G59" s="6"/>
      <c r="H59" s="6"/>
      <c r="I59" s="6"/>
      <c r="J59" s="6"/>
      <c r="K59" s="6"/>
      <c r="L59" s="12" t="str">
        <f t="shared" ref="L59" si="8">+IF(COUNTA(D59:K59)&gt;=4,"C. Crítico","Normal")</f>
        <v>Normal</v>
      </c>
    </row>
    <row r="60" spans="1:12">
      <c r="A60" s="9">
        <f t="shared" si="0"/>
        <v>45</v>
      </c>
      <c r="B60" s="3" t="s">
        <v>35</v>
      </c>
      <c r="C60" s="5" t="s">
        <v>11</v>
      </c>
      <c r="D60" s="14" t="s">
        <v>47</v>
      </c>
      <c r="E60" s="14" t="s">
        <v>47</v>
      </c>
      <c r="F60" s="14" t="s">
        <v>47</v>
      </c>
      <c r="G60" s="6"/>
      <c r="H60" s="6"/>
      <c r="I60" s="6"/>
      <c r="J60" s="6"/>
      <c r="K60" s="6"/>
      <c r="L60" s="12" t="str">
        <f t="shared" si="1"/>
        <v>Normal</v>
      </c>
    </row>
    <row r="61" spans="1:12">
      <c r="A61" s="9">
        <f t="shared" si="0"/>
        <v>46</v>
      </c>
      <c r="B61" s="3" t="s">
        <v>35</v>
      </c>
      <c r="C61" s="5" t="s">
        <v>12</v>
      </c>
      <c r="D61" s="14" t="s">
        <v>47</v>
      </c>
      <c r="E61" s="14" t="s">
        <v>47</v>
      </c>
      <c r="F61" s="14" t="s">
        <v>47</v>
      </c>
      <c r="G61" s="6"/>
      <c r="H61" s="6"/>
      <c r="I61" s="6"/>
      <c r="J61" s="6"/>
      <c r="K61" s="6"/>
      <c r="L61" s="12" t="str">
        <f t="shared" si="1"/>
        <v>Normal</v>
      </c>
    </row>
    <row r="62" spans="1:12" ht="13.5" thickBot="1">
      <c r="A62" s="9">
        <f t="shared" si="0"/>
        <v>47</v>
      </c>
      <c r="B62" s="10" t="s">
        <v>35</v>
      </c>
      <c r="C62" s="11" t="s">
        <v>13</v>
      </c>
      <c r="D62" s="15" t="s">
        <v>47</v>
      </c>
      <c r="E62" s="15" t="s">
        <v>47</v>
      </c>
      <c r="F62" s="15" t="s">
        <v>47</v>
      </c>
      <c r="G62" s="16"/>
      <c r="H62" s="16"/>
      <c r="I62" s="16"/>
      <c r="J62" s="16"/>
      <c r="K62" s="16"/>
      <c r="L62" s="13" t="str">
        <f t="shared" si="1"/>
        <v>Normal</v>
      </c>
    </row>
    <row r="63" spans="1:12">
      <c r="C63" s="2"/>
      <c r="D63" s="1"/>
    </row>
    <row r="64" spans="1:12">
      <c r="C64" s="2"/>
      <c r="D64" s="1"/>
    </row>
    <row r="65" spans="3:4">
      <c r="C65" s="2"/>
      <c r="D65" s="1"/>
    </row>
    <row r="66" spans="3:4">
      <c r="C66" s="2"/>
      <c r="D66" s="1"/>
    </row>
    <row r="67" spans="3:4">
      <c r="C67" s="2"/>
      <c r="D67" s="1"/>
    </row>
    <row r="68" spans="3:4">
      <c r="C68" s="2"/>
      <c r="D68" s="1"/>
    </row>
    <row r="69" spans="3:4">
      <c r="C69" s="2"/>
      <c r="D69" s="1"/>
    </row>
    <row r="70" spans="3:4">
      <c r="C70" s="2"/>
      <c r="D70" s="1"/>
    </row>
    <row r="71" spans="3:4">
      <c r="C71" s="2"/>
      <c r="D71" s="1"/>
    </row>
    <row r="72" spans="3:4">
      <c r="C72" s="1"/>
      <c r="D72" s="1"/>
    </row>
    <row r="73" spans="3:4">
      <c r="C73" s="1"/>
      <c r="D73" s="1"/>
    </row>
  </sheetData>
  <autoFilter ref="A15:L62"/>
  <mergeCells count="15">
    <mergeCell ref="A9:L9"/>
    <mergeCell ref="D14:L14"/>
    <mergeCell ref="C14:C15"/>
    <mergeCell ref="B14:B15"/>
    <mergeCell ref="A14:A15"/>
    <mergeCell ref="A4:L4"/>
    <mergeCell ref="C1:L2"/>
    <mergeCell ref="A13:K13"/>
    <mergeCell ref="A5:L5"/>
    <mergeCell ref="A6:L6"/>
    <mergeCell ref="A7:L7"/>
    <mergeCell ref="A11:L11"/>
    <mergeCell ref="A8:L8"/>
    <mergeCell ref="A10:L10"/>
    <mergeCell ref="A12:L12"/>
  </mergeCells>
  <phoneticPr fontId="2" type="noConversion"/>
  <conditionalFormatting sqref="L16:L62">
    <cfRule type="cellIs" dxfId="0" priority="1" stopIfTrue="1" operator="equal">
      <formula>"C. Crítico"</formula>
    </cfRule>
  </conditionalFormatting>
  <pageMargins left="0.75" right="0.75" top="1" bottom="1" header="0" footer="0"/>
  <pageSetup paperSize="9" orientation="portrait" verticalDpi="0" r:id="rId1"/>
  <headerFooter alignWithMargins="0"/>
  <legacyDrawing r:id="rId2"/>
  <oleObjects>
    <oleObject progId="MSPhotoEd.3" shapeId="1032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Cargos</vt:lpstr>
    </vt:vector>
  </TitlesOfParts>
  <Company>Transborder S.A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Webmaster</dc:creator>
  <cp:lastModifiedBy>Transborder</cp:lastModifiedBy>
  <dcterms:created xsi:type="dcterms:W3CDTF">2010-08-09T22:04:20Z</dcterms:created>
  <dcterms:modified xsi:type="dcterms:W3CDTF">2012-10-11T22:13:21Z</dcterms:modified>
</cp:coreProperties>
</file>