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amaria\Desktop\ICSA6\SISTEMA INTEGRADO DE GESTION PDF\PROCESO DE SISTEMAS DE GESTION\1 DOCUMENTOS GENERALES\"/>
    </mc:Choice>
  </mc:AlternateContent>
  <bookViews>
    <workbookView xWindow="480" yWindow="630" windowWidth="8115" windowHeight="7230" tabRatio="926" activeTab="2"/>
  </bookViews>
  <sheets>
    <sheet name="TAB.CONSECUENCIAS" sheetId="13" r:id="rId1"/>
    <sheet name="TAB.CLASIFICACION" sheetId="3" r:id="rId2"/>
    <sheet name="MATRIZ DE VALORACION DE RIESGOS" sheetId="20" r:id="rId3"/>
  </sheets>
  <definedNames>
    <definedName name="_xlnm._FilterDatabase" localSheetId="2" hidden="1">'MATRIZ DE VALORACION DE RIESGOS'!$A$6:$M$205</definedName>
  </definedNames>
  <calcPr calcId="152511"/>
</workbook>
</file>

<file path=xl/calcChain.xml><?xml version="1.0" encoding="utf-8"?>
<calcChain xmlns="http://schemas.openxmlformats.org/spreadsheetml/2006/main">
  <c r="L205" i="20" l="1"/>
  <c r="L204" i="20" l="1"/>
  <c r="L203" i="20"/>
  <c r="L202" i="20"/>
  <c r="L201" i="20"/>
  <c r="L200" i="20"/>
  <c r="L199" i="20"/>
  <c r="L198" i="20"/>
  <c r="L197" i="20"/>
  <c r="L24" i="20" l="1"/>
  <c r="L23" i="20"/>
  <c r="L15" i="20" l="1"/>
  <c r="L16" i="20"/>
  <c r="L7" i="20"/>
  <c r="L8" i="20"/>
  <c r="L12" i="20"/>
  <c r="L25" i="20"/>
  <c r="L26" i="20"/>
  <c r="L27" i="20"/>
  <c r="L28" i="20"/>
  <c r="L13" i="20"/>
  <c r="L29" i="20"/>
  <c r="L30" i="20"/>
  <c r="L31" i="20"/>
  <c r="L17" i="20"/>
  <c r="L18" i="20"/>
  <c r="L19" i="20"/>
  <c r="L32" i="20"/>
  <c r="L33" i="20"/>
  <c r="L48" i="20"/>
  <c r="L49" i="20"/>
  <c r="L50" i="20"/>
  <c r="L51" i="20"/>
  <c r="L52" i="20"/>
  <c r="L53" i="20"/>
  <c r="L54" i="20"/>
  <c r="L55" i="20"/>
  <c r="L56" i="20"/>
  <c r="L57" i="20"/>
  <c r="L58" i="20"/>
  <c r="L34" i="20"/>
  <c r="L35" i="20"/>
  <c r="L36" i="20"/>
  <c r="L37" i="20"/>
  <c r="L38" i="20"/>
  <c r="L39" i="20"/>
  <c r="L40" i="20"/>
  <c r="L41" i="20"/>
  <c r="L42" i="20"/>
  <c r="L43" i="20"/>
  <c r="L59" i="20"/>
  <c r="L60" i="20"/>
  <c r="L160" i="20"/>
  <c r="L11" i="20"/>
  <c r="L9" i="20"/>
  <c r="L10" i="20"/>
  <c r="L14" i="20"/>
  <c r="L20" i="20"/>
  <c r="L21" i="20"/>
  <c r="L22" i="20"/>
  <c r="L44" i="20"/>
  <c r="L45" i="20"/>
  <c r="L46" i="20"/>
  <c r="L47"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D8" i="3" l="1"/>
  <c r="E8" i="3"/>
  <c r="F8" i="3"/>
  <c r="G8" i="3"/>
  <c r="C8" i="3"/>
  <c r="D9" i="3"/>
  <c r="E9" i="3"/>
  <c r="F9" i="3"/>
  <c r="G9" i="3"/>
  <c r="C9" i="3"/>
  <c r="D10" i="3"/>
  <c r="E10" i="3"/>
  <c r="F10" i="3"/>
  <c r="G10" i="3"/>
  <c r="C10" i="3"/>
  <c r="D11" i="3"/>
  <c r="E11" i="3"/>
  <c r="F11" i="3"/>
  <c r="G11" i="3"/>
  <c r="C11" i="3"/>
  <c r="D12" i="3"/>
  <c r="E12" i="3"/>
  <c r="F12" i="3"/>
  <c r="G12" i="3"/>
  <c r="C12" i="3"/>
</calcChain>
</file>

<file path=xl/sharedStrings.xml><?xml version="1.0" encoding="utf-8"?>
<sst xmlns="http://schemas.openxmlformats.org/spreadsheetml/2006/main" count="1955" uniqueCount="502">
  <si>
    <t>RIESGO</t>
  </si>
  <si>
    <t>BASE DE RIESGO</t>
  </si>
  <si>
    <t xml:space="preserve">DESDE </t>
  </si>
  <si>
    <t>HASTA</t>
  </si>
  <si>
    <t>BAJO</t>
  </si>
  <si>
    <t>NIVEL</t>
  </si>
  <si>
    <t>DESCRIPCION DETALLADA</t>
  </si>
  <si>
    <t>Una muerte.</t>
  </si>
  <si>
    <t>No produce daño ambiental.</t>
  </si>
  <si>
    <t>Daño ambiental leve recuperable.</t>
  </si>
  <si>
    <t>Daño ambiental leve no recuperable.</t>
  </si>
  <si>
    <t>Daño ambiental grave recuperable a largo plazo.</t>
  </si>
  <si>
    <t>Daño ambiental grave no recuperable.</t>
  </si>
  <si>
    <t>Solo difusión dentro de la instalación.</t>
  </si>
  <si>
    <t>Solo difusión interna en ICSA.</t>
  </si>
  <si>
    <t>Difusión externa a nivel local.</t>
  </si>
  <si>
    <t>Difusión externa a nivel regional.</t>
  </si>
  <si>
    <t>Difusión externa a nivel nacional.</t>
  </si>
  <si>
    <t>Perdida de un cliente que represente menos del 2% de la facturación.</t>
  </si>
  <si>
    <t>Perdida de un cliente que represente entre el 2% y el 6% de la facturación.</t>
  </si>
  <si>
    <t>Perdida de un cliente que represente entre el 6% y el 10% de la facturación.</t>
  </si>
  <si>
    <t>Perdida de un cliente que represente entre el 10% y el 30% de la facturación.</t>
  </si>
  <si>
    <t>Perdida de un cliente que represente más del 30% de la facturación.</t>
  </si>
  <si>
    <t>Perdida de información recuperable no urgente.</t>
  </si>
  <si>
    <t>Pérdida de información recuperable urgente.</t>
  </si>
  <si>
    <t>Pérdida de información no recuperable no urgente.</t>
  </si>
  <si>
    <t>Pérdida de información no recuperable urgente.</t>
  </si>
  <si>
    <t>Pérdida de información no recuperable, urgente y confidencial.</t>
  </si>
  <si>
    <t>Perdida de menos de  5 oportunidades de viajes en el año.</t>
  </si>
  <si>
    <t>Entre 5 y 10 oportunidades de viajes al año.</t>
  </si>
  <si>
    <t>Entre 10 y 30 oportunidades de viajes al año.</t>
  </si>
  <si>
    <t>Entre 30 y 50 oportunidades de viajes al año.</t>
  </si>
  <si>
    <t>Mas de 50 oportunidades de viajes al año.</t>
  </si>
  <si>
    <t>Menos de $1.000.000</t>
  </si>
  <si>
    <t>FACTOR</t>
  </si>
  <si>
    <t>PERSONAS</t>
  </si>
  <si>
    <t>MEDIO AMBIENTE</t>
  </si>
  <si>
    <t>IMAGEN</t>
  </si>
  <si>
    <t>MERCADO</t>
  </si>
  <si>
    <t>INFORMACION</t>
  </si>
  <si>
    <t>OPERACIÓN</t>
  </si>
  <si>
    <t>DINERO</t>
  </si>
  <si>
    <t>Entre $1.000.000 y $5.000.000</t>
  </si>
  <si>
    <t>Entre $5.000.000 y $20.000.000</t>
  </si>
  <si>
    <t>Entre $20.000.000 y $100.000.000</t>
  </si>
  <si>
    <t>Mas de $100.000.000</t>
  </si>
  <si>
    <t>Sin lesiones físicas/traumas psicológicos.</t>
  </si>
  <si>
    <t>Lesiones físicas/traumas psicológicos leves sin incapacidad.</t>
  </si>
  <si>
    <t>Lesiones físicas/traumas psicológicos leves con incapacidad.</t>
  </si>
  <si>
    <t>Lesiones físicas/traumas psicológicos graves con hospitalización.</t>
  </si>
  <si>
    <t>HURTO</t>
  </si>
  <si>
    <t>ACCIDENTE</t>
  </si>
  <si>
    <t>CONTAMINACION</t>
  </si>
  <si>
    <t>TRANSPORTE DE MATERIALES NO DECLARADOS Ó PRECURSORES</t>
  </si>
  <si>
    <t>DEMORAS EN RUTA</t>
  </si>
  <si>
    <t>MALAS CONDICIONES CLIMATICAS EN RUTA</t>
  </si>
  <si>
    <t>DESASTRE NATURAL</t>
  </si>
  <si>
    <t>SOBREPESO DE LA MERCANCIA</t>
  </si>
  <si>
    <t>OPCIONES GENERALES DE TRATAMIENTO</t>
  </si>
  <si>
    <t>NA</t>
  </si>
  <si>
    <t>RECIBO DE PAQUETE EXPLOSIVO Ó CON RIESGO BIOLOGICO.</t>
  </si>
  <si>
    <t>MANIPULACION/REGISTRO INADECUADO DE PRECINTOS</t>
  </si>
  <si>
    <t>GERENCIA</t>
  </si>
  <si>
    <t>LOGISTICA</t>
  </si>
  <si>
    <t>FACTURACION</t>
  </si>
  <si>
    <t>CONTABILIDAD</t>
  </si>
  <si>
    <t xml:space="preserve">                                                                                                                      Página 1 de 1</t>
  </si>
  <si>
    <t>ELABORADO</t>
  </si>
  <si>
    <t>REVISADO</t>
  </si>
  <si>
    <t>APROBADO</t>
  </si>
  <si>
    <t>Paola Cardona Martinez</t>
  </si>
  <si>
    <t xml:space="preserve">Paola Cardona Martinez </t>
  </si>
  <si>
    <t>Martha Lucia Martinez</t>
  </si>
  <si>
    <t>Coordinadora Administrativa</t>
  </si>
  <si>
    <t>David Covelli Cardona</t>
  </si>
  <si>
    <t xml:space="preserve">Gerente </t>
  </si>
  <si>
    <t>Coordinador Logistico</t>
  </si>
  <si>
    <t>Subgerente</t>
  </si>
  <si>
    <t>DAÑOS A TERCEROS DURANTE EL CONTRATO DE TRANSPORTE</t>
  </si>
  <si>
    <t>SISTEMAS DE GESTION</t>
  </si>
  <si>
    <t>FRECUENCIA DE SUCESOS EN GENERAL</t>
  </si>
  <si>
    <t>Menos de 5 veces al año.</t>
  </si>
  <si>
    <t>Entre 5 y 10 veces al año.</t>
  </si>
  <si>
    <t>Entre 10 y 30 veces al año.</t>
  </si>
  <si>
    <t>Entre 30 y 50 veces al año.</t>
  </si>
  <si>
    <t>Más de 50 veces al año.</t>
  </si>
  <si>
    <t>REALIZACION DE ACTIVIDADES ILICITAS, INCLUIDO EL NARCOTRAFICO, LAVADO DE ACTIVOS Y  FINANCIACION DEL TERRORISMO. ESTAS PUEDEN SER REALIZADAS POR SOCIOS, FUNCIONARIOS, PROVEEDORES, CLIENTES U OTROS ASOCIADOS DE NEGOCIO.</t>
  </si>
  <si>
    <t>INCUMPLIMIENTO DE REQUISITOS LEGALES</t>
  </si>
  <si>
    <t>INCUMPLIMIENTO DE OBLIGACIONES / COMPROMISOS ADQUIRIDOS</t>
  </si>
  <si>
    <t>DELINCUENCIA COMUN / ATAQUE TERRORISTA / CONFLICTO ARMADO</t>
  </si>
  <si>
    <t>INADECUADA GESTION DEL RIESGO</t>
  </si>
  <si>
    <t>FALENCIAS EN LA CONDUCCION DEL VEHICULO</t>
  </si>
  <si>
    <t>MANTENIMIENTO Y CUIDADO INADECUADO DEL VEHICULO</t>
  </si>
  <si>
    <t>SISTEMAS Y MANTENIMIENTO</t>
  </si>
  <si>
    <t>FALLA EN SEGURIDAD LOCATIVA</t>
  </si>
  <si>
    <t>MANEJO INADECUADO DE INFORMACION CONFIDENCIAL</t>
  </si>
  <si>
    <t>DEFINICION ESTRATEGICA INADECUADA</t>
  </si>
  <si>
    <t>DESACIERTO EN SELECCIÓN DE PERSONAL, CLIENTES, PROVEEDORES Y ASOCIADOS DE NEGOCIO</t>
  </si>
  <si>
    <t>FALLA EN TELECOMUNICACIONES</t>
  </si>
  <si>
    <t>PROBABILIDAD DE LA AMENAZA</t>
  </si>
  <si>
    <t>SEVERIDAD DE LA CONSECUENCIA</t>
  </si>
  <si>
    <t>MEDIO</t>
  </si>
  <si>
    <t>ALTO</t>
  </si>
  <si>
    <t>Riesgo evitable, se analiza por parte de la Dirección cualquier exposición a éste y se toman los blindajes necesarios para aceptarlo.</t>
  </si>
  <si>
    <t>Rosa Julia Martínez Gómez</t>
  </si>
  <si>
    <t>Martha Lucia Martinez Gómez</t>
  </si>
  <si>
    <t xml:space="preserve">                                                                              Página 1 de 1</t>
  </si>
  <si>
    <t>PROCESO</t>
  </si>
  <si>
    <t>SEDE</t>
  </si>
  <si>
    <t>TIPO DE MOVIMIENTO</t>
  </si>
  <si>
    <t>CALIFICACION DEL RIESGO</t>
  </si>
  <si>
    <t>TRANSVERSAL</t>
  </si>
  <si>
    <t>TODAS</t>
  </si>
  <si>
    <t>PEREIRA</t>
  </si>
  <si>
    <t>GERENCIA - GESTION HUMANA</t>
  </si>
  <si>
    <t>SEDES OPERATIVAS</t>
  </si>
  <si>
    <t>VEHICULOS PROPIOS</t>
  </si>
  <si>
    <t>FINANCIERO</t>
  </si>
  <si>
    <t>DAÑO/FALTANTE DE MERCANCIA</t>
  </si>
  <si>
    <t>VOLCAMIENTO</t>
  </si>
  <si>
    <t>DTA</t>
  </si>
  <si>
    <t>IMPORTACION</t>
  </si>
  <si>
    <t>TODAS - IMPORTACION/EXPORTACION/TRASLADOS/NACIONAL/URBANO/DTA/REFRIGERADO</t>
  </si>
  <si>
    <t>IMPORTACION/EXPORTACION/TRASLADOS/NACIONAL/DTA/REFRIGERADO</t>
  </si>
  <si>
    <t>URBANO</t>
  </si>
  <si>
    <t>TRATAMIENTO</t>
  </si>
  <si>
    <t>FALLAS GEOLOGICAS EN EL SECTOR DE CISNEROS</t>
  </si>
  <si>
    <t>FALLAS GEOLOGICAS EN EL SECTOR DE BENDICIONES</t>
  </si>
  <si>
    <t>FALLAS GEOLOGICAS EN EL SECTOR DE LOS TUBOS</t>
  </si>
  <si>
    <t>PROBLEMAS DE ORDEN PUBLICO EN EL SECTOR DE CISNEROS</t>
  </si>
  <si>
    <t>PROBLEMAS DE ORDEN PUBLICO EN EL SECTOR DE LOBOGUERRERO</t>
  </si>
  <si>
    <t>RIESGO POR ALTIMETRIA ENTRE PUENTE TIERRA Y LOBOGUERRERO POR PENDIENTE PRONUNCIADA.</t>
  </si>
  <si>
    <t>SEÑAL DE CELULAR BAJA EN EL SECTOR DE CRUCES.</t>
  </si>
  <si>
    <t>PIRATERIA TERRESTRE ENTRE OBANDO Y BUGALAGRANDE.</t>
  </si>
  <si>
    <t>PIRATERIA TERRESTRE DENTRO DE BUENAVENTURA</t>
  </si>
  <si>
    <t>PIRATERIA TERRESTRE (SAQUEO DE CAFÉ) ENTRE MEDIA CANOA Y BUENAVENTURA</t>
  </si>
  <si>
    <t>Este tipo de riesgo se dispara en temporada de alto invierno. Para esto se consulta permanentemente el estado de las vias y se advierte a los trasnportadores para el control de la velocidad o para tomar vias alternas autorizadas.</t>
  </si>
  <si>
    <t>Trayecto corto y con alta presencia de policía. No está considerado como zona roja o de alto riesgo. Medición de tiempos y generación de alertas por demoras no anunciadas.</t>
  </si>
  <si>
    <t>Alertar a los transportadores cuando van por este trayecto para bajar la velocidad. Esta alerta se genera cuando se han generado reportes de invierno o accidentes presentados.</t>
  </si>
  <si>
    <t>Trayecto corto. Apoyo en GPS o vehículos en la misma ruta.</t>
  </si>
  <si>
    <t>Advertir a los transportadores para parquear los vehículos en parqueaderos autorizados por su nivel de seguridad.</t>
  </si>
  <si>
    <t>Trazabilidad estricta y tránsitos directos hasta puerto.</t>
  </si>
  <si>
    <t>Se programa con el cliente para cargar viajes unicamente urgentes, para no exponer la carga ni al conductor.                        Se monitorea permanentemente con las autoridades, el Frente de Seguridad la red de puestos de control para establecer el nivel de severidad de los bloqueos y la posibilidad de autorizar transito por estos trayectos.                                                                En caso de reportar desordenes de atentados contra la carga y los vehiculos, estos se dejan en puntos de parqueo y pernocte autorizados hasta que la situación se normalice.</t>
  </si>
  <si>
    <t>PROBLEMAS DE ORDEN PUBLICO EN EL SECTOR DE IRRA</t>
  </si>
  <si>
    <t>RIESGO POR ALTIMETRIA POR CURVAS PRONUNCIADAS ENTRE LA PINTADA Y EL ALTO DE MINAS.</t>
  </si>
  <si>
    <t>RIESGO POR ALTIMETRIA POR CURVAS RAPIDAS ENTRE LA PINTADA Y LA FELISA</t>
  </si>
  <si>
    <t>SEÑAL DE CELULAR BAJA ENTRE LOS LAGOS Y EL ALTO DE MINAS.</t>
  </si>
  <si>
    <t>PIRATERIA TERRESTRE ENTRE CALDAS Y MEDELLIN.</t>
  </si>
  <si>
    <t xml:space="preserve">BLOQUEO DE VIAS POR PARO EN IRRA - MARMATO - LA FELISA - D/DAS (LA ROMELIA)  - CAUCASIA Y LOBOGUERRERO </t>
  </si>
  <si>
    <t>ATRACO A CONDUCTOR EN LA VIA LA PINTADA - SANTA BARBARA</t>
  </si>
  <si>
    <t>Advertencia a los transportadores en ruta para disminución de velocidad y sobrepasos en doble linea. Control de tiempos entre reportes y via GPS.</t>
  </si>
  <si>
    <t>Capacitación a conductores, procedimientos de seguridad.</t>
  </si>
  <si>
    <t>FALLAS GEOLOGICAS POR DERRUMBES ENTRE FUSA Y BOQUERON</t>
  </si>
  <si>
    <t>FALLAS GEOLOGICAS POR DERRUMBES ENTRE CAJAMARCA - ALTO DE LA LINEA - CALARCÁ.</t>
  </si>
  <si>
    <t>PROBLEMAS DE ORDEN PUBLICO ENTRE LA LINEA Y CALARCA</t>
  </si>
  <si>
    <t>PROBLEMAS DE ORDEN PUBLICO EN EL SECTOR DE CAJAMARCA</t>
  </si>
  <si>
    <t>RIESGO DE ALTIMETRIA POR PENDIENTE PRONUNCIADA ENTRE BOGOTÁ Y SILVANIA.</t>
  </si>
  <si>
    <t>RIESGO DE ALTIMETRIA POR PENDIENTE PRONUNCIADA ENTRE FUSA Y BOQUERON</t>
  </si>
  <si>
    <t>RIESGO DE ALTIMETRIA POR PENDIENTE PRONUNCIADA ENTRE GUALANDAY Y EL ALTO DE LA LINEA.</t>
  </si>
  <si>
    <t>RIESGO DE ALTIMETRIA POR PENDIENTE PRONUNCIADA ENTRE EL ALTO DE LA LINEA Y CALARCA.</t>
  </si>
  <si>
    <t>RIESGO DE ALTIMETRIA POR PENDIENTE  PRONUNCIADA ENTRE PUENTETIERRA Y LOBOGUERRERO.</t>
  </si>
  <si>
    <t>PIRATERIA TERRESTRE ATRAVESANDO BOGOTÁ, DESDE EL SECTOR DE SILVANIA</t>
  </si>
  <si>
    <t>Este tipo de riesgo se dispara en temporada de alto invierno. Para esto se consulta permanentemente el estado de las vias y se advierte a los trasnportadores para el control de la velocidad o para tomar vias alternas autorizadas. Dado el caso de materialización del riesgo, se lleva a comité extraordinario de Logística, se habla con el cliente y con los transportadores, se acuerdan opciones de salida por el Alto de Letras o por Medellín (como segunda opción), y se acuerdan los sobrecostos requeridos por el aumento de distancias recorridas. Así mismo se acuerda con el cliente manejar prioridades con la mercancía de manera eficiente para disminuir el caos vial.</t>
  </si>
  <si>
    <t>Este riesgo se activa en temporadas de manifestaciones nacionales. En este caso se restringe el paso de los vehículos ya sea parcialmente o totalmente hasta nuevo aviso.</t>
  </si>
  <si>
    <t xml:space="preserve">La trazabilidad durante la atravesada de ciudades principales se hace con reportes seguidos cada hora y con reporte vía GPS. </t>
  </si>
  <si>
    <t>PIRATERIA TERRESTRE EN EL TRAMO PITALITO - NEIVA</t>
  </si>
  <si>
    <t>PIRATERIA TERRESTRE ENTRE NEIVA Y ESPINAL</t>
  </si>
  <si>
    <t>RIESGO DE ALTIMETRIA POR PENDIENTE ALTIMETRIA ENTRE PITALITO Y NEIVA</t>
  </si>
  <si>
    <t>PROBLEMAS DE ORDEN PUBLICO EN EL HUILA</t>
  </si>
  <si>
    <t>PROCEDIMIENTO, COMITES, TRAZABILIDAD, SEGUROS</t>
  </si>
  <si>
    <t>Trazabilidad estricta.</t>
  </si>
  <si>
    <t xml:space="preserve">BLOQUEO DE VIAS POR PARO EN LA LINEA </t>
  </si>
  <si>
    <t>FALLAS GEOLOGICAS POR DERRUMBES EN EL SECTOR DE YOTOCO.</t>
  </si>
  <si>
    <t>FALLAS GEOLOGICAS POR DERRUMBES EN LOGOGUERRERO.</t>
  </si>
  <si>
    <t>FALLAS GEOLOGICAS POR DERRUMBES EN EL SECTOR DE LOS TUBOS.</t>
  </si>
  <si>
    <t>PROBLEMAS DE ORDEN PUBLICO ENTRE PUERTO TEJADA Y AMAIME EN PALMIRA.</t>
  </si>
  <si>
    <t>PIRATERIA TERRESTRE EN CALI.</t>
  </si>
  <si>
    <t>Este tramo no está dentro del plan de ruta original. Cuando se debe tomar esta alternativa se hace un seguimiento especial con celular y GPS.</t>
  </si>
  <si>
    <t>Se genera la alerta de disminución de velocidad cuando hay reportes de accidentes.</t>
  </si>
  <si>
    <t xml:space="preserve">La trazabilidad durante la atravesada de ciudades principales se hace con reportes seguidos cada hora. </t>
  </si>
  <si>
    <t>FALLAS GEOLOGICAS POR DERRUMBES ENTRE YARUMAL Y PTO VALDIVIA.</t>
  </si>
  <si>
    <t>PROBLEMAS DE ORDEN PUBLICO ENTRE SANTA ROSA DE OSOS Y YARUMAL</t>
  </si>
  <si>
    <t>PROBLEMAS DE ORDEN PUBLICO ENTRE EL ALTO DE VENTANAS Y VALDIVIA.</t>
  </si>
  <si>
    <t>PROBLEMAS DE ORDEN PUBLICO ENTRE PTO VALDIVIA Y TARAZÁ.</t>
  </si>
  <si>
    <t>PROBLEMAS DE ORDEN PUBLICO ENTRE SAN ONOFRE Y MRA LA BAJA.</t>
  </si>
  <si>
    <t>PROBLEMAS DE ORDEN PUBLICO ENTRE OVEJAS Y EL CARMEN DE BOLIVAR (EN LA RUTA POR SAN JUAN).</t>
  </si>
  <si>
    <t>RIESGO DE ALTIMETRIA POR PENDIENTE PRONUNCIADA ENTRE ALTO DE VENTANAS Y PTO VALDIVIA. PROBLEMA TAMBIÉN DE NEBLINA EN ESTE SECTOR.</t>
  </si>
  <si>
    <t>RIESGO DE ALTIMETRIA EN EL SECTOR DE LA FRIJOLERA.</t>
  </si>
  <si>
    <t>SEÑAL DE CELULAR BAJA ENTRE PTO VALDIVIA Y TARAZÁ.</t>
  </si>
  <si>
    <t>PIRATERIA TERRESTRE EN EL SECTOR DEL HATILLO.</t>
  </si>
  <si>
    <t>Actualmente no se considera como una zona roja o de alto riesgo. Presencia permanente de policita y ejercito.</t>
  </si>
  <si>
    <t>FALLAS GEOLOGICAS POR DERRUMBE ENTRE EL ALTO DEL TRIGO Y VILLETA</t>
  </si>
  <si>
    <t>FALLAS GEOLOGICAS POR DERRUMBE ENTRE SASAIMA Y ALTO DE LA TRIBUNA</t>
  </si>
  <si>
    <t>PROBLEMAS DE ORDEN PUBLICO ENTRE CARMEN DE BOLIVAR Y ZAMBRANO.</t>
  </si>
  <si>
    <t>PROBLEMAS DE ORDEN PUBLICO ENTRE PTO ARAUJO Y LA DORADA.</t>
  </si>
  <si>
    <t>RIESGO DE ALTIMETRIA POR PENDIENTE PRONUNCIADA ENTRE HONDA Y ALTO DE LA MONA</t>
  </si>
  <si>
    <t>RIESGO DE ALTIMETRIA POR PENDIENTE PRONUNCIADA ENTRE GUADUAS Y ALTO DEL TRIGO</t>
  </si>
  <si>
    <t>RIESGO DE ALTIMETRIA POR PENDIENTE PRONUNCIADA ENTRE VILLETA Y ALTO TRIBUNA</t>
  </si>
  <si>
    <t>PIRATERIA TERRESTRE ENTRE BOYACA Y LA DORADA</t>
  </si>
  <si>
    <t>PROBLEMAS DE ORDEN PUBLICO ENTRANDO A PUERTO TEJADA</t>
  </si>
  <si>
    <t>PIRATERIA TERRESTRE EN BOGOTÁ, DESDE EL SECTOR DE SILVANIA</t>
  </si>
  <si>
    <t>Trayecto corto. Control de tiempos via celular y GPS.</t>
  </si>
  <si>
    <t>SEÑAL DE CELULAR BAJA DENTRO DE LA PLANTA DE PAPELES DEL CAUCA</t>
  </si>
  <si>
    <t>PIRATERIA TERRESTRE EN LA VARIANTE DE TULUA</t>
  </si>
  <si>
    <t>PIRATERIA TERRESTRE EN EL SECTOR DE SAN MARCOS</t>
  </si>
  <si>
    <t>FALLAS GEOLOGICAS ENTRE ALTO TRIBUNA Y VILLETA</t>
  </si>
  <si>
    <t>FALLAS GEOLOGICAS ENTRE ALTO DEL TRIGO Y ALTO DE LA MONA</t>
  </si>
  <si>
    <t>FALLAS GEOLOGICAS EN HONDA</t>
  </si>
  <si>
    <t>FALLAS GEOLOGICAS ENTRE DORADAL Y SANTUARIO</t>
  </si>
  <si>
    <t>PROBLEMAS DE ORDEN PUBLICO ENTRE SANTUARIO Y DORADAL</t>
  </si>
  <si>
    <t>RIESGO POR ALTIMETRIA ENTRE ALTO DE TRIBUNA Y VILLETA</t>
  </si>
  <si>
    <t>RIESGO DE ALTIMETRIA ENTRE ALTO DEL TRIGO Y GUADUAS</t>
  </si>
  <si>
    <t>RIESGO DE ALTIMETRIA ENTRE ALTO DE LA MONA Y HONDA</t>
  </si>
  <si>
    <t>RIESGO DE ALTIMETRIA ENTRE DORADAL Y SANTUARIO</t>
  </si>
  <si>
    <t>SEÑAL DE CELULAR BAJA ENTRE LA PIÑUELA Y DORADAL</t>
  </si>
  <si>
    <t>PIRATERIA TERRESTRE ENTRE ALBAN Y FACATATIVA</t>
  </si>
  <si>
    <t>PIRATERIA TERRESTRE ENTRE HONDA Y LA DORADA</t>
  </si>
  <si>
    <t>DELINCUENCIA COMUN EN BARRIOS O SECTORES VULNERABLES</t>
  </si>
  <si>
    <t>PROVEEDOR CRITICO NO CERTIFICADO BASC</t>
  </si>
  <si>
    <t>PARTICIPACION DE CLIENTES EN ACTIVIDADES SOSPECHOSAS/DELICTIVAS/ILEGALES</t>
  </si>
  <si>
    <t>Consumo Papel</t>
  </si>
  <si>
    <t>Generación Residuos Sólidos</t>
  </si>
  <si>
    <t>Generación de Respel</t>
  </si>
  <si>
    <t>Consumo de Energía</t>
  </si>
  <si>
    <t>Consumo combustible</t>
  </si>
  <si>
    <t>Emisiones Atmosféricas</t>
  </si>
  <si>
    <t>Consumo Agua</t>
  </si>
  <si>
    <t>Generación Vertimientos</t>
  </si>
  <si>
    <t xml:space="preserve">PROVEEDORES Y CONTRATISTAS </t>
  </si>
  <si>
    <t xml:space="preserve">Condiciones Ergónomicas. Movimientos Repetitivos.                                                             </t>
  </si>
  <si>
    <t xml:space="preserve">Formas de Comunicación internas, Comunicación con los clientes y  proveedores. </t>
  </si>
  <si>
    <t xml:space="preserve">Recibir alto volumen de llamadas en el área, uso inadecuado de bocina telefónica. </t>
  </si>
  <si>
    <t xml:space="preserve">
Alto volumen de llamadas entantes y salientes durante la jornada laboral.</t>
  </si>
  <si>
    <t>Condiciones de inseguridad/mecánico.Manipulación de elementos manuales (bisturis, cosedoras, sacaganchos, cARLetas)</t>
  </si>
  <si>
    <t xml:space="preserve">Condiciones de Inseguridad/Público.  Actos Malintencionados por ingreso a intalaciones y riesgo de atraco. </t>
  </si>
  <si>
    <t>Adecuacion de instalaciones electricas: cables y telefonos.</t>
  </si>
  <si>
    <t xml:space="preserve">Trabajo bajo presión y jornadas extendidas. </t>
  </si>
  <si>
    <t>Exposición repetida a elevados niveles de ruido </t>
  </si>
  <si>
    <t>Mal uso de la voz , esfuerzo vocal por atención telefónica</t>
  </si>
  <si>
    <t>Trabajo de campo continuamente ( Caidas, golpes, etc)</t>
  </si>
  <si>
    <t xml:space="preserve">Tránsito vehicular dentro de los puertos y plantas. </t>
  </si>
  <si>
    <t>Atracos/ Robos de dinero fuera de las instalaciones de la empresa ( salidas a Bancos).</t>
  </si>
  <si>
    <t>Cuarto frío del servidor  (hay cambios de temperaturas al salir/ entrar periódicamente)</t>
  </si>
  <si>
    <t>Ergonómico:Carga Dinámica. Postura moderada de Pie</t>
  </si>
  <si>
    <t>Fallas mecánicas o falta de
mantenimiento adecuado de vehículos/equipos.</t>
  </si>
  <si>
    <t xml:space="preserve">Emision excesiva de gases </t>
  </si>
  <si>
    <t xml:space="preserve">Conducir en estado de embriaguez ó fatiga </t>
  </si>
  <si>
    <t>Condiciones de inseguridad / Emergencias</t>
  </si>
  <si>
    <t>Condiciones de Inseguridad/ Condiciones locativas ( Arreglo en instalaciones)</t>
  </si>
  <si>
    <t>Manipulación de herramientas durante la realización de Obras civiles por remodelación, arreglos locativos, etc., generada por contratistas</t>
  </si>
  <si>
    <t>Trabajo en alturas por Mantenimiento de instalaciones, por contratistas</t>
  </si>
  <si>
    <t>Pad Mouse con cojín y reposapies. Puestos cómodos. Capacitación en ergonomía.</t>
  </si>
  <si>
    <t>Realizacion de Pausas activas, uso adecuado de EPP.</t>
  </si>
  <si>
    <t xml:space="preserve">Capacitaciones sobre comunicación, encuestas de satisfaccion para clientes, encuesta sobre clima organizacional y evaluacion de requisitos de proveedores. </t>
  </si>
  <si>
    <t>Adecuación de conmutador y uso de manos libres.</t>
  </si>
  <si>
    <t>Realizacion de Pausas activas.</t>
  </si>
  <si>
    <t>Método de uso de herramientas y equipos</t>
  </si>
  <si>
    <t>Seguridad perimetral y en entradas, botón de pánico, seguridad monitoreada, procedimiento.</t>
  </si>
  <si>
    <t xml:space="preserve">Cables protegidos con canaletas. </t>
  </si>
  <si>
    <t>Capacitación en manejo del estrés y trabajo bajo presión.</t>
  </si>
  <si>
    <t xml:space="preserve">Examenes ocupacionales periódicos de audiometria. </t>
  </si>
  <si>
    <t>Capacitación en formas de comunicación efectiva.</t>
  </si>
  <si>
    <t xml:space="preserve">Manuales de Contingencia </t>
  </si>
  <si>
    <t>Uso de EPP y capacitación.</t>
  </si>
  <si>
    <t>Manuales de Contingencia y capacitaciones de ARL</t>
  </si>
  <si>
    <t>Manuales de contingencia</t>
  </si>
  <si>
    <t>Uso de EPP</t>
  </si>
  <si>
    <t>Método para entrar al servidor de manera segura.</t>
  </si>
  <si>
    <t>Digitalización de documentos.</t>
  </si>
  <si>
    <t>Talleres recomendados  y autorizados por ICSA</t>
  </si>
  <si>
    <t>Revisión tecnicomecanica vigente</t>
  </si>
  <si>
    <t>Capacitación sobre seguridad vial</t>
  </si>
  <si>
    <t>Pruebas de alcohol en cada despacho y capacitación</t>
  </si>
  <si>
    <t>EPP, check list de ingreso y buenas prácticas.</t>
  </si>
  <si>
    <t>Capacitación en mantenimiento preventivo</t>
  </si>
  <si>
    <t>Exigencia de EPS, ARL e EPP</t>
  </si>
  <si>
    <t>Exigencia de ARL, EPS e EPP</t>
  </si>
  <si>
    <t>BUENAVENTURA, YUMBO, MEDELLIN, CARTAGENA, SANTA MARTA</t>
  </si>
  <si>
    <t>Salir después del horario laboral</t>
  </si>
  <si>
    <t>YUMBO</t>
  </si>
  <si>
    <t>Inundaciones</t>
  </si>
  <si>
    <t>Sedes cerca a estaciones de servicio</t>
  </si>
  <si>
    <t>CARTAGENA, MEDELLIN, YUMBO</t>
  </si>
  <si>
    <t>Montacargas dentro de la planta que funcionan con gas</t>
  </si>
  <si>
    <t>IN-HOUSE FIBRA CALI</t>
  </si>
  <si>
    <t>Exposición a elevados olores tóxicos</t>
  </si>
  <si>
    <t>CALIDAD</t>
  </si>
  <si>
    <t>ESTRATEGICO</t>
  </si>
  <si>
    <t>ENFOQUE</t>
  </si>
  <si>
    <t>SEGURIDAD</t>
  </si>
  <si>
    <t>SYSO</t>
  </si>
  <si>
    <t>OPERATIVO</t>
  </si>
  <si>
    <t>GESTION AMBIENTAL</t>
  </si>
  <si>
    <t>Riesgo aceptable, se mitiga aplicando los procedimientos generales de la operación.</t>
  </si>
  <si>
    <t>Riesgo administrable, se mitiga con planes de contingencia, seguros, acuerdos de responsabilidad y programas de intervención.</t>
  </si>
  <si>
    <t xml:space="preserve">Lesiones osteo musculares, fatiga, alteraciones vasculares. </t>
  </si>
  <si>
    <t>Estrés, alteraciones gástricas, irritabilidad.
ausentismo, insatisfacción,  pasividad, problemas familiares.</t>
  </si>
  <si>
    <t>Fatiga vocal, disfonía, lesiones osteomusculares, etc.</t>
  </si>
  <si>
    <t xml:space="preserve">Alteraciones de la salud (fatiga auditiva, etc.)
</t>
  </si>
  <si>
    <t xml:space="preserve">Fatiga visual, dolor de cabeza, afecciones a los ojos. </t>
  </si>
  <si>
    <t>heridas accidentes lesiones</t>
  </si>
  <si>
    <t>Accidente de Trabajo</t>
  </si>
  <si>
    <t>Lesiones o incendio</t>
  </si>
  <si>
    <t>Fatiga mental
Estrés</t>
  </si>
  <si>
    <t xml:space="preserve">Sordera, estrés poca concentración. </t>
  </si>
  <si>
    <t>Alteraciones de la salud (fatiga Vocal disfonia, carraspeo frecuente, sensacion de resequedad , cefalea.)</t>
  </si>
  <si>
    <t xml:space="preserve">Riesgos de atraco </t>
  </si>
  <si>
    <t>Posibles accidentes de trabajo, Lesiones a terceros.</t>
  </si>
  <si>
    <t>Alteraciones de salud (epidemias, infecciones, entre otros).</t>
  </si>
  <si>
    <t xml:space="preserve">Explosiones </t>
  </si>
  <si>
    <t>Alteración de salud (afecciones respiratorias )</t>
  </si>
  <si>
    <t>Posibles accidentes de transito o lesiones a terceros.</t>
  </si>
  <si>
    <t>Lesiones , accidentes</t>
  </si>
  <si>
    <t>Alteraciones de la salud (estrés, disconfort térmico).</t>
  </si>
  <si>
    <t>Lesiones Osteomusculares</t>
  </si>
  <si>
    <t xml:space="preserve">Accidentes ó lesiones a terceros </t>
  </si>
  <si>
    <t>Alteraciones de la salud (afecciones respiratorias).</t>
  </si>
  <si>
    <t>Accidentes de tránsito, y daños materiales</t>
  </si>
  <si>
    <t xml:space="preserve">Accidentes </t>
  </si>
  <si>
    <t xml:space="preserve"> Lesiones a las personas 
Daños  a la propiedad
Perdidas económicas</t>
  </si>
  <si>
    <t>Accidentes / caidas</t>
  </si>
  <si>
    <t>Posibles Accidentes de trabajo</t>
  </si>
  <si>
    <t xml:space="preserve">Accidentes / caídas, golpes, lesiones </t>
  </si>
  <si>
    <t>Agotamiento recursos forestales</t>
  </si>
  <si>
    <t>Contaminación del aire, suelo, agua</t>
  </si>
  <si>
    <t>Agotamiento recursos forestales, suelo, hídricos y energéticos</t>
  </si>
  <si>
    <t>Agotamiento recursos energéticos</t>
  </si>
  <si>
    <t>Contaminación de fuentes hídricas, suelo</t>
  </si>
  <si>
    <t>CONSECUENCIA / IMPACTO</t>
  </si>
  <si>
    <t>INFORMACION INEXACTA/INCOMPLETA/INOPORTUNA/PERDIDA DE DOCUMENTOS/REVISIONES NO EFECTIVAS</t>
  </si>
  <si>
    <t>RECIBO DE DOCUMENTOS NO CONTABILIZABLES/ERROR EN CONTABILIZACION</t>
  </si>
  <si>
    <t>DESMOTIVACION DEL EQUIPO DE TRABAJO/PROBLEMAS DE CLIMA ORGANIZACIONAL</t>
  </si>
  <si>
    <t>PAGO INADECUADO/INOPORTUNO DE OBLIGACIONES LABORALES Y DE SEGURIDAD SOCIAL/DE IMPUESTOS/DE OBLIGACIONES EN GENERAL</t>
  </si>
  <si>
    <t>MANEJO INADECUADO DE LA FORMACION DEL PERSONAL (INDUCCION/CAPACITACION/SENSIBILIZACION)</t>
  </si>
  <si>
    <t>GESTION INADECUADA DE LA MEJORA CONTINUA Y DE LOS SISTEMAS INTEGRADOS DE GESTION</t>
  </si>
  <si>
    <t>FALTA DE VERIFICACION Ó VERIFICACION INCOMPLETA DE ANTECEDENTES LABORALES, COMERCIALES, DISCIPLINARIOS, JUDICIALES DE SOCIOS, FUNCIONARIOS, CLIENTES, PROVEEDORES Y TRANSPORTADORES</t>
  </si>
  <si>
    <t>TRAZABILIDAD INADECUADA/INCOMPLETA/NULA DE LAS OPERACIONES, INCUMPLIMIENTO DE POLITICAS DE HORARIOS/PPPA/CARAVANAS/NOVEDADES/PLANES DE CONTINGENCIA</t>
  </si>
  <si>
    <t>GESTION INADECUADA DE CONTENEDORES VACIOS/REVISION INADECUADA DE CONTENEDORES/APAGADO DE GEN SET</t>
  </si>
  <si>
    <t>MANEJO INADECUADO DE MERCANCIA EN DTA/OTM, RESPUESTA INOPORTUNA/INADECUADA A NOVEDADES, INCUMPLIMIENTO DE OBLIGACIONES LEGALES/ERROR DOCUMENTAL</t>
  </si>
  <si>
    <t>PERDIDA DE CHEQUES EN BLANCO O VALES CAMBIARIOS/MAL MANEJO DE CHEQUES O VALES CAMBIARIOS/PERDIDA DE SELLO AUTORIZADO/INFORMACION ERRADA O INCOMPLETA PARA PAGOS/PAGOS A PERSONAS QUE NO CUMPLEN LOS REQUISITOS MINIMOS ESTABLECIDOS</t>
  </si>
  <si>
    <t>OBSOLESCENCIA TECNOLOGICA/DESCALIBRACION DE EQUIPOS</t>
  </si>
  <si>
    <t>TRASBORDO EN RUTA</t>
  </si>
  <si>
    <t>FLETES POR DEBAJO DE LAS CONDICIONES DEL MERCADO/SOBRECOSTOS POR OPERACIÓN INEFICIENTE</t>
  </si>
  <si>
    <t>PARTICIPACION DE PROVEEDORES EN ACTIVIDADES SOSPECHOSAS/DELICTIVAS/ILEGALES</t>
  </si>
  <si>
    <t>GERENCIA/LOGISTICA/FACTURACION/CONTABILIDAD</t>
  </si>
  <si>
    <t>GERENCIA/LOGISTICA/FINANCIERO</t>
  </si>
  <si>
    <t>GERENCIA/CONTABILIDAD/FACTURACION</t>
  </si>
  <si>
    <t>LOGISTICA Y ALREDEDORES</t>
  </si>
  <si>
    <t>Manipulación y Arreglo de Instalaciones Eléctricas en sede/equipos electronicos</t>
  </si>
  <si>
    <t xml:space="preserve">No respetar las normas de tránsito ni los limites de velocidad </t>
  </si>
  <si>
    <t>Accidente de tránsito/colisión</t>
  </si>
  <si>
    <t>GESTION INADECUADA DEL TALENTO HUMANO Y DE LA SALUD OCUPACIONAL</t>
  </si>
  <si>
    <t>FALLA EN LA EJECUCION DE PROCESOS DE ADMINISTRACION U OPERACIÓN/DESACATO DE INSTRUCCIONES</t>
  </si>
  <si>
    <t>INEFICIENTE ADAPTACION A LOS CAMBIOS DEL ENTORNO / BAJA COMPETITIVIDAD / BAJA DIFERENCIACION</t>
  </si>
  <si>
    <t>PROBLEMAS DE DROGADICCION / ALCOHOLISMO / TABAQUISMO / JUEGOS DE AZAR EN SOCIOS, FUNCIONARIOS O PROVEEDORES DE TRANSPORTE</t>
  </si>
  <si>
    <t>GESTION INADECUADA DEL SERVICIO AL CLIENTE / BAJA PERSONALIZACION DEL SERVICIO / BAJA GESTION DE SOLUCIONES PARA EL CLIENTE</t>
  </si>
  <si>
    <t>GESTION COMERCIAL / MERCADEO INSUFICIENTE</t>
  </si>
  <si>
    <t>NO APLICACION DE BUENAS PRACTICAS DE GOBIERNO CORPORATIVO</t>
  </si>
  <si>
    <t>NO APLICACIÓN DE BUENAS PRACTICAS DE SEGURIDAD INTEGRAL (OPERACIÓN/PERSONAL/LOCATIVA)</t>
  </si>
  <si>
    <t>PLANEACION INADECUADA/INOPORTUNA/NO ESTRATEGICA DE LA OPERACIÓN LOGISTICA/INCUMPLIMIENTO DE COMPROMISOS OPERATIVOS/COMUNICACIÓN INSUFICIENTE/BAJA GESTION CON OTROS ACTORES DE LA CADENA</t>
  </si>
  <si>
    <t>MANEJO INADECUADO DEL FLUJO DE EFECTIVO DE LA EMPRESA / BAJA PLANEACION FINANCIERA</t>
  </si>
  <si>
    <t>CLIENTE  NO CERTIFICADO BASC</t>
  </si>
  <si>
    <t>PUBLICIDAD NEGATIVA, SUSPENSION DE OPERACIONES, PERDIDA DE MERCADO</t>
  </si>
  <si>
    <t>TOMA DE DECISIONES NO ACERTADA, EMPRENDIMIENTOS ERRADOS/INNECESARIOS</t>
  </si>
  <si>
    <t>PROBLEMAS LEGALES, SANCIONES GENERADAS POR ENTES DE CONTROL</t>
  </si>
  <si>
    <t>PERDIDA DE CONFIANZA FRENTE AL CLIENTE, PERDIDA DE OPERACIONES</t>
  </si>
  <si>
    <t>BAJO RENDIMIENTO, BAJA PRODUCTIVIDAD</t>
  </si>
  <si>
    <t>INEFICIENCIA EN PROCESOS/PERDIDA DE TIEMPO/BAJA CONFIABILIDAD DE LOS EQUIPOS</t>
  </si>
  <si>
    <t>AFECTACION A PERSONAS, INFORMACION E INFRAESTRUCTURA</t>
  </si>
  <si>
    <t>AFECTACION A PERSONAS, INFORMACION, INFRAESTRUCTURA, VEHICULOS Y MERCANCIA</t>
  </si>
  <si>
    <t>FILTRACION DE INFORMACION CONFIDENCIAL, MAL USO DE LA MISMA, PERDIDA DE CONFIANZA POR PARTE DEL CLIENTE</t>
  </si>
  <si>
    <t>ALTA ROTACION DE PERSONAL, PERDIDA DE CAPITAL INTELECTUAL, AFECTACION DEL CLIMA ORGANIZACIONAL</t>
  </si>
  <si>
    <t>RESULTADOS DEFICIENTES DE LA OPERACIÓN, INCUMPLIMIENTO DE COMPROMISOS CON EL CLIENTE</t>
  </si>
  <si>
    <t>INADECUADA TOMA DE DECISIONES, MITIGACION INSUFICIENTE DE RIESGOS</t>
  </si>
  <si>
    <t>PERDIDA DE COMPETITIVIDAD EN EL MERCADO, PERDIDA DE CLIENTES, ESTANCAMIENTO/DECRECIMIENTO DE LA EMPRESA</t>
  </si>
  <si>
    <t>AFECTACION DEL CLIMA ORGANIZACIONAL, PROBLEMAS LABORALES, REALIZACION DE ACTIVIDADES ILICITAS</t>
  </si>
  <si>
    <t>RESULTADOS DEFICIENTES DE LA OPERACIÓN, REALIZACION DE ACTIVIDADES ILICITAS</t>
  </si>
  <si>
    <t>PRESTACION INADECUADA DEL SERVICIO, PERDIDA DE MERCADO, PERDIDA DE CONFIANZA POR PARTE DEL CLIENTE</t>
  </si>
  <si>
    <t>ESTANCAMIENTO/DECRECIMIENTO DE LA EMPRESA, PERDIDA DE MERCADO</t>
  </si>
  <si>
    <t>AFECTACION/SUSPENSION DE LA OPERACIÓN</t>
  </si>
  <si>
    <t>PERDIDA DE VALORES/POLITICAS DE LOS FUNDADORES EN EL FUTURO, PERDIDA DE LA DIFERENCIAICON COMPETITIVA DE LA EMPRESA</t>
  </si>
  <si>
    <t>UTILIZACION DE LA EMPRESA PARA LA REALIZACION  DE ACTIVIDADES ILICITAS, AFECTACION DE PERSONAS/ INFRAESTRUCTURA/OPERACIONES, PERDIDA DE MERCADO</t>
  </si>
  <si>
    <t>FALENCIA EN BUENAS PRACTICAS INFORMATICAS</t>
  </si>
  <si>
    <t>DAÑO EN EL SERVIDOR / EN LA BASE DE DATOS/ATAQUE DE HACKERS / FRADUDE ELECTRONICO/INGRESO A PAGINAS NO AUTORIZADAS / INSTALACION DE PROGRAMAS NO AUTORIZADOS / DESCARGA DE ARCHIVOS NO AUTORIZADOS / ATAQUE DE VIRUS/SUPLANTACION DE IDENTIDAD / CONTRASEÑAS INSEGURAS DE INGRESO A CORREOS, APLICATIVOS, SOFTWARE OPERATIVO</t>
  </si>
  <si>
    <t>PERDIDAS ECONOMICAS</t>
  </si>
  <si>
    <t>PERDIDAS ECONOMICAS, SANCIONES TRIBUTARIAS</t>
  </si>
  <si>
    <t>AFECTACION A PERSONAS/INFRAESTRUCTURA/OPERACIONES</t>
  </si>
  <si>
    <t>UTILIZACION DE LA EMPRESA PARA LA REALIZACION DE ACTIVIDADES ILICITAS</t>
  </si>
  <si>
    <t>SANCIONES LABORALES/TRIBUTARIAS/PROCESOS JURIDICOS DE COBRO</t>
  </si>
  <si>
    <t>DESEMPEÑO INSUFICIENTE DEL EQUIPO DE TRABAJO, AFECTACION AL CLIMA ORGANIZACIONAL</t>
  </si>
  <si>
    <t>AFECTACION DEL DESEMPEÑO DE LA EMPRESA, ESTANCAMIENTO DE SISTEMAS INTEGRADOS DE GESTION, PERDIDA DE CERTIFICACIONES</t>
  </si>
  <si>
    <t>CONDUCCION IRRESPONSABLE, SINIESTROS</t>
  </si>
  <si>
    <t>INCUMPLIMIENTO DE COMPROMISOS CON EL CLIENTE, SANCIONES ADUANERAS, PERDIDA DE CONFIANZA POR PARTE DEL CLIENTE</t>
  </si>
  <si>
    <t>INCUMPLIMIENTO DE COMPROMISOS CON EL CLIENTE, AFECTACION DE LA OPERACIÓN, PERDIDA DE CONFIANZA POR PARTE DEL CLIENTE, ASUNCION DE SOBRECOSTOS GENERADOS</t>
  </si>
  <si>
    <t>REALIZACION DE ACTIVIDADES ILICITAS/UTILIZACION DE LA EMPRESA PARA LA REALIZACION DE ACTIVIDADES ILICITAS/AFECTACION DE LA IMAGEN/PERDIDA DE MERCADO</t>
  </si>
  <si>
    <t>CONTAMINACION DE LA CARGA, ASUNCION DE PAGO DE MORAS, DAÑO DE LA MERCANCIA</t>
  </si>
  <si>
    <t>PERDIDA DE LA MERCANCIA, INCUMPLIMIENTO DE COMPROMISOS CON EL CLIENTE, PERDIDA DE CONFIANZA POR PARTE DEL CLIENTE, AFECTACION DE OPERACIONES, PERDIDAS ECONOMICAS</t>
  </si>
  <si>
    <t>PERDIDA DE LA MERCANCIA, INCUMPLIMIENTO DE COMPROMISOS CON EL CLIENTE, AFECTACION DE OPERACIONES, PERDIDAS ECONOMICAS</t>
  </si>
  <si>
    <t>VARADA GRAVE</t>
  </si>
  <si>
    <t>INCUMPLIMIENTO DE COMPROMISOS CON EL CLIENTE, AFECTACION DE OPERACIONES, ASUNCION DE SOBRECOSTOS GENERADOS</t>
  </si>
  <si>
    <t>INCUMPLIMIENTO DE COMPROMISOS CON EL CLIENTE, PERDIDA DE CONFIANZA POR PARTE DEL CLIENTE, AFECTACION DE OPERACIONES, PERDIDAS ECONOMICAS, AFECTACION DE IMAGEN, PERDIDA DE MERCADO</t>
  </si>
  <si>
    <t>PERDIDA/FALTANTE DE MERCANCIA, INCUMPLIMIENTO DE COMPROMISOS CON EL CLIENTE, AFECTACION DE OPERACIONES, PERDIDAS ECONOMICAS</t>
  </si>
  <si>
    <t>PAGO DE SANCIONES</t>
  </si>
  <si>
    <t>DESGASTE DEL VEHICULO/FALLAS MECANICAS EN RUTA/AFECTACION DE LA OPERACIÓN</t>
  </si>
  <si>
    <t>DESGASTE DEL VEHICULO</t>
  </si>
  <si>
    <t>ILIQUIDEZ/SOBRECOSTOS FINANCIEROS/AFECTACION DE LA OPERACIÓN</t>
  </si>
  <si>
    <t>DAÑO A LA MERCANCIA, INCUMPLIMIENTO DE COMPROMISOS CON EL CLIENTE, AFECTACION DE OPERACIONES, ASUNCION DE SOBRECOSTOS GENERADOS</t>
  </si>
  <si>
    <t>FLOTA INSUFICIENTE, INCUMPLIMIENTO CON LOS COMPROMISOS DEL CLIENTE, AFECTACION DE OPERACIONES, PERDIDA DE CONFIANZA POR PARTE DEL CLIENTE, PERDIDA DE MERCADO</t>
  </si>
  <si>
    <t>UTILIZACION DE LA EMPRESA PARA REALIZACION DE ACTIVIDADES ILICITAS</t>
  </si>
  <si>
    <t>DAÑO DE LA IMAGEN DE LA EMPRESA, PERDIDA DE MERCADO, SANCIONES ECONOMICAS/JUDICIALES/PENALES</t>
  </si>
  <si>
    <t xml:space="preserve">PERDIDA DE MERCANCIA, </t>
  </si>
  <si>
    <t>ATAQUE A CONDUCTOR, DAÑOS/PERDIDA DE VEHICULO/MERCANCIA, INCUMPLIMIENTO DE COMPROMISOS CON EL CLIENTE, AFECTACION DE OPERACIONES, PERDIDAS ECONOMICAS</t>
  </si>
  <si>
    <t>ACCIDENTE EN RUTA, INCUMPLIMIENTO DE COMPROMISOS CON EL CLIENTE, AFECTACION DE OPERACIONES, ASUNCION DE SOBRECOSTOS GENERADOS</t>
  </si>
  <si>
    <t>FALLA EN COMUNICACIONES, DISMINUCION DE LA VISIBILIDAD/SEGURIDAD DEL VEHICULO/MERCANCIA</t>
  </si>
  <si>
    <t>AFECTACION DEL BUEN DESEMPEÑO DE LA OPERACIÓN/SUSPENSION DE PROCESOS/REPROCESOS/AFECTACION DE REVISIONES</t>
  </si>
  <si>
    <t xml:space="preserve">                                                                                   ANALISIS INTEGRAL DE RIESGOS</t>
  </si>
  <si>
    <t xml:space="preserve">                                                                                                                          DGSG14.1</t>
  </si>
  <si>
    <t xml:space="preserve">                                                                                     Página 1 de 1</t>
  </si>
  <si>
    <t>PROBLEMAS DE ORDEN PUBLICO EN SANTA MARTA</t>
  </si>
  <si>
    <t>PLANEACION ESTRATEGICA, COMITES MENSUALES, MEDICION DE OBJETIVOS, ENCUESTAS DE SATISFACCION, PQR´s, ANALISIS DEL ENTORNO.</t>
  </si>
  <si>
    <t>MEDICION MENSUAL DE REQUISITOS LEGALES INTEGRALES, LISTAS DE CHEQUEO, ACTUALIZACION DE INFORMACION CONSTANTE.</t>
  </si>
  <si>
    <t>ENCUESTAS DE SATISFACCION, MEDICION DE OBJETIVOS DE CUMPLIMIENTO, MONITOREO CONSTANTE DE ACCIONES CORRECTIVAS, PREVENTIVAS Y DE MEJORA.</t>
  </si>
  <si>
    <t>MEDICION MENSUAL DE OBJETIVOS DE CLIMA ORGANIZACIONAL, COMITÉ DE BIENESTAR, ENCUESTA DE SATISFACCION DE SYSO.</t>
  </si>
  <si>
    <t>MEDICION DE OBJETIVO DE ACTUALIDAD/PERTINENCIA DEL ANALISIS DE RIESGOS, VERIFICACION EN LISTA DE CHEQUEO DE COMITES POR PROCESOS, CERTIFICACION BASC</t>
  </si>
  <si>
    <t>PLAN DE CONTINGENCIA EN CASO DE CAIDA DE INTERNET/SERVIDOR/ENERGIA, MEDIOS DE COMUNICACIÓN ALTERNOS (TELEFONO, CELULAR, AVANTEL, CHAT, E-MAIL, FAX), EMPRESA ALTERNA DE PRESTACION DEL SERVICIO DE INTERNET, SERVIDOR ALTERNO.</t>
  </si>
  <si>
    <t>CODIGO DE BUEN GOBIERNO CORPORATIVO, PLANEACION ESTRATEGICA</t>
  </si>
  <si>
    <t>ANALISIS INTEGRAL DE RIESGOS, PROCEDIMIENTOS DE SELECCIÓN, MANUAL DE OPERACIONES, PROCEDIMIENTO DE TRAZABILIDAD, PLANES DE CONTINGENCIA EN CASO DE EMERGENCIA/SINIESTRO, PROGRAMAS DE PREVENCION DE AMENAZAS, ACUERDOS DE SEGURIDAD Y BUENAS PRACTICAS, POLIZAS DE SEGURO.</t>
  </si>
  <si>
    <t>APLICACIÓN DEL SIPLAFT, ANALISIS INTEGRAL DE RIESGOS, PROCEDIMIENTOS ESTRICTOS DE SELECCIÓN DE CLIENTES, SOCIOS, FUNCIONARIOS, PROVEEDORES Y OTROS ASOCIADOS DE NEGOCIO. ACUERDOS DE SEGURIDAD Y BUENAS PRACTICAS, TRAZABILIDAD DE OPERACIONES, EVALUACION PERIODICA DE CUMPLIMIENTO DE REQUISITOS, POLIZAS DE SEGURO.</t>
  </si>
  <si>
    <t>PLAN DE CONTINGENCIA EN CASO DE PARO, TRAZABILIDAD EFECTIVA, PUNTOS DE PARQUEO Y PERNOCTE AUTORIZADOS, USO DE GPS Y RFID, SEGURO DE ACCIDENTES PARA CONDUCTORES, POLIZA DE MERCANCIAS, POLIZA DE RESPONSABILIDAD CIVIL EXTRACONTRACTUAL, EXIGENCIA DEL SOAT A VEHICULOS.</t>
  </si>
  <si>
    <t>PLAN DE CONTINGENCIA EN CASO DE CONTAMINACION, PROCEDIMIENTOS DE SELECCIÓN, TRAZABILIDAD EFECTIVA, POLIZAS DE SEGURO DE MERCANCIAS, ACUERDOS DE SEGURIDAD Y BUENAS PRACTICAS.</t>
  </si>
  <si>
    <t>PLAN DE CONTINGENCIA EN CASO DE ACCIDENTE, PROCEDIMIENTOS DE SELECCIÓN, TRAZABILIDAD EFECTIVA, POLIZAS DE SEGURO DE MERCANCIAS, POLIZA DE ACCIDENTES PARA CONDUCTORES, ACUERDOS DE SEGURIDAD Y BUENAS PRACTICAS.</t>
  </si>
  <si>
    <t>PLAN DE CONTINGENCIA EN CASO DE HURTO, PROCEDIMIENTOS DE SELECCIÓN, TRAZABILIDAD EFECTIVA, POLIZAS DE SEGURO DE MERCANCIAS, ACUERDOS DE SEGURIDAD Y BUENAS PRACTICAS.</t>
  </si>
  <si>
    <t>PLAN DE CONTINGENCIA EN CASO DE TRANSPORTE DE MATERIALES NO DECLARADOS/PRECURSORES, PROCEDIMIENTOS DE SELECCIÓN, TRAZABILIDAD EFECTIVA, POLIZAS DE SEGURO DE MERCANCIAS, ACUERDOS DE SEGURIDAD Y BUENAS PRACTICAS.</t>
  </si>
  <si>
    <t>PLAN DE CONTINGENCIA EN CASO DE DAÑO/FALTANTE DE MERCANCIA, PROCEDIMIENTOS DE SELECCIÓN, TRAZABILIDAD EFECTIVA, POLIZAS DE SEGURO DE MERCANCIAS, ACUERDOS DE SEGURIDAD Y BUENAS PRACTICAS.</t>
  </si>
  <si>
    <t>PROVEEDORES DE MANTENIMIENTO VEHICULAR PREVIAMENTE APROBADOS, QUE CUENTEN CON BUENAS PRACTICAS DE DISPOSICION DE RESIDUOS</t>
  </si>
  <si>
    <t>MEDICION DE OBJETIVO DE RENDIMIENTO DE COMBUSTIBLE, MANTENIMIENTO PREVENTIVO Y CORRECTIVO, MONITOREO DE BUENAS PRACTICAS DE CONDUCCION, CERTIFICADO TECNICOMECANICO Y DE GASES VIGENTE</t>
  </si>
  <si>
    <t>MONITOREO DE OBJETIVOS DE CAJA, CARTERA, FACTURACION, MANIFIESTOS PENDIENTES POR FACTURAR, REQUERIMIENTOS FINANCIEROS, LIQUIDEZ</t>
  </si>
  <si>
    <t>ACUERDO DE BUENAS PRACTICAS CON CONDUCTORES,PROCEDIMIENTOS DE SELECCION, TRAZABILIDAD EFECTIVA Y PREVENTIVA (CONTROL DE TIEMPOS DE DESCANSO), PROGRAMAS DE PREVENCION DE AMENAZAS QUE INLCUYEN CAPACITACION CONSTANTE; POLIZA DE MERCANCIAS, POLIZA DE RESPONSABILIDAD CIVIL EXTRACONTRACTUAL, POLIZA DE ACCIDENTES PARA CONDUCTORES.</t>
  </si>
  <si>
    <t>ANALISIS DE RIESGOS, PROCEDIMIENTOS DE SELECCIÓN, SOLICITUD DE CERTIFICACION BASC, ACUERDOS DE SEGURIDAD Y BUENAS PRACTICAS, VISITAS DE CUMPLIMIENTO DE REQUISITOS, VERIFICACION DE ANTECEDENTES Y REFERENCIAS, TRAZABILIDAD EFECTIVA, PÓLIZAS DE SEGURO DE MERCANCIAS Y DE RESPONSABILIDAD CIVIL EXTRACONTRACTUAL.</t>
  </si>
  <si>
    <t>ANALISIS DE RIESGOS, PROCEDIMIENTOS DE SELECCIÓN, SOLICITUD DE CERTIFICACION BASC, ACUERDOS DE SEGURIDAD Y BUENAS PRACTICAS, VISITAS DE CUMPLIMIENTO DE REQUISITOS, EVALUACION PERIODICA DE CUMPLIMIENTO DE REQUISITOS, VERIFICACION DE ANTECEDENTES Y REFERENCIAS, TRAZABILIDAD EFECTIVA, PÓLIZAS DE SEGURO DE MERCANCIAS Y DE RESPONSABILIDAD CIVIL EXTRACONTRACTUAL.</t>
  </si>
  <si>
    <t>PUERTO TEJADA/BUENAVENTURA - COSTA NORTE</t>
  </si>
  <si>
    <t>TOCANCIPA/BOGOTA - COSTA NORTE</t>
  </si>
  <si>
    <t>PROBLEMAS DE ORDEN PUBLICO EN EL SECTOR DE LA PEZUÑA</t>
  </si>
  <si>
    <t>PROBLEMAS DE ORDEN PUBLICO EN EL SECTOR DE ZARAGOZA</t>
  </si>
  <si>
    <t>BOGOTA - PUERTO TEJADA/PEREIRA/BARBOSA</t>
  </si>
  <si>
    <t>PITALITO/NEIVA - GIRARDOT</t>
  </si>
  <si>
    <t>CORREDOR VIAL</t>
  </si>
  <si>
    <t>PROBABILIDAD DEL EVENTO</t>
  </si>
  <si>
    <t>Afecciones de columna.  Sindrome del tunel del Carpo.</t>
  </si>
  <si>
    <t xml:space="preserve">                                                                                 DGSG14.1</t>
  </si>
  <si>
    <t xml:space="preserve">                                                                                           DGSG14.1</t>
  </si>
  <si>
    <t xml:space="preserve">                                                    ANALISIS INTEGRAL DE RIESGOS</t>
  </si>
  <si>
    <t xml:space="preserve">                                                                      ANALISIS INTEGRAL DE RIESGOS </t>
  </si>
  <si>
    <t xml:space="preserve">                                                    TABLAS DE CONSECUENCIAS POR FACTOR 1/3</t>
  </si>
  <si>
    <t xml:space="preserve">                                                                      TABLA DE CLASIFICACION DE RIESGOS 2/3</t>
  </si>
  <si>
    <t xml:space="preserve">                                                                  MATRIZ DE VALORACION DE RIESGOS 3/3</t>
  </si>
  <si>
    <t xml:space="preserve">CLASIFICACION RIESGO </t>
  </si>
  <si>
    <t>TRANSITO</t>
  </si>
  <si>
    <t xml:space="preserve">FATIGA EN CONDUCTORES </t>
  </si>
  <si>
    <t xml:space="preserve">Mayor parte del tiempo sentado. Digitación constante de información. 
</t>
  </si>
  <si>
    <t>BIOMECANICO</t>
  </si>
  <si>
    <t>MECANICO</t>
  </si>
  <si>
    <t>ADMINISTRATIVO</t>
  </si>
  <si>
    <t>PUBLICO</t>
  </si>
  <si>
    <t>FISICO -RUIDO</t>
  </si>
  <si>
    <t>NATURAL</t>
  </si>
  <si>
    <t>FISICO -QUIMICO</t>
  </si>
  <si>
    <t>QUIMICO -GASES Y VAPORES</t>
  </si>
  <si>
    <t>LOCATIVO</t>
  </si>
  <si>
    <t>TAREAS DE ALTO RIESGO - ALTURAS</t>
  </si>
  <si>
    <t>PSICOSOCIAL</t>
  </si>
  <si>
    <t>FISICO -RADIACIONES</t>
  </si>
  <si>
    <t>ELECTRICO - LOCATIVO</t>
  </si>
  <si>
    <t>ELECTRICO</t>
  </si>
  <si>
    <t>FISICO - TEMPERATURAS</t>
  </si>
  <si>
    <t>Radiaciones no ionizantes - trabajo a la interperie.</t>
  </si>
  <si>
    <t>SISMOS, VENDAVALES, TORMENTAS ELECTRICAS</t>
  </si>
  <si>
    <t>PERDIDAS HUMANAS, LOCATIVAS, ECONOMICAS</t>
  </si>
  <si>
    <t>Pólizas de seguro, planes de contingencia, capacitación y simulacros, implementos de primeros auxilios, teléfonos de emergencia.</t>
  </si>
  <si>
    <t>SISMOS, VENDAVALES, TORMENTAS ELECTRICAS, INUNDACIONES, DESLIZAMIENTOS</t>
  </si>
  <si>
    <t>PERDIDAS HUMANAS, ECONOMICAS</t>
  </si>
  <si>
    <t>Pólizas de seguro, planes de contingencia, capacitación y simulacros, implementos de primeros auxilios, teléfonos de emergencia, Afiliación al Frente de seguridad empresarial de la DIJIN, Control de Tráfico.</t>
  </si>
  <si>
    <t>Riesgo aceptable, se mitiga aplicando los procedimientos generales de la operación. Existe un Plan de contingencia para este evento.</t>
  </si>
  <si>
    <t>SALGAR - CIUDAD BOLIVAR - ANDES - LA PINTADA</t>
  </si>
  <si>
    <t>LA MANUELA - MANIZALES - LETRAS</t>
  </si>
  <si>
    <t>PROBLEMAS DE ORDEN PUBLICO EN LA PINTADA</t>
  </si>
  <si>
    <t>FALLA GEOLOGICA EN SABINAS</t>
  </si>
  <si>
    <t>PITALITO - POPAYAN</t>
  </si>
  <si>
    <t>PROBLEMAS DE ORDEN PUBLICO ENTRE SAN JOSE DE ISNOS Y COCONUCO</t>
  </si>
  <si>
    <t>SEÑAL DE CELULAR NULA ENTRE SAN JOSE DE ISNOS Y COCONUCO</t>
  </si>
  <si>
    <t>Apoyo en GPS o vehículos en la misma ruta.</t>
  </si>
  <si>
    <t>POPAYAN - PUERTO TEJADA</t>
  </si>
  <si>
    <t>PROBLEMAS DE ORDEN PUBLICO EN SANTANDER DE QUILICHAO</t>
  </si>
  <si>
    <t>ANSERMA - CERRITOS</t>
  </si>
  <si>
    <t>PROBLEMAS DE ORDEN PUBLICO EN REMOLINOS</t>
  </si>
  <si>
    <t>ANSERMA - LA FELISA</t>
  </si>
  <si>
    <t>FALLA GEOLOGICA ANTES DE SUPIA</t>
  </si>
  <si>
    <t>PROBLEMAS DE ORDEN PUBLICO EN EL PALO</t>
  </si>
  <si>
    <t>Jorge Diego Cardona Bustamante</t>
  </si>
  <si>
    <t>Director Logístico</t>
  </si>
  <si>
    <t>SANTA MARTA - CARTAGENA</t>
  </si>
  <si>
    <t>PROBLEMAS DE ORDEN PUBLICO EN POBLACIONES ENTRE SANTA MARTA Y CARTAGENA</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</si>
</sst>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name val="Calibri"/>
      <family val="2"/>
      <scheme val="minor"/>
    </font>
    <font>
      <sz val="14"/>
      <name val="Calibri"/>
      <family val="2"/>
      <scheme val="minor"/>
    </font>
    <font>
      <b/>
      <sz val="13"/>
      <name val="Calibri"/>
      <family val="2"/>
      <scheme val="minor"/>
    </font>
    <font>
      <sz val="10"/>
      <name val="Arial"/>
      <family val="2"/>
    </font>
    <font>
      <b/>
      <sz val="10"/>
      <color theme="1"/>
      <name val="Arial"/>
      <family val="2"/>
    </font>
    <font>
      <b/>
      <sz val="10"/>
      <name val="Arial"/>
      <family val="2"/>
    </font>
    <font>
      <b/>
      <sz val="13"/>
      <color theme="3"/>
      <name val="Calibri"/>
      <family val="2"/>
      <scheme val="minor"/>
    </font>
    <font>
      <sz val="8"/>
      <color theme="1"/>
      <name val="Calibri"/>
      <family val="2"/>
      <scheme val="minor"/>
    </font>
    <font>
      <b/>
      <sz val="8"/>
      <color theme="1"/>
      <name val="Calibri"/>
      <family val="2"/>
      <scheme val="minor"/>
    </font>
    <font>
      <sz val="7"/>
      <color theme="1"/>
      <name val="Calibri"/>
      <family val="2"/>
      <scheme val="minor"/>
    </font>
    <font>
      <b/>
      <sz val="7"/>
      <color theme="1"/>
      <name val="Calibri"/>
      <family val="2"/>
      <scheme val="minor"/>
    </font>
    <font>
      <sz val="7"/>
      <name val="Calibri"/>
      <family val="2"/>
      <scheme val="minor"/>
    </font>
    <font>
      <sz val="7"/>
      <color rgb="FF000000"/>
      <name val="Calibri"/>
      <family val="2"/>
      <scheme val="minor"/>
    </font>
    <font>
      <sz val="7"/>
      <color indexed="8"/>
      <name val="Calibri"/>
      <family val="2"/>
      <scheme val="minor"/>
    </font>
    <font>
      <sz val="10"/>
      <name val="Calibri"/>
      <family val="2"/>
      <scheme val="minor"/>
    </font>
    <font>
      <b/>
      <sz val="10"/>
      <color theme="1"/>
      <name val="Calibri"/>
      <family val="2"/>
      <scheme val="minor"/>
    </font>
    <font>
      <sz val="10"/>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3" tint="0.79998168889431442"/>
        <bgColor indexed="64"/>
      </patternFill>
    </fill>
    <fill>
      <patternFill patternType="solid">
        <fgColor rgb="FFF0C498"/>
        <bgColor indexed="64"/>
      </patternFill>
    </fill>
    <fill>
      <patternFill patternType="solid">
        <fgColor theme="2"/>
        <bgColor indexed="64"/>
      </patternFill>
    </fill>
    <fill>
      <patternFill patternType="solid">
        <fgColor theme="2" tint="-9.9978637043366805E-2"/>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right style="thin">
        <color indexed="64"/>
      </right>
      <top/>
      <bottom/>
      <diagonal/>
    </border>
    <border>
      <left/>
      <right/>
      <top style="thin">
        <color indexed="64"/>
      </top>
      <bottom/>
      <diagonal/>
    </border>
  </borders>
  <cellStyleXfs count="2">
    <xf numFmtId="0" fontId="0" fillId="0" borderId="0"/>
    <xf numFmtId="0" fontId="10" fillId="0" borderId="7" applyNumberFormat="0" applyFill="0" applyAlignment="0" applyProtection="0"/>
  </cellStyleXfs>
  <cellXfs count="88">
    <xf numFmtId="0" fontId="0" fillId="0" borderId="0" xfId="0"/>
    <xf numFmtId="0" fontId="0" fillId="2" borderId="0" xfId="0" applyFill="1"/>
    <xf numFmtId="0" fontId="2" fillId="0" borderId="0" xfId="0" applyFont="1" applyFill="1" applyAlignment="1">
      <alignment vertical="center"/>
    </xf>
    <xf numFmtId="0" fontId="3" fillId="0" borderId="0" xfId="0" applyFont="1" applyFill="1" applyAlignment="1">
      <alignment vertical="center"/>
    </xf>
    <xf numFmtId="0" fontId="3" fillId="0" borderId="1" xfId="0" applyFont="1" applyFill="1" applyBorder="1" applyAlignment="1">
      <alignment horizontal="center" vertical="center"/>
    </xf>
    <xf numFmtId="0" fontId="4" fillId="0" borderId="0" xfId="0" applyFont="1" applyFill="1" applyAlignment="1">
      <alignment vertical="center" wrapText="1"/>
    </xf>
    <xf numFmtId="0" fontId="5" fillId="0" borderId="0" xfId="0" applyFont="1" applyFill="1" applyAlignment="1">
      <alignment vertical="center" wrapText="1"/>
    </xf>
    <xf numFmtId="0" fontId="6" fillId="0" borderId="0" xfId="0" applyFont="1" applyFill="1" applyAlignment="1">
      <alignment vertical="center" wrapText="1"/>
    </xf>
    <xf numFmtId="0" fontId="0" fillId="2" borderId="0" xfId="0" applyFill="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0" xfId="0" applyFont="1" applyFill="1"/>
    <xf numFmtId="0" fontId="0" fillId="2" borderId="0" xfId="0" applyFill="1" applyAlignment="1">
      <alignment horizontal="center" vertical="center" wrapText="1"/>
    </xf>
    <xf numFmtId="0" fontId="1" fillId="2" borderId="0" xfId="0" applyFont="1" applyFill="1" applyAlignment="1">
      <alignment horizontal="center" vertical="center"/>
    </xf>
    <xf numFmtId="0" fontId="1" fillId="2" borderId="9" xfId="0" applyFont="1" applyFill="1" applyBorder="1" applyAlignment="1">
      <alignment horizontal="center" vertical="center"/>
    </xf>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1" fillId="2" borderId="0" xfId="0" applyFont="1" applyFill="1" applyAlignment="1">
      <alignment horizontal="center"/>
    </xf>
    <xf numFmtId="0" fontId="1" fillId="2" borderId="8" xfId="0" applyFont="1" applyFill="1" applyBorder="1" applyAlignment="1">
      <alignment horizontal="right" vertical="center"/>
    </xf>
    <xf numFmtId="0" fontId="7" fillId="2" borderId="0" xfId="0" applyFont="1" applyFill="1" applyAlignment="1">
      <alignment horizontal="right" vertical="center" indent="9"/>
    </xf>
    <xf numFmtId="0" fontId="9" fillId="2" borderId="0" xfId="0" applyFont="1" applyFill="1" applyAlignment="1">
      <alignment horizontal="right" vertical="center" indent="9"/>
    </xf>
    <xf numFmtId="0" fontId="11" fillId="2" borderId="0" xfId="0" applyFont="1" applyFill="1" applyAlignment="1">
      <alignment vertical="center" wrapText="1"/>
    </xf>
    <xf numFmtId="0" fontId="11" fillId="0" borderId="0" xfId="0" applyFont="1" applyAlignment="1">
      <alignment vertical="center" wrapText="1"/>
    </xf>
    <xf numFmtId="0" fontId="12" fillId="2" borderId="0" xfId="0" applyFont="1" applyFill="1" applyAlignment="1">
      <alignment vertical="center" wrapText="1"/>
    </xf>
    <xf numFmtId="0" fontId="13" fillId="2" borderId="0" xfId="0" applyFont="1" applyFill="1" applyAlignment="1">
      <alignment vertical="center" wrapText="1"/>
    </xf>
    <xf numFmtId="0" fontId="13" fillId="2" borderId="0" xfId="0" applyFont="1" applyFill="1" applyAlignment="1">
      <alignment horizontal="center" vertical="center" wrapText="1"/>
    </xf>
    <xf numFmtId="0" fontId="13" fillId="0" borderId="0" xfId="0" applyFont="1" applyAlignment="1">
      <alignment vertical="center" wrapText="1"/>
    </xf>
    <xf numFmtId="0" fontId="14" fillId="2" borderId="0" xfId="0" applyFont="1" applyFill="1" applyAlignment="1">
      <alignment vertical="center" wrapText="1"/>
    </xf>
    <xf numFmtId="0" fontId="14" fillId="0" borderId="0" xfId="0" applyFont="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2"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6" fillId="2"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15" fillId="0" borderId="1" xfId="0" applyFont="1" applyFill="1" applyBorder="1" applyAlignment="1">
      <alignment vertical="center" wrapText="1"/>
    </xf>
    <xf numFmtId="0" fontId="17" fillId="0" borderId="1" xfId="0" applyFont="1" applyFill="1" applyBorder="1" applyAlignment="1" applyProtection="1">
      <alignment horizontal="left" vertical="center" wrapText="1"/>
      <protection locked="0"/>
    </xf>
    <xf numFmtId="0" fontId="15" fillId="2" borderId="1" xfId="0" applyFont="1" applyFill="1" applyBorder="1" applyAlignment="1">
      <alignment vertical="center" wrapText="1"/>
    </xf>
    <xf numFmtId="0" fontId="17" fillId="0" borderId="1" xfId="0" applyFont="1" applyFill="1" applyBorder="1" applyAlignment="1">
      <alignment horizontal="left" vertical="center" wrapText="1"/>
    </xf>
    <xf numFmtId="0" fontId="12" fillId="0" borderId="0" xfId="0" applyFont="1" applyAlignment="1">
      <alignment vertical="center" wrapText="1"/>
    </xf>
    <xf numFmtId="0" fontId="15" fillId="0" borderId="1" xfId="0" applyNumberFormat="1" applyFont="1" applyFill="1" applyBorder="1" applyAlignment="1">
      <alignment horizontal="left" vertical="center" wrapText="1"/>
    </xf>
    <xf numFmtId="0" fontId="14"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0" borderId="1" xfId="1" applyFont="1" applyFill="1" applyBorder="1" applyAlignment="1">
      <alignment horizontal="left" vertical="center" wrapText="1"/>
    </xf>
    <xf numFmtId="0" fontId="18" fillId="0" borderId="1" xfId="0" applyFont="1" applyFill="1" applyBorder="1" applyAlignment="1">
      <alignment vertical="center"/>
    </xf>
    <xf numFmtId="0" fontId="18" fillId="0" borderId="1" xfId="0" applyFont="1" applyFill="1" applyBorder="1" applyAlignment="1">
      <alignment vertical="center" wrapText="1"/>
    </xf>
    <xf numFmtId="0" fontId="18" fillId="0" borderId="0" xfId="0" applyFont="1" applyFill="1" applyAlignment="1">
      <alignment vertical="center"/>
    </xf>
    <xf numFmtId="0" fontId="18" fillId="2" borderId="0" xfId="0" applyFont="1" applyFill="1" applyAlignment="1">
      <alignment vertical="center"/>
    </xf>
    <xf numFmtId="14" fontId="20" fillId="0" borderId="1" xfId="0" applyNumberFormat="1" applyFont="1" applyBorder="1" applyAlignment="1">
      <alignment horizontal="center" vertical="top" wrapText="1"/>
    </xf>
    <xf numFmtId="0" fontId="3" fillId="8"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18" fillId="8" borderId="1" xfId="0" applyFont="1" applyFill="1" applyBorder="1" applyAlignment="1">
      <alignment vertical="center"/>
    </xf>
    <xf numFmtId="0" fontId="18" fillId="8" borderId="1" xfId="0" applyFont="1" applyFill="1" applyBorder="1" applyAlignment="1">
      <alignment vertical="center" wrapText="1"/>
    </xf>
    <xf numFmtId="0" fontId="19" fillId="0" borderId="1" xfId="0" applyFont="1" applyFill="1" applyBorder="1" applyAlignment="1">
      <alignment horizontal="center" vertical="top" wrapText="1"/>
    </xf>
    <xf numFmtId="0" fontId="20" fillId="0" borderId="2" xfId="0" applyFont="1" applyBorder="1" applyAlignment="1">
      <alignment horizontal="center" vertical="center" wrapText="1"/>
    </xf>
    <xf numFmtId="0" fontId="21" fillId="9" borderId="1" xfId="0" applyFont="1" applyFill="1" applyBorder="1" applyAlignment="1">
      <alignment horizontal="center" vertical="center"/>
    </xf>
    <xf numFmtId="0" fontId="0" fillId="0" borderId="1" xfId="0" applyFont="1" applyBorder="1" applyAlignment="1">
      <alignment horizontal="center" vertical="center"/>
    </xf>
    <xf numFmtId="0" fontId="14" fillId="9"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0"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3" fillId="0" borderId="2" xfId="0" applyFont="1" applyBorder="1" applyAlignment="1">
      <alignment horizontal="left" vertical="center" wrapText="1"/>
    </xf>
    <xf numFmtId="0" fontId="13" fillId="2" borderId="3" xfId="0" applyFont="1" applyFill="1" applyBorder="1" applyAlignment="1">
      <alignment horizontal="left" vertical="center" wrapText="1"/>
    </xf>
    <xf numFmtId="0" fontId="14" fillId="10"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8" fillId="2" borderId="0" xfId="0" applyFont="1" applyFill="1" applyAlignment="1">
      <alignment horizontal="right" vertical="center" wrapText="1" indent="9"/>
    </xf>
    <xf numFmtId="0" fontId="1" fillId="2" borderId="0" xfId="0" applyFont="1" applyFill="1" applyBorder="1" applyAlignment="1">
      <alignment horizontal="right" vertical="center" textRotation="90" wrapText="1"/>
    </xf>
    <xf numFmtId="0" fontId="1" fillId="2" borderId="0" xfId="0" applyFont="1" applyFill="1" applyAlignment="1">
      <alignment horizontal="center"/>
    </xf>
    <xf numFmtId="0" fontId="1" fillId="0" borderId="1" xfId="0" applyFont="1" applyFill="1" applyBorder="1" applyAlignment="1">
      <alignment horizontal="center" vertical="top"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8" fillId="2" borderId="0" xfId="0" applyFont="1" applyFill="1" applyAlignment="1">
      <alignment horizontal="right" vertical="center" wrapText="1"/>
    </xf>
    <xf numFmtId="14" fontId="0" fillId="0" borderId="1" xfId="0" applyNumberFormat="1" applyFont="1" applyBorder="1" applyAlignment="1">
      <alignment horizontal="center" vertical="top" wrapText="1"/>
    </xf>
    <xf numFmtId="0" fontId="0" fillId="0" borderId="1" xfId="0" applyFont="1" applyBorder="1" applyAlignment="1">
      <alignment horizontal="center" vertical="top" wrapText="1"/>
    </xf>
    <xf numFmtId="14" fontId="0" fillId="0" borderId="4" xfId="0" applyNumberFormat="1" applyFont="1" applyBorder="1" applyAlignment="1">
      <alignment horizontal="center" vertical="top" wrapText="1"/>
    </xf>
    <xf numFmtId="14" fontId="0" fillId="0" borderId="6" xfId="0" applyNumberFormat="1" applyFont="1" applyBorder="1" applyAlignment="1">
      <alignment horizontal="center" vertical="top" wrapText="1"/>
    </xf>
    <xf numFmtId="14" fontId="0" fillId="0" borderId="5" xfId="0" applyNumberFormat="1" applyFont="1" applyBorder="1" applyAlignment="1">
      <alignment horizontal="center" vertical="top" wrapText="1"/>
    </xf>
    <xf numFmtId="0" fontId="8" fillId="0" borderId="0" xfId="0" applyFont="1" applyAlignment="1">
      <alignment horizontal="right"/>
    </xf>
    <xf numFmtId="0" fontId="21" fillId="9" borderId="1" xfId="0" applyFont="1" applyFill="1" applyBorder="1" applyAlignment="1">
      <alignment horizontal="center" vertical="center" wrapText="1"/>
    </xf>
    <xf numFmtId="0" fontId="20" fillId="0" borderId="2" xfId="0" applyFont="1" applyBorder="1" applyAlignment="1">
      <alignment horizontal="center" vertical="center" wrapText="1"/>
    </xf>
    <xf numFmtId="0" fontId="20" fillId="0" borderId="3" xfId="0" applyFont="1" applyBorder="1" applyAlignment="1">
      <alignment horizontal="center" vertical="center" wrapText="1"/>
    </xf>
    <xf numFmtId="14" fontId="20" fillId="0" borderId="1" xfId="0" applyNumberFormat="1" applyFont="1" applyBorder="1" applyAlignment="1">
      <alignment horizontal="center" vertical="top" wrapText="1"/>
    </xf>
    <xf numFmtId="0" fontId="20" fillId="0" borderId="1" xfId="0" applyFont="1" applyBorder="1" applyAlignment="1">
      <alignment horizontal="center" vertical="top" wrapText="1"/>
    </xf>
    <xf numFmtId="0" fontId="12" fillId="2" borderId="0" xfId="0" applyFont="1" applyFill="1" applyAlignment="1">
      <alignment horizontal="center" vertical="center" wrapText="1"/>
    </xf>
    <xf numFmtId="0" fontId="19" fillId="0" borderId="1" xfId="0" applyFont="1" applyFill="1" applyBorder="1" applyAlignment="1">
      <alignment horizontal="center" vertical="top" wrapText="1"/>
    </xf>
  </cellXfs>
  <cellStyles count="2">
    <cellStyle name="Normal" xfId="0" builtinId="0"/>
    <cellStyle name="Título 2" xfId="1" builtinId="17"/>
  </cellStyles>
  <dxfs count="36">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s>
  <tableStyles count="0" defaultTableStyle="TableStyleMedium9" defaultPivotStyle="PivotStyleLight16"/>
  <colors>
    <mruColors>
      <color rgb="FFFFFF99"/>
      <color rgb="FFF0C498"/>
      <color rgb="FFF2F2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3917156</xdr:colOff>
      <xdr:row>0</xdr:row>
      <xdr:rowOff>40080</xdr:rowOff>
    </xdr:from>
    <xdr:to>
      <xdr:col>2</xdr:col>
      <xdr:colOff>4441024</xdr:colOff>
      <xdr:row>4</xdr:row>
      <xdr:rowOff>11908</xdr:rowOff>
    </xdr:to>
    <xdr:pic>
      <xdr:nvPicPr>
        <xdr:cNvPr id="3" name="Picture 10" descr="C:\Users\Paola Cardona M\AppData\Local\Microsoft\Windows\Temporary Internet Files\Content.Outlook\RM4KTQ3B\LOGO CURVAS.png"/>
        <xdr:cNvPicPr>
          <a:picLocks noChangeAspect="1" noChangeArrowheads="1"/>
        </xdr:cNvPicPr>
      </xdr:nvPicPr>
      <xdr:blipFill>
        <a:blip xmlns:r="http://schemas.openxmlformats.org/officeDocument/2006/relationships" r:embed="rId1" cstate="print"/>
        <a:srcRect l="12453" r="12508" b="18033"/>
        <a:stretch>
          <a:fillRect/>
        </a:stretch>
      </xdr:blipFill>
      <xdr:spPr bwMode="auto">
        <a:xfrm>
          <a:off x="8012906" y="40080"/>
          <a:ext cx="523868" cy="63857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119066</xdr:colOff>
      <xdr:row>0</xdr:row>
      <xdr:rowOff>35719</xdr:rowOff>
    </xdr:from>
    <xdr:to>
      <xdr:col>6</xdr:col>
      <xdr:colOff>678657</xdr:colOff>
      <xdr:row>3</xdr:row>
      <xdr:rowOff>163711</xdr:rowOff>
    </xdr:to>
    <xdr:pic>
      <xdr:nvPicPr>
        <xdr:cNvPr id="4" name="Picture 10" descr="C:\Users\Paola Cardona M\AppData\Local\Microsoft\Windows\Temporary Internet Files\Content.Outlook\RM4KTQ3B\LOGO CURVAS.png"/>
        <xdr:cNvPicPr>
          <a:picLocks noChangeAspect="1" noChangeArrowheads="1"/>
        </xdr:cNvPicPr>
      </xdr:nvPicPr>
      <xdr:blipFill>
        <a:blip xmlns:r="http://schemas.openxmlformats.org/officeDocument/2006/relationships" r:embed="rId1" cstate="print"/>
        <a:srcRect l="12453" r="12508" b="18033"/>
        <a:stretch>
          <a:fillRect/>
        </a:stretch>
      </xdr:blipFill>
      <xdr:spPr bwMode="auto">
        <a:xfrm>
          <a:off x="5464972" y="35719"/>
          <a:ext cx="559591" cy="69949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1894801</xdr:colOff>
      <xdr:row>0</xdr:row>
      <xdr:rowOff>23814</xdr:rowOff>
    </xdr:from>
    <xdr:to>
      <xdr:col>12</xdr:col>
      <xdr:colOff>2336764</xdr:colOff>
      <xdr:row>4</xdr:row>
      <xdr:rowOff>1</xdr:rowOff>
    </xdr:to>
    <xdr:pic>
      <xdr:nvPicPr>
        <xdr:cNvPr id="2" name="Picture 10" descr="C:\Users\Paola Cardona M\AppData\Local\Microsoft\Windows\Temporary Internet Files\Content.Outlook\RM4KTQ3B\LOGO CURVAS.png"/>
        <xdr:cNvPicPr>
          <a:picLocks noChangeAspect="1" noChangeArrowheads="1"/>
        </xdr:cNvPicPr>
      </xdr:nvPicPr>
      <xdr:blipFill>
        <a:blip xmlns:r="http://schemas.openxmlformats.org/officeDocument/2006/relationships" r:embed="rId1" cstate="print"/>
        <a:srcRect l="12453" r="12508" b="18033"/>
        <a:stretch>
          <a:fillRect/>
        </a:stretch>
      </xdr:blipFill>
      <xdr:spPr bwMode="auto">
        <a:xfrm>
          <a:off x="17690426" y="23814"/>
          <a:ext cx="441963" cy="54768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C52"/>
  <sheetViews>
    <sheetView zoomScale="80" zoomScaleNormal="80" workbookViewId="0">
      <selection activeCell="C53" sqref="C53"/>
    </sheetView>
  </sheetViews>
  <sheetFormatPr baseColWidth="10" defaultRowHeight="18.75" x14ac:dyDescent="0.25"/>
  <cols>
    <col min="1" max="1" width="31.42578125" style="6" bestFit="1" customWidth="1"/>
    <col min="2" max="2" width="30" style="3" bestFit="1" customWidth="1"/>
    <col min="3" max="3" width="68.28515625" style="2" customWidth="1"/>
    <col min="4" max="16384" width="11.42578125" style="2"/>
  </cols>
  <sheetData>
    <row r="1" spans="1:3" s="47" customFormat="1" ht="12.75" x14ac:dyDescent="0.25">
      <c r="A1" s="68" t="s">
        <v>451</v>
      </c>
      <c r="B1" s="68"/>
      <c r="C1" s="68"/>
    </row>
    <row r="2" spans="1:3" s="47" customFormat="1" ht="12.75" x14ac:dyDescent="0.25">
      <c r="A2" s="68" t="s">
        <v>453</v>
      </c>
      <c r="B2" s="68"/>
      <c r="C2" s="68"/>
    </row>
    <row r="3" spans="1:3" s="47" customFormat="1" ht="12.75" x14ac:dyDescent="0.25">
      <c r="A3" s="19"/>
      <c r="B3" s="19"/>
      <c r="C3" s="20" t="s">
        <v>449</v>
      </c>
    </row>
    <row r="4" spans="1:3" s="47" customFormat="1" ht="12.75" x14ac:dyDescent="0.25">
      <c r="A4" s="68" t="s">
        <v>66</v>
      </c>
      <c r="B4" s="68"/>
      <c r="C4" s="68"/>
    </row>
    <row r="5" spans="1:3" s="47" customFormat="1" ht="12.75" x14ac:dyDescent="0.25">
      <c r="A5" s="48"/>
      <c r="B5" s="48"/>
      <c r="C5" s="48"/>
    </row>
    <row r="6" spans="1:3" ht="15" x14ac:dyDescent="0.25">
      <c r="A6" s="51" t="s">
        <v>34</v>
      </c>
      <c r="B6" s="52" t="s">
        <v>5</v>
      </c>
      <c r="C6" s="52" t="s">
        <v>6</v>
      </c>
    </row>
    <row r="7" spans="1:3" ht="15" customHeight="1" x14ac:dyDescent="0.25">
      <c r="A7" s="67" t="s">
        <v>35</v>
      </c>
      <c r="B7" s="4">
        <v>1</v>
      </c>
      <c r="C7" s="45" t="s">
        <v>46</v>
      </c>
    </row>
    <row r="8" spans="1:3" ht="15" customHeight="1" x14ac:dyDescent="0.25">
      <c r="A8" s="67"/>
      <c r="B8" s="4">
        <v>2</v>
      </c>
      <c r="C8" s="45" t="s">
        <v>47</v>
      </c>
    </row>
    <row r="9" spans="1:3" ht="15" customHeight="1" x14ac:dyDescent="0.25">
      <c r="A9" s="67"/>
      <c r="B9" s="4">
        <v>3</v>
      </c>
      <c r="C9" s="45" t="s">
        <v>48</v>
      </c>
    </row>
    <row r="10" spans="1:3" ht="15" customHeight="1" x14ac:dyDescent="0.25">
      <c r="A10" s="67"/>
      <c r="B10" s="4">
        <v>4</v>
      </c>
      <c r="C10" s="45" t="s">
        <v>49</v>
      </c>
    </row>
    <row r="11" spans="1:3" ht="15" customHeight="1" x14ac:dyDescent="0.25">
      <c r="A11" s="67"/>
      <c r="B11" s="4">
        <v>5</v>
      </c>
      <c r="C11" s="45" t="s">
        <v>7</v>
      </c>
    </row>
    <row r="12" spans="1:3" ht="15" customHeight="1" x14ac:dyDescent="0.25">
      <c r="A12" s="66" t="s">
        <v>36</v>
      </c>
      <c r="B12" s="50">
        <v>1</v>
      </c>
      <c r="C12" s="53" t="s">
        <v>8</v>
      </c>
    </row>
    <row r="13" spans="1:3" ht="15" customHeight="1" x14ac:dyDescent="0.25">
      <c r="A13" s="66"/>
      <c r="B13" s="50">
        <v>2</v>
      </c>
      <c r="C13" s="53" t="s">
        <v>9</v>
      </c>
    </row>
    <row r="14" spans="1:3" ht="15" customHeight="1" x14ac:dyDescent="0.25">
      <c r="A14" s="66"/>
      <c r="B14" s="50">
        <v>3</v>
      </c>
      <c r="C14" s="53" t="s">
        <v>10</v>
      </c>
    </row>
    <row r="15" spans="1:3" ht="15" customHeight="1" x14ac:dyDescent="0.25">
      <c r="A15" s="66"/>
      <c r="B15" s="50">
        <v>4</v>
      </c>
      <c r="C15" s="53" t="s">
        <v>11</v>
      </c>
    </row>
    <row r="16" spans="1:3" ht="15" customHeight="1" x14ac:dyDescent="0.25">
      <c r="A16" s="66"/>
      <c r="B16" s="50">
        <v>5</v>
      </c>
      <c r="C16" s="53" t="s">
        <v>12</v>
      </c>
    </row>
    <row r="17" spans="1:3" ht="15" customHeight="1" x14ac:dyDescent="0.25">
      <c r="A17" s="67" t="s">
        <v>37</v>
      </c>
      <c r="B17" s="4">
        <v>1</v>
      </c>
      <c r="C17" s="45" t="s">
        <v>13</v>
      </c>
    </row>
    <row r="18" spans="1:3" ht="15" customHeight="1" x14ac:dyDescent="0.25">
      <c r="A18" s="67"/>
      <c r="B18" s="4">
        <v>2</v>
      </c>
      <c r="C18" s="45" t="s">
        <v>14</v>
      </c>
    </row>
    <row r="19" spans="1:3" ht="15" customHeight="1" x14ac:dyDescent="0.25">
      <c r="A19" s="67"/>
      <c r="B19" s="4">
        <v>3</v>
      </c>
      <c r="C19" s="45" t="s">
        <v>15</v>
      </c>
    </row>
    <row r="20" spans="1:3" ht="15" customHeight="1" x14ac:dyDescent="0.25">
      <c r="A20" s="67"/>
      <c r="B20" s="4">
        <v>4</v>
      </c>
      <c r="C20" s="45" t="s">
        <v>16</v>
      </c>
    </row>
    <row r="21" spans="1:3" ht="15" customHeight="1" x14ac:dyDescent="0.25">
      <c r="A21" s="67"/>
      <c r="B21" s="4">
        <v>5</v>
      </c>
      <c r="C21" s="45" t="s">
        <v>17</v>
      </c>
    </row>
    <row r="22" spans="1:3" ht="15" customHeight="1" x14ac:dyDescent="0.25">
      <c r="A22" s="66" t="s">
        <v>38</v>
      </c>
      <c r="B22" s="50">
        <v>1</v>
      </c>
      <c r="C22" s="54" t="s">
        <v>18</v>
      </c>
    </row>
    <row r="23" spans="1:3" ht="15" x14ac:dyDescent="0.25">
      <c r="A23" s="66"/>
      <c r="B23" s="50">
        <v>2</v>
      </c>
      <c r="C23" s="54" t="s">
        <v>19</v>
      </c>
    </row>
    <row r="24" spans="1:3" ht="15" x14ac:dyDescent="0.25">
      <c r="A24" s="66"/>
      <c r="B24" s="50">
        <v>3</v>
      </c>
      <c r="C24" s="54" t="s">
        <v>20</v>
      </c>
    </row>
    <row r="25" spans="1:3" ht="15" x14ac:dyDescent="0.25">
      <c r="A25" s="66"/>
      <c r="B25" s="50">
        <v>4</v>
      </c>
      <c r="C25" s="54" t="s">
        <v>21</v>
      </c>
    </row>
    <row r="26" spans="1:3" ht="15" customHeight="1" x14ac:dyDescent="0.25">
      <c r="A26" s="66"/>
      <c r="B26" s="50">
        <v>5</v>
      </c>
      <c r="C26" s="54" t="s">
        <v>22</v>
      </c>
    </row>
    <row r="27" spans="1:3" ht="15" customHeight="1" x14ac:dyDescent="0.25">
      <c r="A27" s="67" t="s">
        <v>39</v>
      </c>
      <c r="B27" s="4">
        <v>1</v>
      </c>
      <c r="C27" s="45" t="s">
        <v>23</v>
      </c>
    </row>
    <row r="28" spans="1:3" ht="15" customHeight="1" x14ac:dyDescent="0.25">
      <c r="A28" s="67"/>
      <c r="B28" s="4">
        <v>2</v>
      </c>
      <c r="C28" s="46" t="s">
        <v>24</v>
      </c>
    </row>
    <row r="29" spans="1:3" ht="15" customHeight="1" x14ac:dyDescent="0.25">
      <c r="A29" s="67"/>
      <c r="B29" s="4">
        <v>3</v>
      </c>
      <c r="C29" s="46" t="s">
        <v>25</v>
      </c>
    </row>
    <row r="30" spans="1:3" ht="15" customHeight="1" x14ac:dyDescent="0.25">
      <c r="A30" s="67"/>
      <c r="B30" s="4">
        <v>4</v>
      </c>
      <c r="C30" s="46" t="s">
        <v>26</v>
      </c>
    </row>
    <row r="31" spans="1:3" ht="15" customHeight="1" x14ac:dyDescent="0.25">
      <c r="A31" s="67"/>
      <c r="B31" s="4">
        <v>5</v>
      </c>
      <c r="C31" s="46" t="s">
        <v>27</v>
      </c>
    </row>
    <row r="32" spans="1:3" ht="15" customHeight="1" x14ac:dyDescent="0.25">
      <c r="A32" s="66" t="s">
        <v>40</v>
      </c>
      <c r="B32" s="50">
        <v>1</v>
      </c>
      <c r="C32" s="54" t="s">
        <v>28</v>
      </c>
    </row>
    <row r="33" spans="1:3" ht="15" customHeight="1" x14ac:dyDescent="0.25">
      <c r="A33" s="66"/>
      <c r="B33" s="50">
        <v>2</v>
      </c>
      <c r="C33" s="53" t="s">
        <v>29</v>
      </c>
    </row>
    <row r="34" spans="1:3" ht="15" customHeight="1" x14ac:dyDescent="0.25">
      <c r="A34" s="66"/>
      <c r="B34" s="50">
        <v>3</v>
      </c>
      <c r="C34" s="53" t="s">
        <v>30</v>
      </c>
    </row>
    <row r="35" spans="1:3" ht="15" customHeight="1" x14ac:dyDescent="0.25">
      <c r="A35" s="66"/>
      <c r="B35" s="50">
        <v>4</v>
      </c>
      <c r="C35" s="53" t="s">
        <v>31</v>
      </c>
    </row>
    <row r="36" spans="1:3" ht="15" customHeight="1" x14ac:dyDescent="0.25">
      <c r="A36" s="66"/>
      <c r="B36" s="50">
        <v>5</v>
      </c>
      <c r="C36" s="53" t="s">
        <v>32</v>
      </c>
    </row>
    <row r="37" spans="1:3" ht="15" customHeight="1" x14ac:dyDescent="0.25">
      <c r="A37" s="67" t="s">
        <v>41</v>
      </c>
      <c r="B37" s="4">
        <v>1</v>
      </c>
      <c r="C37" s="45" t="s">
        <v>33</v>
      </c>
    </row>
    <row r="38" spans="1:3" ht="15" customHeight="1" x14ac:dyDescent="0.25">
      <c r="A38" s="67"/>
      <c r="B38" s="4">
        <v>2</v>
      </c>
      <c r="C38" s="45" t="s">
        <v>42</v>
      </c>
    </row>
    <row r="39" spans="1:3" ht="15" customHeight="1" x14ac:dyDescent="0.25">
      <c r="A39" s="67"/>
      <c r="B39" s="4">
        <v>3</v>
      </c>
      <c r="C39" s="45" t="s">
        <v>43</v>
      </c>
    </row>
    <row r="40" spans="1:3" ht="15" customHeight="1" x14ac:dyDescent="0.25">
      <c r="A40" s="67"/>
      <c r="B40" s="4">
        <v>4</v>
      </c>
      <c r="C40" s="45" t="s">
        <v>44</v>
      </c>
    </row>
    <row r="41" spans="1:3" ht="15" customHeight="1" x14ac:dyDescent="0.25">
      <c r="A41" s="67"/>
      <c r="B41" s="4">
        <v>5</v>
      </c>
      <c r="C41" s="45" t="s">
        <v>45</v>
      </c>
    </row>
    <row r="42" spans="1:3" ht="15" customHeight="1" x14ac:dyDescent="0.25">
      <c r="A42" s="66" t="s">
        <v>80</v>
      </c>
      <c r="B42" s="50">
        <v>1</v>
      </c>
      <c r="C42" s="54" t="s">
        <v>81</v>
      </c>
    </row>
    <row r="43" spans="1:3" ht="15" customHeight="1" x14ac:dyDescent="0.25">
      <c r="A43" s="66"/>
      <c r="B43" s="50">
        <v>2</v>
      </c>
      <c r="C43" s="53" t="s">
        <v>82</v>
      </c>
    </row>
    <row r="44" spans="1:3" ht="15" customHeight="1" x14ac:dyDescent="0.25">
      <c r="A44" s="66"/>
      <c r="B44" s="50">
        <v>3</v>
      </c>
      <c r="C44" s="53" t="s">
        <v>83</v>
      </c>
    </row>
    <row r="45" spans="1:3" ht="15" customHeight="1" x14ac:dyDescent="0.25">
      <c r="A45" s="66"/>
      <c r="B45" s="50">
        <v>4</v>
      </c>
      <c r="C45" s="53" t="s">
        <v>84</v>
      </c>
    </row>
    <row r="46" spans="1:3" ht="15" customHeight="1" x14ac:dyDescent="0.25">
      <c r="A46" s="66"/>
      <c r="B46" s="50">
        <v>5</v>
      </c>
      <c r="C46" s="53" t="s">
        <v>85</v>
      </c>
    </row>
    <row r="47" spans="1:3" ht="17.25" x14ac:dyDescent="0.25">
      <c r="A47" s="7"/>
    </row>
    <row r="48" spans="1:3" x14ac:dyDescent="0.25">
      <c r="A48" s="5"/>
    </row>
    <row r="49" spans="1:3" ht="15" x14ac:dyDescent="0.25">
      <c r="A49" s="55" t="s">
        <v>67</v>
      </c>
      <c r="B49" s="55" t="s">
        <v>68</v>
      </c>
      <c r="C49" s="55" t="s">
        <v>69</v>
      </c>
    </row>
    <row r="50" spans="1:3" ht="15" x14ac:dyDescent="0.25">
      <c r="A50" s="56" t="s">
        <v>71</v>
      </c>
      <c r="B50" s="56" t="s">
        <v>104</v>
      </c>
      <c r="C50" s="56" t="s">
        <v>72</v>
      </c>
    </row>
    <row r="51" spans="1:3" ht="15" x14ac:dyDescent="0.25">
      <c r="A51" s="56" t="s">
        <v>73</v>
      </c>
      <c r="B51" s="56" t="s">
        <v>73</v>
      </c>
      <c r="C51" s="56" t="s">
        <v>75</v>
      </c>
    </row>
    <row r="52" spans="1:3" ht="15" x14ac:dyDescent="0.25">
      <c r="A52" s="49">
        <v>41723</v>
      </c>
      <c r="B52" s="49">
        <v>41723</v>
      </c>
      <c r="C52" s="49">
        <v>41725</v>
      </c>
    </row>
  </sheetData>
  <mergeCells count="11">
    <mergeCell ref="A1:C1"/>
    <mergeCell ref="A2:C2"/>
    <mergeCell ref="A7:A11"/>
    <mergeCell ref="A12:A16"/>
    <mergeCell ref="A17:A21"/>
    <mergeCell ref="A4:C4"/>
    <mergeCell ref="A32:A36"/>
    <mergeCell ref="A37:A41"/>
    <mergeCell ref="A22:A26"/>
    <mergeCell ref="A27:A31"/>
    <mergeCell ref="A42:A46"/>
  </mergeCells>
  <pageMargins left="0.31496062992125984" right="0.31496062992125984" top="0.35433070866141736" bottom="0.35433070866141736" header="0" footer="0"/>
  <pageSetup scale="7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29"/>
  <sheetViews>
    <sheetView zoomScale="80" zoomScaleNormal="80" workbookViewId="0">
      <selection activeCell="A24" sqref="A24:G29"/>
    </sheetView>
  </sheetViews>
  <sheetFormatPr baseColWidth="10" defaultRowHeight="15" x14ac:dyDescent="0.25"/>
  <cols>
    <col min="1" max="1" width="19.85546875" bestFit="1" customWidth="1"/>
    <col min="2" max="2" width="12.5703125" customWidth="1"/>
    <col min="3" max="7" width="12" customWidth="1"/>
    <col min="8" max="8" width="4.5703125" bestFit="1" customWidth="1"/>
    <col min="9" max="15" width="6.7109375" customWidth="1"/>
  </cols>
  <sheetData>
    <row r="1" spans="1:7" x14ac:dyDescent="0.25">
      <c r="A1" s="74" t="s">
        <v>452</v>
      </c>
      <c r="B1" s="74"/>
      <c r="C1" s="74"/>
      <c r="D1" s="74"/>
      <c r="E1" s="74"/>
      <c r="F1" s="74"/>
      <c r="G1" s="1"/>
    </row>
    <row r="2" spans="1:7" ht="15" customHeight="1" x14ac:dyDescent="0.25">
      <c r="A2" s="74" t="s">
        <v>454</v>
      </c>
      <c r="B2" s="74"/>
      <c r="C2" s="74"/>
      <c r="D2" s="74"/>
      <c r="E2" s="74"/>
      <c r="F2" s="74"/>
      <c r="G2" s="1"/>
    </row>
    <row r="3" spans="1:7" x14ac:dyDescent="0.25">
      <c r="A3" s="1"/>
      <c r="B3" s="80" t="s">
        <v>450</v>
      </c>
      <c r="C3" s="80"/>
      <c r="D3" s="80"/>
      <c r="E3" s="80"/>
      <c r="F3" s="80"/>
      <c r="G3" s="1"/>
    </row>
    <row r="4" spans="1:7" ht="15" customHeight="1" x14ac:dyDescent="0.25">
      <c r="A4" s="1"/>
      <c r="B4" s="74" t="s">
        <v>106</v>
      </c>
      <c r="C4" s="74"/>
      <c r="D4" s="74"/>
      <c r="E4" s="74"/>
      <c r="F4" s="74"/>
      <c r="G4" s="1"/>
    </row>
    <row r="5" spans="1:7" ht="18.75" customHeight="1" x14ac:dyDescent="0.25">
      <c r="A5" s="1"/>
      <c r="B5" s="11"/>
      <c r="C5" s="1"/>
      <c r="D5" s="1"/>
      <c r="E5" s="12"/>
      <c r="F5" s="1"/>
      <c r="G5" s="1"/>
    </row>
    <row r="6" spans="1:7" ht="18.75" customHeight="1" x14ac:dyDescent="0.25">
      <c r="A6" s="1"/>
      <c r="B6" s="11"/>
      <c r="C6" s="1"/>
      <c r="D6" s="1"/>
      <c r="E6" s="12"/>
      <c r="F6" s="1"/>
      <c r="G6" s="1"/>
    </row>
    <row r="7" spans="1:7" x14ac:dyDescent="0.25">
      <c r="A7" s="1"/>
      <c r="B7" s="8"/>
      <c r="C7" s="12"/>
      <c r="D7" s="12"/>
      <c r="E7" s="12"/>
      <c r="F7" s="1"/>
      <c r="G7" s="1"/>
    </row>
    <row r="8" spans="1:7" ht="23.25" customHeight="1" x14ac:dyDescent="0.25">
      <c r="A8" s="69" t="s">
        <v>100</v>
      </c>
      <c r="B8" s="18">
        <v>5</v>
      </c>
      <c r="C8" s="61">
        <f>+C13*$B$8</f>
        <v>5</v>
      </c>
      <c r="D8" s="15">
        <f>+D13*$B$8</f>
        <v>10</v>
      </c>
      <c r="E8" s="15">
        <f>+E13*$B$8</f>
        <v>15</v>
      </c>
      <c r="F8" s="15">
        <f>+F13*$B$8</f>
        <v>20</v>
      </c>
      <c r="G8" s="15">
        <f>+G13*$B$8</f>
        <v>25</v>
      </c>
    </row>
    <row r="9" spans="1:7" ht="23.25" customHeight="1" x14ac:dyDescent="0.25">
      <c r="A9" s="69"/>
      <c r="B9" s="18">
        <v>4</v>
      </c>
      <c r="C9" s="16">
        <f>+C13*$B$9</f>
        <v>4</v>
      </c>
      <c r="D9" s="61">
        <f>+D13*$B$9</f>
        <v>8</v>
      </c>
      <c r="E9" s="15">
        <f>+E13*$B$9</f>
        <v>12</v>
      </c>
      <c r="F9" s="15">
        <f>+F13*$B$9</f>
        <v>16</v>
      </c>
      <c r="G9" s="15">
        <f>+G13*$B$9</f>
        <v>20</v>
      </c>
    </row>
    <row r="10" spans="1:7" ht="23.25" customHeight="1" x14ac:dyDescent="0.25">
      <c r="A10" s="69"/>
      <c r="B10" s="18">
        <v>3</v>
      </c>
      <c r="C10" s="16">
        <f>+C13*$B$10</f>
        <v>3</v>
      </c>
      <c r="D10" s="61">
        <f>+D13*$B$10</f>
        <v>6</v>
      </c>
      <c r="E10" s="15">
        <f>+E13*$B$10</f>
        <v>9</v>
      </c>
      <c r="F10" s="15">
        <f>+F13*$B$10</f>
        <v>12</v>
      </c>
      <c r="G10" s="15">
        <f>+G13*$B$10</f>
        <v>15</v>
      </c>
    </row>
    <row r="11" spans="1:7" ht="23.25" customHeight="1" x14ac:dyDescent="0.25">
      <c r="A11" s="69"/>
      <c r="B11" s="18">
        <v>2</v>
      </c>
      <c r="C11" s="16">
        <f>C13*$B$11</f>
        <v>2</v>
      </c>
      <c r="D11" s="16">
        <f>D13*$B$11</f>
        <v>4</v>
      </c>
      <c r="E11" s="61">
        <f>E13*$B$11</f>
        <v>6</v>
      </c>
      <c r="F11" s="61">
        <f>F13*$B$11</f>
        <v>8</v>
      </c>
      <c r="G11" s="15">
        <f>G13*$B$11</f>
        <v>10</v>
      </c>
    </row>
    <row r="12" spans="1:7" ht="23.25" customHeight="1" x14ac:dyDescent="0.25">
      <c r="A12" s="69"/>
      <c r="B12" s="18">
        <v>1</v>
      </c>
      <c r="C12" s="16">
        <f>+C13*$B$12</f>
        <v>1</v>
      </c>
      <c r="D12" s="16">
        <f>+D13*$B$12</f>
        <v>2</v>
      </c>
      <c r="E12" s="16">
        <f>+E13*$B$12</f>
        <v>3</v>
      </c>
      <c r="F12" s="16">
        <f>+F13*$B$12</f>
        <v>4</v>
      </c>
      <c r="G12" s="61">
        <f>+G13*$B$12</f>
        <v>5</v>
      </c>
    </row>
    <row r="13" spans="1:7" x14ac:dyDescent="0.25">
      <c r="A13" s="1"/>
      <c r="B13" s="13"/>
      <c r="C13" s="14">
        <v>1</v>
      </c>
      <c r="D13" s="14">
        <v>2</v>
      </c>
      <c r="E13" s="14">
        <v>3</v>
      </c>
      <c r="F13" s="14">
        <v>4</v>
      </c>
      <c r="G13" s="14">
        <v>5</v>
      </c>
    </row>
    <row r="14" spans="1:7" x14ac:dyDescent="0.25">
      <c r="A14" s="1"/>
      <c r="B14" s="1"/>
      <c r="C14" s="70" t="s">
        <v>99</v>
      </c>
      <c r="D14" s="70"/>
      <c r="E14" s="70"/>
      <c r="F14" s="70"/>
      <c r="G14" s="70"/>
    </row>
    <row r="15" spans="1:7" x14ac:dyDescent="0.25">
      <c r="A15" s="1"/>
      <c r="B15" s="1"/>
      <c r="C15" s="17"/>
      <c r="D15" s="17"/>
      <c r="E15" s="17"/>
      <c r="F15" s="17"/>
      <c r="G15" s="17"/>
    </row>
    <row r="16" spans="1:7" x14ac:dyDescent="0.25">
      <c r="A16" s="1"/>
      <c r="B16" s="12"/>
      <c r="C16" s="12"/>
      <c r="D16" s="12"/>
      <c r="E16" s="12"/>
      <c r="F16" s="1"/>
      <c r="G16" s="1"/>
    </row>
    <row r="17" spans="1:7" ht="18.75" customHeight="1" x14ac:dyDescent="0.25">
      <c r="A17" s="57" t="s">
        <v>1</v>
      </c>
      <c r="B17" s="57" t="s">
        <v>2</v>
      </c>
      <c r="C17" s="57" t="s">
        <v>3</v>
      </c>
      <c r="D17" s="81" t="s">
        <v>58</v>
      </c>
      <c r="E17" s="81"/>
      <c r="F17" s="81"/>
      <c r="G17" s="81"/>
    </row>
    <row r="18" spans="1:7" ht="46.5" customHeight="1" x14ac:dyDescent="0.25">
      <c r="A18" s="9" t="s">
        <v>4</v>
      </c>
      <c r="B18" s="58">
        <v>1</v>
      </c>
      <c r="C18" s="58">
        <v>4</v>
      </c>
      <c r="D18" s="72" t="s">
        <v>293</v>
      </c>
      <c r="E18" s="72"/>
      <c r="F18" s="72"/>
      <c r="G18" s="72"/>
    </row>
    <row r="19" spans="1:7" ht="46.5" customHeight="1" x14ac:dyDescent="0.25">
      <c r="A19" s="62" t="s">
        <v>101</v>
      </c>
      <c r="B19" s="58">
        <v>5</v>
      </c>
      <c r="C19" s="58">
        <v>8</v>
      </c>
      <c r="D19" s="72" t="s">
        <v>294</v>
      </c>
      <c r="E19" s="72"/>
      <c r="F19" s="72"/>
      <c r="G19" s="72"/>
    </row>
    <row r="20" spans="1:7" ht="46.5" customHeight="1" x14ac:dyDescent="0.25">
      <c r="A20" s="10" t="s">
        <v>102</v>
      </c>
      <c r="B20" s="58">
        <v>9</v>
      </c>
      <c r="C20" s="58">
        <v>25</v>
      </c>
      <c r="D20" s="72" t="s">
        <v>103</v>
      </c>
      <c r="E20" s="72"/>
      <c r="F20" s="72"/>
      <c r="G20" s="72"/>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row r="24" spans="1:7" x14ac:dyDescent="0.25">
      <c r="A24" s="71" t="s">
        <v>67</v>
      </c>
      <c r="B24" s="71"/>
      <c r="C24" s="71" t="s">
        <v>68</v>
      </c>
      <c r="D24" s="71"/>
      <c r="E24" s="71"/>
      <c r="F24" s="71" t="s">
        <v>69</v>
      </c>
      <c r="G24" s="71"/>
    </row>
    <row r="25" spans="1:7" ht="15" customHeight="1" x14ac:dyDescent="0.25">
      <c r="A25" s="76" t="s">
        <v>70</v>
      </c>
      <c r="B25" s="76"/>
      <c r="C25" s="73" t="s">
        <v>104</v>
      </c>
      <c r="D25" s="73"/>
      <c r="E25" s="73"/>
      <c r="F25" s="73" t="s">
        <v>105</v>
      </c>
      <c r="G25" s="73"/>
    </row>
    <row r="26" spans="1:7" x14ac:dyDescent="0.25">
      <c r="A26" s="76" t="s">
        <v>73</v>
      </c>
      <c r="B26" s="76"/>
      <c r="C26" s="73"/>
      <c r="D26" s="73"/>
      <c r="E26" s="73"/>
      <c r="F26" s="73"/>
      <c r="G26" s="73"/>
    </row>
    <row r="27" spans="1:7" x14ac:dyDescent="0.25">
      <c r="A27" s="76" t="s">
        <v>74</v>
      </c>
      <c r="B27" s="76"/>
      <c r="C27" s="73" t="s">
        <v>77</v>
      </c>
      <c r="D27" s="73"/>
      <c r="E27" s="73"/>
      <c r="F27" s="73" t="s">
        <v>75</v>
      </c>
      <c r="G27" s="73"/>
    </row>
    <row r="28" spans="1:7" x14ac:dyDescent="0.25">
      <c r="A28" s="76" t="s">
        <v>76</v>
      </c>
      <c r="B28" s="76"/>
      <c r="C28" s="73"/>
      <c r="D28" s="73"/>
      <c r="E28" s="73"/>
      <c r="F28" s="73"/>
      <c r="G28" s="73"/>
    </row>
    <row r="29" spans="1:7" x14ac:dyDescent="0.25">
      <c r="A29" s="75">
        <v>41723</v>
      </c>
      <c r="B29" s="75"/>
      <c r="C29" s="77">
        <v>41724</v>
      </c>
      <c r="D29" s="78"/>
      <c r="E29" s="79"/>
      <c r="F29" s="75">
        <v>41725</v>
      </c>
      <c r="G29" s="75"/>
    </row>
  </sheetData>
  <mergeCells count="24">
    <mergeCell ref="A1:F1"/>
    <mergeCell ref="C24:E24"/>
    <mergeCell ref="C25:E26"/>
    <mergeCell ref="A29:B29"/>
    <mergeCell ref="A28:B28"/>
    <mergeCell ref="A27:B27"/>
    <mergeCell ref="A26:B26"/>
    <mergeCell ref="A25:B25"/>
    <mergeCell ref="F29:G29"/>
    <mergeCell ref="C29:E29"/>
    <mergeCell ref="A2:F2"/>
    <mergeCell ref="B3:F3"/>
    <mergeCell ref="B4:F4"/>
    <mergeCell ref="D17:G17"/>
    <mergeCell ref="D18:G18"/>
    <mergeCell ref="D19:G19"/>
    <mergeCell ref="A8:A12"/>
    <mergeCell ref="C14:G14"/>
    <mergeCell ref="A24:B24"/>
    <mergeCell ref="D20:G20"/>
    <mergeCell ref="C27:E28"/>
    <mergeCell ref="F24:G24"/>
    <mergeCell ref="F25:G26"/>
    <mergeCell ref="F27:G28"/>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70C0"/>
  </sheetPr>
  <dimension ref="A1:W215"/>
  <sheetViews>
    <sheetView tabSelected="1" topLeftCell="B42" zoomScale="120" zoomScaleNormal="120" workbookViewId="0">
      <selection activeCell="G146" sqref="G146"/>
    </sheetView>
  </sheetViews>
  <sheetFormatPr baseColWidth="10" defaultRowHeight="9" x14ac:dyDescent="0.25"/>
  <cols>
    <col min="1" max="2" width="11.42578125" style="26"/>
    <col min="3" max="3" width="11.7109375" style="26" customWidth="1"/>
    <col min="4" max="4" width="10.140625" style="26" customWidth="1"/>
    <col min="5" max="6" width="24.42578125" style="26" customWidth="1"/>
    <col min="7" max="8" width="46.7109375" style="26" customWidth="1"/>
    <col min="9" max="9" width="62.85546875" style="26" bestFit="1" customWidth="1"/>
    <col min="10" max="12" width="11.28515625" style="26" customWidth="1"/>
    <col min="13" max="13" width="36.5703125" style="26" customWidth="1"/>
    <col min="14" max="16384" width="11.42578125" style="26"/>
  </cols>
  <sheetData>
    <row r="1" spans="1:23" ht="11.25" x14ac:dyDescent="0.25">
      <c r="A1" s="24"/>
      <c r="B1" s="24"/>
      <c r="C1" s="24"/>
      <c r="D1" s="24"/>
      <c r="E1" s="24"/>
      <c r="F1" s="24"/>
      <c r="G1" s="24"/>
      <c r="H1" s="24"/>
      <c r="I1" s="24"/>
      <c r="J1" s="86" t="s">
        <v>415</v>
      </c>
      <c r="K1" s="86"/>
      <c r="L1" s="86"/>
      <c r="M1" s="86"/>
    </row>
    <row r="2" spans="1:23" s="22" customFormat="1" ht="11.25" x14ac:dyDescent="0.25">
      <c r="A2" s="21"/>
      <c r="B2" s="21"/>
      <c r="C2" s="21"/>
      <c r="D2" s="21"/>
      <c r="E2" s="21"/>
      <c r="F2" s="21"/>
      <c r="G2" s="24"/>
      <c r="H2" s="24"/>
      <c r="I2" s="21"/>
      <c r="J2" s="86" t="s">
        <v>455</v>
      </c>
      <c r="K2" s="86"/>
      <c r="L2" s="86"/>
      <c r="M2" s="86"/>
    </row>
    <row r="3" spans="1:23" s="22" customFormat="1" ht="11.25" x14ac:dyDescent="0.25">
      <c r="A3" s="21"/>
      <c r="B3" s="21"/>
      <c r="C3" s="21"/>
      <c r="D3" s="21"/>
      <c r="E3" s="21"/>
      <c r="F3" s="21"/>
      <c r="G3" s="24"/>
      <c r="H3" s="24"/>
      <c r="I3" s="21"/>
      <c r="J3" s="86" t="s">
        <v>416</v>
      </c>
      <c r="K3" s="86"/>
      <c r="L3" s="86"/>
      <c r="M3" s="86"/>
      <c r="Q3" s="23"/>
      <c r="R3" s="23"/>
      <c r="S3" s="23"/>
      <c r="T3" s="23"/>
      <c r="U3" s="23"/>
      <c r="V3" s="23"/>
      <c r="W3" s="23"/>
    </row>
    <row r="4" spans="1:23" s="22" customFormat="1" ht="11.25" x14ac:dyDescent="0.25">
      <c r="A4" s="21"/>
      <c r="B4" s="21"/>
      <c r="C4" s="21"/>
      <c r="D4" s="21"/>
      <c r="E4" s="21"/>
      <c r="F4" s="21"/>
      <c r="G4" s="21"/>
      <c r="H4" s="21"/>
      <c r="I4" s="21"/>
      <c r="J4" s="21"/>
      <c r="K4" s="86" t="s">
        <v>417</v>
      </c>
      <c r="L4" s="86"/>
      <c r="M4" s="86"/>
      <c r="R4" s="40"/>
      <c r="S4" s="40"/>
      <c r="T4" s="40"/>
      <c r="U4" s="40"/>
      <c r="V4" s="40"/>
      <c r="W4" s="40"/>
    </row>
    <row r="5" spans="1:23" ht="11.25" x14ac:dyDescent="0.25">
      <c r="A5" s="24"/>
      <c r="B5" s="24"/>
      <c r="C5" s="24"/>
      <c r="D5" s="24"/>
      <c r="E5" s="27"/>
      <c r="F5" s="24"/>
      <c r="G5" s="24"/>
      <c r="H5" s="24"/>
      <c r="I5" s="24"/>
      <c r="J5" s="25"/>
      <c r="K5" s="25"/>
      <c r="L5" s="24"/>
      <c r="M5" s="24"/>
      <c r="R5" s="23"/>
      <c r="S5" s="23"/>
      <c r="T5" s="23"/>
      <c r="U5" s="23"/>
      <c r="V5" s="23"/>
      <c r="W5" s="23"/>
    </row>
    <row r="6" spans="1:23" s="28" customFormat="1" ht="36" x14ac:dyDescent="0.25">
      <c r="A6" s="65" t="s">
        <v>5</v>
      </c>
      <c r="B6" s="65" t="s">
        <v>288</v>
      </c>
      <c r="C6" s="65" t="s">
        <v>107</v>
      </c>
      <c r="D6" s="65" t="s">
        <v>108</v>
      </c>
      <c r="E6" s="65" t="s">
        <v>109</v>
      </c>
      <c r="F6" s="65" t="s">
        <v>446</v>
      </c>
      <c r="G6" s="42" t="s">
        <v>0</v>
      </c>
      <c r="H6" s="42" t="s">
        <v>456</v>
      </c>
      <c r="I6" s="42" t="s">
        <v>328</v>
      </c>
      <c r="J6" s="59" t="s">
        <v>447</v>
      </c>
      <c r="K6" s="59" t="s">
        <v>100</v>
      </c>
      <c r="L6" s="59" t="s">
        <v>110</v>
      </c>
      <c r="M6" s="43" t="s">
        <v>125</v>
      </c>
    </row>
    <row r="7" spans="1:23" ht="27" hidden="1" x14ac:dyDescent="0.25">
      <c r="A7" s="29" t="s">
        <v>287</v>
      </c>
      <c r="B7" s="29" t="s">
        <v>286</v>
      </c>
      <c r="C7" s="29" t="s">
        <v>111</v>
      </c>
      <c r="D7" s="29" t="s">
        <v>112</v>
      </c>
      <c r="E7" s="29" t="s">
        <v>59</v>
      </c>
      <c r="F7" s="29" t="s">
        <v>59</v>
      </c>
      <c r="G7" s="44" t="s">
        <v>96</v>
      </c>
      <c r="H7" s="44"/>
      <c r="I7" s="44" t="s">
        <v>363</v>
      </c>
      <c r="J7" s="30">
        <v>2</v>
      </c>
      <c r="K7" s="60">
        <v>5</v>
      </c>
      <c r="L7" s="60">
        <f t="shared" ref="L7:L40" si="0">+J7*K7</f>
        <v>10</v>
      </c>
      <c r="M7" s="29" t="s">
        <v>419</v>
      </c>
    </row>
    <row r="8" spans="1:23" ht="27" hidden="1" x14ac:dyDescent="0.25">
      <c r="A8" s="29" t="s">
        <v>287</v>
      </c>
      <c r="B8" s="29" t="s">
        <v>286</v>
      </c>
      <c r="C8" s="29" t="s">
        <v>111</v>
      </c>
      <c r="D8" s="29" t="s">
        <v>112</v>
      </c>
      <c r="E8" s="29" t="s">
        <v>59</v>
      </c>
      <c r="F8" s="29" t="s">
        <v>59</v>
      </c>
      <c r="G8" s="44" t="s">
        <v>331</v>
      </c>
      <c r="H8" s="44"/>
      <c r="I8" s="44" t="s">
        <v>366</v>
      </c>
      <c r="J8" s="30">
        <v>3</v>
      </c>
      <c r="K8" s="60">
        <v>3</v>
      </c>
      <c r="L8" s="60">
        <f t="shared" si="0"/>
        <v>9</v>
      </c>
      <c r="M8" s="29" t="s">
        <v>422</v>
      </c>
    </row>
    <row r="9" spans="1:23" ht="45" hidden="1" x14ac:dyDescent="0.25">
      <c r="A9" s="29" t="s">
        <v>291</v>
      </c>
      <c r="B9" s="29" t="s">
        <v>289</v>
      </c>
      <c r="C9" s="29" t="s">
        <v>63</v>
      </c>
      <c r="D9" s="29" t="s">
        <v>112</v>
      </c>
      <c r="E9" s="29" t="s">
        <v>122</v>
      </c>
      <c r="F9" s="29" t="s">
        <v>112</v>
      </c>
      <c r="G9" s="31" t="s">
        <v>51</v>
      </c>
      <c r="H9" s="31"/>
      <c r="I9" s="44" t="s">
        <v>397</v>
      </c>
      <c r="J9" s="30">
        <v>3</v>
      </c>
      <c r="K9" s="60">
        <v>3</v>
      </c>
      <c r="L9" s="60">
        <f t="shared" si="0"/>
        <v>9</v>
      </c>
      <c r="M9" s="29" t="s">
        <v>430</v>
      </c>
    </row>
    <row r="10" spans="1:23" ht="45" hidden="1" x14ac:dyDescent="0.25">
      <c r="A10" s="29" t="s">
        <v>291</v>
      </c>
      <c r="B10" s="29" t="s">
        <v>289</v>
      </c>
      <c r="C10" s="29" t="s">
        <v>63</v>
      </c>
      <c r="D10" s="29" t="s">
        <v>112</v>
      </c>
      <c r="E10" s="29" t="s">
        <v>122</v>
      </c>
      <c r="F10" s="29" t="s">
        <v>112</v>
      </c>
      <c r="G10" s="32" t="s">
        <v>118</v>
      </c>
      <c r="H10" s="32"/>
      <c r="I10" s="44" t="s">
        <v>396</v>
      </c>
      <c r="J10" s="30">
        <v>3</v>
      </c>
      <c r="K10" s="60">
        <v>3</v>
      </c>
      <c r="L10" s="60">
        <f t="shared" si="0"/>
        <v>9</v>
      </c>
      <c r="M10" s="29" t="s">
        <v>433</v>
      </c>
    </row>
    <row r="11" spans="1:23" ht="81" hidden="1" x14ac:dyDescent="0.25">
      <c r="A11" s="29" t="s">
        <v>291</v>
      </c>
      <c r="B11" s="29" t="s">
        <v>290</v>
      </c>
      <c r="C11" s="29" t="s">
        <v>228</v>
      </c>
      <c r="D11" s="29" t="s">
        <v>112</v>
      </c>
      <c r="E11" s="29" t="s">
        <v>122</v>
      </c>
      <c r="F11" s="29" t="s">
        <v>112</v>
      </c>
      <c r="G11" s="31" t="s">
        <v>458</v>
      </c>
      <c r="H11" s="31" t="s">
        <v>457</v>
      </c>
      <c r="I11" s="44" t="s">
        <v>391</v>
      </c>
      <c r="J11" s="30">
        <v>2</v>
      </c>
      <c r="K11" s="60">
        <v>4</v>
      </c>
      <c r="L11" s="60">
        <f t="shared" si="0"/>
        <v>8</v>
      </c>
      <c r="M11" s="29" t="s">
        <v>437</v>
      </c>
    </row>
    <row r="12" spans="1:23" ht="54" hidden="1" x14ac:dyDescent="0.25">
      <c r="A12" s="29" t="s">
        <v>287</v>
      </c>
      <c r="B12" s="29" t="s">
        <v>286</v>
      </c>
      <c r="C12" s="29" t="s">
        <v>111</v>
      </c>
      <c r="D12" s="29" t="s">
        <v>112</v>
      </c>
      <c r="E12" s="29" t="s">
        <v>59</v>
      </c>
      <c r="F12" s="29" t="s">
        <v>59</v>
      </c>
      <c r="G12" s="44" t="s">
        <v>98</v>
      </c>
      <c r="H12" s="44"/>
      <c r="I12" s="44" t="s">
        <v>379</v>
      </c>
      <c r="J12" s="30">
        <v>2</v>
      </c>
      <c r="K12" s="60">
        <v>4</v>
      </c>
      <c r="L12" s="60">
        <f t="shared" si="0"/>
        <v>8</v>
      </c>
      <c r="M12" s="29" t="s">
        <v>424</v>
      </c>
    </row>
    <row r="13" spans="1:23" ht="108" hidden="1" x14ac:dyDescent="0.25">
      <c r="A13" s="29" t="s">
        <v>291</v>
      </c>
      <c r="B13" s="29" t="s">
        <v>289</v>
      </c>
      <c r="C13" s="29" t="s">
        <v>63</v>
      </c>
      <c r="D13" s="29" t="s">
        <v>59</v>
      </c>
      <c r="E13" s="29" t="s">
        <v>122</v>
      </c>
      <c r="F13" s="29" t="s">
        <v>444</v>
      </c>
      <c r="G13" s="32" t="s">
        <v>153</v>
      </c>
      <c r="H13" s="32"/>
      <c r="I13" s="44" t="s">
        <v>412</v>
      </c>
      <c r="J13" s="30">
        <v>4</v>
      </c>
      <c r="K13" s="60">
        <v>2</v>
      </c>
      <c r="L13" s="60">
        <f t="shared" si="0"/>
        <v>8</v>
      </c>
      <c r="M13" s="32" t="s">
        <v>162</v>
      </c>
    </row>
    <row r="14" spans="1:23" ht="18" hidden="1" x14ac:dyDescent="0.25">
      <c r="A14" s="29" t="s">
        <v>291</v>
      </c>
      <c r="B14" s="29" t="s">
        <v>290</v>
      </c>
      <c r="C14" s="41" t="s">
        <v>111</v>
      </c>
      <c r="D14" s="29" t="s">
        <v>112</v>
      </c>
      <c r="E14" s="29" t="s">
        <v>59</v>
      </c>
      <c r="F14" s="29" t="s">
        <v>59</v>
      </c>
      <c r="G14" s="34" t="s">
        <v>459</v>
      </c>
      <c r="H14" s="34" t="s">
        <v>460</v>
      </c>
      <c r="I14" s="35" t="s">
        <v>448</v>
      </c>
      <c r="J14" s="30">
        <v>4</v>
      </c>
      <c r="K14" s="60">
        <v>2</v>
      </c>
      <c r="L14" s="60">
        <f t="shared" si="0"/>
        <v>8</v>
      </c>
      <c r="M14" s="34" t="s">
        <v>251</v>
      </c>
    </row>
    <row r="15" spans="1:23" ht="72" hidden="1" x14ac:dyDescent="0.25">
      <c r="A15" s="29" t="s">
        <v>287</v>
      </c>
      <c r="B15" s="29" t="s">
        <v>289</v>
      </c>
      <c r="C15" s="29" t="s">
        <v>62</v>
      </c>
      <c r="D15" s="29" t="s">
        <v>113</v>
      </c>
      <c r="E15" s="29" t="s">
        <v>122</v>
      </c>
      <c r="F15" s="29" t="s">
        <v>59</v>
      </c>
      <c r="G15" s="29" t="s">
        <v>361</v>
      </c>
      <c r="H15" s="29"/>
      <c r="I15" s="44" t="s">
        <v>408</v>
      </c>
      <c r="J15" s="30">
        <v>2</v>
      </c>
      <c r="K15" s="60">
        <v>3</v>
      </c>
      <c r="L15" s="60">
        <f t="shared" si="0"/>
        <v>6</v>
      </c>
      <c r="M15" s="29" t="s">
        <v>438</v>
      </c>
    </row>
    <row r="16" spans="1:23" ht="81" hidden="1" x14ac:dyDescent="0.25">
      <c r="A16" s="29" t="s">
        <v>287</v>
      </c>
      <c r="B16" s="29" t="s">
        <v>289</v>
      </c>
      <c r="C16" s="29" t="s">
        <v>62</v>
      </c>
      <c r="D16" s="29" t="s">
        <v>113</v>
      </c>
      <c r="E16" s="29" t="s">
        <v>59</v>
      </c>
      <c r="F16" s="29" t="s">
        <v>59</v>
      </c>
      <c r="G16" s="29" t="s">
        <v>218</v>
      </c>
      <c r="H16" s="29"/>
      <c r="I16" s="44" t="s">
        <v>408</v>
      </c>
      <c r="J16" s="30">
        <v>2</v>
      </c>
      <c r="K16" s="60">
        <v>3</v>
      </c>
      <c r="L16" s="60">
        <f t="shared" si="0"/>
        <v>6</v>
      </c>
      <c r="M16" s="29" t="s">
        <v>439</v>
      </c>
    </row>
    <row r="17" spans="1:13" ht="36" hidden="1" x14ac:dyDescent="0.25">
      <c r="A17" s="29" t="s">
        <v>291</v>
      </c>
      <c r="B17" s="29" t="s">
        <v>289</v>
      </c>
      <c r="C17" s="29" t="s">
        <v>63</v>
      </c>
      <c r="D17" s="29" t="s">
        <v>59</v>
      </c>
      <c r="E17" s="29" t="s">
        <v>122</v>
      </c>
      <c r="F17" s="29" t="s">
        <v>440</v>
      </c>
      <c r="G17" s="32" t="s">
        <v>135</v>
      </c>
      <c r="H17" s="32"/>
      <c r="I17" s="44" t="s">
        <v>396</v>
      </c>
      <c r="J17" s="30">
        <v>3</v>
      </c>
      <c r="K17" s="60">
        <v>2</v>
      </c>
      <c r="L17" s="60">
        <f t="shared" si="0"/>
        <v>6</v>
      </c>
      <c r="M17" s="32" t="s">
        <v>141</v>
      </c>
    </row>
    <row r="18" spans="1:13" ht="36" hidden="1" x14ac:dyDescent="0.25">
      <c r="A18" s="29" t="s">
        <v>291</v>
      </c>
      <c r="B18" s="29" t="s">
        <v>289</v>
      </c>
      <c r="C18" s="29" t="s">
        <v>63</v>
      </c>
      <c r="D18" s="29" t="s">
        <v>59</v>
      </c>
      <c r="E18" s="29" t="s">
        <v>122</v>
      </c>
      <c r="F18" s="29" t="s">
        <v>440</v>
      </c>
      <c r="G18" s="32" t="s">
        <v>149</v>
      </c>
      <c r="H18" s="32"/>
      <c r="I18" s="44" t="s">
        <v>411</v>
      </c>
      <c r="J18" s="30">
        <v>3</v>
      </c>
      <c r="K18" s="60">
        <v>2</v>
      </c>
      <c r="L18" s="60">
        <f t="shared" si="0"/>
        <v>6</v>
      </c>
      <c r="M18" s="32" t="s">
        <v>151</v>
      </c>
    </row>
    <row r="19" spans="1:13" ht="36" hidden="1" x14ac:dyDescent="0.25">
      <c r="A19" s="29" t="s">
        <v>291</v>
      </c>
      <c r="B19" s="29" t="s">
        <v>289</v>
      </c>
      <c r="C19" s="29" t="s">
        <v>63</v>
      </c>
      <c r="D19" s="29" t="s">
        <v>59</v>
      </c>
      <c r="E19" s="29" t="s">
        <v>122</v>
      </c>
      <c r="F19" s="29" t="s">
        <v>444</v>
      </c>
      <c r="G19" s="32" t="s">
        <v>159</v>
      </c>
      <c r="H19" s="32"/>
      <c r="I19" s="44" t="s">
        <v>412</v>
      </c>
      <c r="J19" s="30">
        <v>2</v>
      </c>
      <c r="K19" s="60">
        <v>3</v>
      </c>
      <c r="L19" s="60">
        <f t="shared" si="0"/>
        <v>6</v>
      </c>
      <c r="M19" s="32" t="s">
        <v>150</v>
      </c>
    </row>
    <row r="20" spans="1:13" ht="45" hidden="1" x14ac:dyDescent="0.25">
      <c r="A20" s="29" t="s">
        <v>291</v>
      </c>
      <c r="B20" s="29" t="s">
        <v>292</v>
      </c>
      <c r="C20" s="29" t="s">
        <v>63</v>
      </c>
      <c r="D20" s="29" t="s">
        <v>116</v>
      </c>
      <c r="E20" s="29" t="s">
        <v>59</v>
      </c>
      <c r="F20" s="29" t="s">
        <v>59</v>
      </c>
      <c r="G20" s="31" t="s">
        <v>224</v>
      </c>
      <c r="H20" s="31"/>
      <c r="I20" s="33" t="s">
        <v>326</v>
      </c>
      <c r="J20" s="30">
        <v>2</v>
      </c>
      <c r="K20" s="60">
        <v>3</v>
      </c>
      <c r="L20" s="60">
        <f t="shared" si="0"/>
        <v>6</v>
      </c>
      <c r="M20" s="32" t="s">
        <v>435</v>
      </c>
    </row>
    <row r="21" spans="1:13" ht="27" hidden="1" x14ac:dyDescent="0.25">
      <c r="A21" s="29" t="s">
        <v>291</v>
      </c>
      <c r="B21" s="29" t="s">
        <v>292</v>
      </c>
      <c r="C21" s="29" t="s">
        <v>63</v>
      </c>
      <c r="D21" s="29" t="s">
        <v>116</v>
      </c>
      <c r="E21" s="29" t="s">
        <v>59</v>
      </c>
      <c r="F21" s="29" t="s">
        <v>59</v>
      </c>
      <c r="G21" s="31" t="s">
        <v>222</v>
      </c>
      <c r="H21" s="31"/>
      <c r="I21" s="33" t="s">
        <v>324</v>
      </c>
      <c r="J21" s="30">
        <v>2</v>
      </c>
      <c r="K21" s="60">
        <v>3</v>
      </c>
      <c r="L21" s="60">
        <f t="shared" si="0"/>
        <v>6</v>
      </c>
      <c r="M21" s="32" t="s">
        <v>434</v>
      </c>
    </row>
    <row r="22" spans="1:13" ht="18" hidden="1" x14ac:dyDescent="0.25">
      <c r="A22" s="29" t="s">
        <v>291</v>
      </c>
      <c r="B22" s="29" t="s">
        <v>290</v>
      </c>
      <c r="C22" s="29" t="s">
        <v>63</v>
      </c>
      <c r="D22" s="29" t="s">
        <v>115</v>
      </c>
      <c r="E22" s="29" t="s">
        <v>59</v>
      </c>
      <c r="F22" s="29" t="s">
        <v>59</v>
      </c>
      <c r="G22" s="34" t="s">
        <v>239</v>
      </c>
      <c r="H22" s="34" t="s">
        <v>461</v>
      </c>
      <c r="I22" s="35" t="s">
        <v>301</v>
      </c>
      <c r="J22" s="30">
        <v>3</v>
      </c>
      <c r="K22" s="60">
        <v>2</v>
      </c>
      <c r="L22" s="60">
        <f t="shared" si="0"/>
        <v>6</v>
      </c>
      <c r="M22" s="34" t="s">
        <v>263</v>
      </c>
    </row>
    <row r="23" spans="1:13" ht="27" hidden="1" x14ac:dyDescent="0.25">
      <c r="A23" s="29" t="s">
        <v>291</v>
      </c>
      <c r="B23" s="29" t="s">
        <v>290</v>
      </c>
      <c r="C23" s="29" t="s">
        <v>111</v>
      </c>
      <c r="D23" s="29" t="s">
        <v>112</v>
      </c>
      <c r="E23" s="29" t="s">
        <v>59</v>
      </c>
      <c r="F23" s="29" t="s">
        <v>59</v>
      </c>
      <c r="G23" s="34" t="s">
        <v>476</v>
      </c>
      <c r="H23" s="34" t="s">
        <v>465</v>
      </c>
      <c r="I23" s="35" t="s">
        <v>477</v>
      </c>
      <c r="J23" s="30">
        <v>1</v>
      </c>
      <c r="K23" s="60">
        <v>5</v>
      </c>
      <c r="L23" s="60">
        <f t="shared" ref="L23" si="1">+J23*K23</f>
        <v>5</v>
      </c>
      <c r="M23" s="34" t="s">
        <v>478</v>
      </c>
    </row>
    <row r="24" spans="1:13" ht="36" hidden="1" x14ac:dyDescent="0.25">
      <c r="A24" s="29" t="s">
        <v>291</v>
      </c>
      <c r="B24" s="29" t="s">
        <v>290</v>
      </c>
      <c r="C24" s="29" t="s">
        <v>63</v>
      </c>
      <c r="D24" s="29" t="s">
        <v>116</v>
      </c>
      <c r="E24" s="29" t="s">
        <v>59</v>
      </c>
      <c r="F24" s="29" t="s">
        <v>59</v>
      </c>
      <c r="G24" s="34" t="s">
        <v>479</v>
      </c>
      <c r="H24" s="34" t="s">
        <v>465</v>
      </c>
      <c r="I24" s="35" t="s">
        <v>480</v>
      </c>
      <c r="J24" s="30">
        <v>1</v>
      </c>
      <c r="K24" s="60">
        <v>5</v>
      </c>
      <c r="L24" s="60">
        <f t="shared" ref="L24" si="2">+J24*K24</f>
        <v>5</v>
      </c>
      <c r="M24" s="34" t="s">
        <v>481</v>
      </c>
    </row>
    <row r="25" spans="1:13" ht="72" hidden="1" x14ac:dyDescent="0.25">
      <c r="A25" s="29" t="s">
        <v>287</v>
      </c>
      <c r="B25" s="29" t="s">
        <v>289</v>
      </c>
      <c r="C25" s="29" t="s">
        <v>111</v>
      </c>
      <c r="D25" s="29" t="s">
        <v>112</v>
      </c>
      <c r="E25" s="29" t="s">
        <v>59</v>
      </c>
      <c r="F25" s="29" t="s">
        <v>59</v>
      </c>
      <c r="G25" s="44" t="s">
        <v>86</v>
      </c>
      <c r="H25" s="44"/>
      <c r="I25" s="44" t="s">
        <v>362</v>
      </c>
      <c r="J25" s="30">
        <v>1</v>
      </c>
      <c r="K25" s="30">
        <v>5</v>
      </c>
      <c r="L25" s="60">
        <f t="shared" si="0"/>
        <v>5</v>
      </c>
      <c r="M25" s="29" t="s">
        <v>427</v>
      </c>
    </row>
    <row r="26" spans="1:13" ht="27" hidden="1" x14ac:dyDescent="0.25">
      <c r="A26" s="29" t="s">
        <v>287</v>
      </c>
      <c r="B26" s="29" t="s">
        <v>286</v>
      </c>
      <c r="C26" s="29" t="s">
        <v>111</v>
      </c>
      <c r="D26" s="29" t="s">
        <v>112</v>
      </c>
      <c r="E26" s="29" t="s">
        <v>59</v>
      </c>
      <c r="F26" s="29" t="s">
        <v>59</v>
      </c>
      <c r="G26" s="44" t="s">
        <v>87</v>
      </c>
      <c r="H26" s="44"/>
      <c r="I26" s="44" t="s">
        <v>364</v>
      </c>
      <c r="J26" s="30">
        <v>1</v>
      </c>
      <c r="K26" s="60">
        <v>5</v>
      </c>
      <c r="L26" s="60">
        <f t="shared" si="0"/>
        <v>5</v>
      </c>
      <c r="M26" s="29" t="s">
        <v>420</v>
      </c>
    </row>
    <row r="27" spans="1:13" ht="36" hidden="1" x14ac:dyDescent="0.25">
      <c r="A27" s="29" t="s">
        <v>287</v>
      </c>
      <c r="B27" s="29" t="s">
        <v>286</v>
      </c>
      <c r="C27" s="29" t="s">
        <v>111</v>
      </c>
      <c r="D27" s="29" t="s">
        <v>112</v>
      </c>
      <c r="E27" s="29" t="s">
        <v>59</v>
      </c>
      <c r="F27" s="29" t="s">
        <v>59</v>
      </c>
      <c r="G27" s="44" t="s">
        <v>88</v>
      </c>
      <c r="H27" s="44"/>
      <c r="I27" s="44" t="s">
        <v>365</v>
      </c>
      <c r="J27" s="30">
        <v>1</v>
      </c>
      <c r="K27" s="60">
        <v>5</v>
      </c>
      <c r="L27" s="60">
        <f t="shared" si="0"/>
        <v>5</v>
      </c>
      <c r="M27" s="29" t="s">
        <v>421</v>
      </c>
    </row>
    <row r="28" spans="1:13" ht="36" hidden="1" x14ac:dyDescent="0.25">
      <c r="A28" s="29" t="s">
        <v>287</v>
      </c>
      <c r="B28" s="29" t="s">
        <v>289</v>
      </c>
      <c r="C28" s="29" t="s">
        <v>111</v>
      </c>
      <c r="D28" s="29" t="s">
        <v>112</v>
      </c>
      <c r="E28" s="29" t="s">
        <v>59</v>
      </c>
      <c r="F28" s="29" t="s">
        <v>59</v>
      </c>
      <c r="G28" s="44" t="s">
        <v>90</v>
      </c>
      <c r="H28" s="44"/>
      <c r="I28" s="44" t="s">
        <v>373</v>
      </c>
      <c r="J28" s="30">
        <v>1</v>
      </c>
      <c r="K28" s="60">
        <v>5</v>
      </c>
      <c r="L28" s="60">
        <f t="shared" si="0"/>
        <v>5</v>
      </c>
      <c r="M28" s="29" t="s">
        <v>423</v>
      </c>
    </row>
    <row r="29" spans="1:13" ht="18" hidden="1" x14ac:dyDescent="0.25">
      <c r="A29" s="29" t="s">
        <v>287</v>
      </c>
      <c r="B29" s="29" t="s">
        <v>286</v>
      </c>
      <c r="C29" s="29" t="s">
        <v>111</v>
      </c>
      <c r="D29" s="29" t="s">
        <v>112</v>
      </c>
      <c r="E29" s="29" t="s">
        <v>59</v>
      </c>
      <c r="F29" s="29" t="s">
        <v>59</v>
      </c>
      <c r="G29" s="44" t="s">
        <v>357</v>
      </c>
      <c r="H29" s="44"/>
      <c r="I29" s="44" t="s">
        <v>380</v>
      </c>
      <c r="J29" s="30">
        <v>1</v>
      </c>
      <c r="K29" s="60">
        <v>5</v>
      </c>
      <c r="L29" s="60">
        <f t="shared" si="0"/>
        <v>5</v>
      </c>
      <c r="M29" s="29" t="s">
        <v>425</v>
      </c>
    </row>
    <row r="30" spans="1:13" ht="72" hidden="1" x14ac:dyDescent="0.25">
      <c r="A30" s="29" t="s">
        <v>287</v>
      </c>
      <c r="B30" s="29" t="s">
        <v>286</v>
      </c>
      <c r="C30" s="29" t="s">
        <v>111</v>
      </c>
      <c r="D30" s="29" t="s">
        <v>112</v>
      </c>
      <c r="E30" s="29" t="s">
        <v>59</v>
      </c>
      <c r="F30" s="29" t="s">
        <v>59</v>
      </c>
      <c r="G30" s="44" t="s">
        <v>358</v>
      </c>
      <c r="H30" s="44"/>
      <c r="I30" s="44" t="s">
        <v>381</v>
      </c>
      <c r="J30" s="30">
        <v>1</v>
      </c>
      <c r="K30" s="60">
        <v>5</v>
      </c>
      <c r="L30" s="60">
        <f t="shared" si="0"/>
        <v>5</v>
      </c>
      <c r="M30" s="29" t="s">
        <v>426</v>
      </c>
    </row>
    <row r="31" spans="1:13" ht="36" hidden="1" x14ac:dyDescent="0.25">
      <c r="A31" s="29" t="s">
        <v>287</v>
      </c>
      <c r="B31" s="29" t="s">
        <v>289</v>
      </c>
      <c r="C31" s="29" t="s">
        <v>63</v>
      </c>
      <c r="D31" s="29" t="s">
        <v>112</v>
      </c>
      <c r="E31" s="29" t="s">
        <v>122</v>
      </c>
      <c r="F31" s="29" t="s">
        <v>112</v>
      </c>
      <c r="G31" s="31" t="s">
        <v>50</v>
      </c>
      <c r="H31" s="31"/>
      <c r="I31" s="44" t="s">
        <v>396</v>
      </c>
      <c r="J31" s="30">
        <v>1</v>
      </c>
      <c r="K31" s="60">
        <v>5</v>
      </c>
      <c r="L31" s="60">
        <f t="shared" si="0"/>
        <v>5</v>
      </c>
      <c r="M31" s="29" t="s">
        <v>431</v>
      </c>
    </row>
    <row r="32" spans="1:13" ht="45" hidden="1" x14ac:dyDescent="0.25">
      <c r="A32" s="29" t="s">
        <v>287</v>
      </c>
      <c r="B32" s="29" t="s">
        <v>289</v>
      </c>
      <c r="C32" s="29" t="s">
        <v>63</v>
      </c>
      <c r="D32" s="29" t="s">
        <v>112</v>
      </c>
      <c r="E32" s="29" t="s">
        <v>122</v>
      </c>
      <c r="F32" s="29" t="s">
        <v>112</v>
      </c>
      <c r="G32" s="31" t="s">
        <v>52</v>
      </c>
      <c r="H32" s="31"/>
      <c r="I32" s="44" t="s">
        <v>400</v>
      </c>
      <c r="J32" s="30">
        <v>1</v>
      </c>
      <c r="K32" s="60">
        <v>5</v>
      </c>
      <c r="L32" s="60">
        <f t="shared" si="0"/>
        <v>5</v>
      </c>
      <c r="M32" s="29" t="s">
        <v>429</v>
      </c>
    </row>
    <row r="33" spans="1:13" ht="36" hidden="1" x14ac:dyDescent="0.25">
      <c r="A33" s="29" t="s">
        <v>287</v>
      </c>
      <c r="B33" s="29" t="s">
        <v>286</v>
      </c>
      <c r="C33" s="29" t="s">
        <v>117</v>
      </c>
      <c r="D33" s="29" t="s">
        <v>113</v>
      </c>
      <c r="E33" s="29" t="s">
        <v>59</v>
      </c>
      <c r="F33" s="29" t="s">
        <v>59</v>
      </c>
      <c r="G33" s="31" t="s">
        <v>360</v>
      </c>
      <c r="H33" s="31"/>
      <c r="I33" s="44" t="s">
        <v>405</v>
      </c>
      <c r="J33" s="30">
        <v>1</v>
      </c>
      <c r="K33" s="60">
        <v>5</v>
      </c>
      <c r="L33" s="60">
        <f t="shared" si="0"/>
        <v>5</v>
      </c>
      <c r="M33" s="29" t="s">
        <v>436</v>
      </c>
    </row>
    <row r="34" spans="1:13" ht="36" hidden="1" x14ac:dyDescent="0.25">
      <c r="A34" s="29" t="s">
        <v>291</v>
      </c>
      <c r="B34" s="29" t="s">
        <v>289</v>
      </c>
      <c r="C34" s="29" t="s">
        <v>63</v>
      </c>
      <c r="D34" s="29" t="s">
        <v>59</v>
      </c>
      <c r="E34" s="29" t="s">
        <v>122</v>
      </c>
      <c r="F34" s="29" t="s">
        <v>445</v>
      </c>
      <c r="G34" s="32" t="s">
        <v>168</v>
      </c>
      <c r="H34" s="32"/>
      <c r="I34" s="44" t="s">
        <v>411</v>
      </c>
      <c r="J34" s="30">
        <v>1</v>
      </c>
      <c r="K34" s="60">
        <v>5</v>
      </c>
      <c r="L34" s="60">
        <f t="shared" si="0"/>
        <v>5</v>
      </c>
      <c r="M34" s="32" t="s">
        <v>170</v>
      </c>
    </row>
    <row r="35" spans="1:13" ht="36" hidden="1" x14ac:dyDescent="0.25">
      <c r="A35" s="29" t="s">
        <v>291</v>
      </c>
      <c r="B35" s="29" t="s">
        <v>289</v>
      </c>
      <c r="C35" s="29" t="s">
        <v>63</v>
      </c>
      <c r="D35" s="29" t="s">
        <v>59</v>
      </c>
      <c r="E35" s="29" t="s">
        <v>122</v>
      </c>
      <c r="F35" s="29" t="s">
        <v>440</v>
      </c>
      <c r="G35" s="32" t="s">
        <v>418</v>
      </c>
      <c r="H35" s="32"/>
      <c r="I35" s="44" t="s">
        <v>411</v>
      </c>
      <c r="J35" s="30">
        <v>1</v>
      </c>
      <c r="K35" s="60">
        <v>5</v>
      </c>
      <c r="L35" s="60">
        <f t="shared" si="0"/>
        <v>5</v>
      </c>
      <c r="M35" s="32" t="s">
        <v>151</v>
      </c>
    </row>
    <row r="36" spans="1:13" ht="36" x14ac:dyDescent="0.25">
      <c r="A36" s="29" t="s">
        <v>291</v>
      </c>
      <c r="B36" s="29" t="s">
        <v>289</v>
      </c>
      <c r="C36" s="29" t="s">
        <v>63</v>
      </c>
      <c r="D36" s="29" t="s">
        <v>59</v>
      </c>
      <c r="E36" s="29" t="s">
        <v>122</v>
      </c>
      <c r="F36" s="29" t="s">
        <v>441</v>
      </c>
      <c r="G36" s="32" t="s">
        <v>418</v>
      </c>
      <c r="H36" s="32"/>
      <c r="I36" s="44" t="s">
        <v>411</v>
      </c>
      <c r="J36" s="30">
        <v>1</v>
      </c>
      <c r="K36" s="60">
        <v>5</v>
      </c>
      <c r="L36" s="60">
        <f t="shared" si="0"/>
        <v>5</v>
      </c>
      <c r="M36" s="32" t="s">
        <v>151</v>
      </c>
    </row>
    <row r="37" spans="1:13" ht="36" hidden="1" x14ac:dyDescent="0.25">
      <c r="A37" s="29" t="s">
        <v>291</v>
      </c>
      <c r="B37" s="29" t="s">
        <v>289</v>
      </c>
      <c r="C37" s="29" t="s">
        <v>63</v>
      </c>
      <c r="D37" s="29" t="s">
        <v>59</v>
      </c>
      <c r="E37" s="29" t="s">
        <v>122</v>
      </c>
      <c r="F37" s="29" t="s">
        <v>440</v>
      </c>
      <c r="G37" s="32" t="s">
        <v>203</v>
      </c>
      <c r="H37" s="32"/>
      <c r="I37" s="44" t="s">
        <v>396</v>
      </c>
      <c r="J37" s="30">
        <v>1</v>
      </c>
      <c r="K37" s="60">
        <v>5</v>
      </c>
      <c r="L37" s="60">
        <f t="shared" si="0"/>
        <v>5</v>
      </c>
      <c r="M37" s="32" t="s">
        <v>137</v>
      </c>
    </row>
    <row r="38" spans="1:13" ht="36" hidden="1" x14ac:dyDescent="0.25">
      <c r="A38" s="29" t="s">
        <v>291</v>
      </c>
      <c r="B38" s="29" t="s">
        <v>289</v>
      </c>
      <c r="C38" s="29" t="s">
        <v>63</v>
      </c>
      <c r="D38" s="29" t="s">
        <v>59</v>
      </c>
      <c r="E38" s="29" t="s">
        <v>122</v>
      </c>
      <c r="F38" s="29" t="s">
        <v>444</v>
      </c>
      <c r="G38" s="32" t="s">
        <v>203</v>
      </c>
      <c r="H38" s="32"/>
      <c r="I38" s="44" t="s">
        <v>396</v>
      </c>
      <c r="J38" s="30">
        <v>1</v>
      </c>
      <c r="K38" s="60">
        <v>5</v>
      </c>
      <c r="L38" s="60">
        <f t="shared" si="0"/>
        <v>5</v>
      </c>
      <c r="M38" s="32" t="s">
        <v>137</v>
      </c>
    </row>
    <row r="39" spans="1:13" ht="36" hidden="1" x14ac:dyDescent="0.25">
      <c r="A39" s="29" t="s">
        <v>291</v>
      </c>
      <c r="B39" s="29" t="s">
        <v>289</v>
      </c>
      <c r="C39" s="29" t="s">
        <v>63</v>
      </c>
      <c r="D39" s="29" t="s">
        <v>59</v>
      </c>
      <c r="E39" s="29" t="s">
        <v>122</v>
      </c>
      <c r="F39" s="29" t="s">
        <v>444</v>
      </c>
      <c r="G39" s="32" t="s">
        <v>161</v>
      </c>
      <c r="H39" s="32"/>
      <c r="I39" s="44" t="s">
        <v>396</v>
      </c>
      <c r="J39" s="30">
        <v>1</v>
      </c>
      <c r="K39" s="60">
        <v>5</v>
      </c>
      <c r="L39" s="60">
        <f t="shared" si="0"/>
        <v>5</v>
      </c>
      <c r="M39" s="32" t="s">
        <v>164</v>
      </c>
    </row>
    <row r="40" spans="1:13" ht="36" hidden="1" x14ac:dyDescent="0.25">
      <c r="A40" s="29" t="s">
        <v>291</v>
      </c>
      <c r="B40" s="29" t="s">
        <v>289</v>
      </c>
      <c r="C40" s="29" t="s">
        <v>63</v>
      </c>
      <c r="D40" s="29" t="s">
        <v>59</v>
      </c>
      <c r="E40" s="29" t="s">
        <v>122</v>
      </c>
      <c r="F40" s="29" t="s">
        <v>445</v>
      </c>
      <c r="G40" s="32" t="s">
        <v>165</v>
      </c>
      <c r="H40" s="32"/>
      <c r="I40" s="44" t="s">
        <v>396</v>
      </c>
      <c r="J40" s="30">
        <v>1</v>
      </c>
      <c r="K40" s="60">
        <v>5</v>
      </c>
      <c r="L40" s="60">
        <f t="shared" si="0"/>
        <v>5</v>
      </c>
      <c r="M40" s="32" t="s">
        <v>169</v>
      </c>
    </row>
    <row r="41" spans="1:13" ht="36" hidden="1" x14ac:dyDescent="0.25">
      <c r="A41" s="29" t="s">
        <v>291</v>
      </c>
      <c r="B41" s="29" t="s">
        <v>289</v>
      </c>
      <c r="C41" s="29" t="s">
        <v>63</v>
      </c>
      <c r="D41" s="29" t="s">
        <v>59</v>
      </c>
      <c r="E41" s="29" t="s">
        <v>122</v>
      </c>
      <c r="F41" s="29" t="s">
        <v>445</v>
      </c>
      <c r="G41" s="32" t="s">
        <v>166</v>
      </c>
      <c r="H41" s="32"/>
      <c r="I41" s="44" t="s">
        <v>396</v>
      </c>
      <c r="J41" s="30">
        <v>1</v>
      </c>
      <c r="K41" s="60">
        <v>5</v>
      </c>
      <c r="L41" s="60">
        <f t="shared" ref="L41:L72" si="3">+J41*K41</f>
        <v>5</v>
      </c>
      <c r="M41" s="32" t="s">
        <v>169</v>
      </c>
    </row>
    <row r="42" spans="1:13" ht="36" x14ac:dyDescent="0.25">
      <c r="A42" s="29" t="s">
        <v>291</v>
      </c>
      <c r="B42" s="29" t="s">
        <v>289</v>
      </c>
      <c r="C42" s="29" t="s">
        <v>63</v>
      </c>
      <c r="D42" s="29" t="s">
        <v>59</v>
      </c>
      <c r="E42" s="29" t="s">
        <v>122</v>
      </c>
      <c r="F42" s="29" t="s">
        <v>441</v>
      </c>
      <c r="G42" s="32" t="s">
        <v>161</v>
      </c>
      <c r="H42" s="32"/>
      <c r="I42" s="44" t="s">
        <v>396</v>
      </c>
      <c r="J42" s="30">
        <v>1</v>
      </c>
      <c r="K42" s="60">
        <v>5</v>
      </c>
      <c r="L42" s="60">
        <f t="shared" si="3"/>
        <v>5</v>
      </c>
      <c r="M42" s="32" t="s">
        <v>164</v>
      </c>
    </row>
    <row r="43" spans="1:13" ht="36" hidden="1" x14ac:dyDescent="0.25">
      <c r="A43" s="29" t="s">
        <v>291</v>
      </c>
      <c r="B43" s="29" t="s">
        <v>289</v>
      </c>
      <c r="C43" s="29" t="s">
        <v>63</v>
      </c>
      <c r="D43" s="29" t="s">
        <v>59</v>
      </c>
      <c r="E43" s="29" t="s">
        <v>122</v>
      </c>
      <c r="F43" s="29" t="s">
        <v>444</v>
      </c>
      <c r="G43" s="32" t="s">
        <v>200</v>
      </c>
      <c r="H43" s="32"/>
      <c r="I43" s="44" t="s">
        <v>396</v>
      </c>
      <c r="J43" s="30">
        <v>1</v>
      </c>
      <c r="K43" s="60">
        <v>5</v>
      </c>
      <c r="L43" s="30">
        <f t="shared" si="3"/>
        <v>5</v>
      </c>
      <c r="M43" s="32" t="s">
        <v>164</v>
      </c>
    </row>
    <row r="44" spans="1:13" ht="63" hidden="1" x14ac:dyDescent="0.25">
      <c r="A44" s="29" t="s">
        <v>291</v>
      </c>
      <c r="B44" s="29" t="s">
        <v>289</v>
      </c>
      <c r="C44" s="29" t="s">
        <v>111</v>
      </c>
      <c r="D44" s="29" t="s">
        <v>112</v>
      </c>
      <c r="E44" s="29" t="s">
        <v>59</v>
      </c>
      <c r="F44" s="29" t="s">
        <v>59</v>
      </c>
      <c r="G44" s="44" t="s">
        <v>89</v>
      </c>
      <c r="H44" s="44"/>
      <c r="I44" s="44" t="s">
        <v>369</v>
      </c>
      <c r="J44" s="30">
        <v>1</v>
      </c>
      <c r="K44" s="60">
        <v>5</v>
      </c>
      <c r="L44" s="60">
        <f t="shared" si="3"/>
        <v>5</v>
      </c>
      <c r="M44" s="29" t="s">
        <v>428</v>
      </c>
    </row>
    <row r="45" spans="1:13" ht="45" hidden="1" x14ac:dyDescent="0.25">
      <c r="A45" s="29" t="s">
        <v>291</v>
      </c>
      <c r="B45" s="29" t="s">
        <v>289</v>
      </c>
      <c r="C45" s="29" t="s">
        <v>63</v>
      </c>
      <c r="D45" s="29" t="s">
        <v>112</v>
      </c>
      <c r="E45" s="29" t="s">
        <v>122</v>
      </c>
      <c r="F45" s="29" t="s">
        <v>112</v>
      </c>
      <c r="G45" s="31" t="s">
        <v>53</v>
      </c>
      <c r="H45" s="31"/>
      <c r="I45" s="44" t="s">
        <v>400</v>
      </c>
      <c r="J45" s="30">
        <v>1</v>
      </c>
      <c r="K45" s="60">
        <v>5</v>
      </c>
      <c r="L45" s="60">
        <f t="shared" si="3"/>
        <v>5</v>
      </c>
      <c r="M45" s="29" t="s">
        <v>432</v>
      </c>
    </row>
    <row r="46" spans="1:13" ht="18" hidden="1" x14ac:dyDescent="0.25">
      <c r="A46" s="29" t="s">
        <v>291</v>
      </c>
      <c r="B46" s="29" t="s">
        <v>290</v>
      </c>
      <c r="C46" s="34" t="s">
        <v>63</v>
      </c>
      <c r="D46" s="29" t="s">
        <v>116</v>
      </c>
      <c r="E46" s="29" t="s">
        <v>59</v>
      </c>
      <c r="F46" s="29" t="s">
        <v>59</v>
      </c>
      <c r="G46" s="34" t="s">
        <v>246</v>
      </c>
      <c r="H46" s="34" t="s">
        <v>457</v>
      </c>
      <c r="I46" s="38" t="s">
        <v>318</v>
      </c>
      <c r="J46" s="30">
        <v>1</v>
      </c>
      <c r="K46" s="60">
        <v>5</v>
      </c>
      <c r="L46" s="60">
        <f t="shared" si="3"/>
        <v>5</v>
      </c>
      <c r="M46" s="34" t="s">
        <v>272</v>
      </c>
    </row>
    <row r="47" spans="1:13" ht="27" hidden="1" x14ac:dyDescent="0.25">
      <c r="A47" s="29" t="s">
        <v>291</v>
      </c>
      <c r="B47" s="29" t="s">
        <v>290</v>
      </c>
      <c r="C47" s="34" t="s">
        <v>228</v>
      </c>
      <c r="D47" s="29" t="s">
        <v>112</v>
      </c>
      <c r="E47" s="29" t="s">
        <v>59</v>
      </c>
      <c r="F47" s="29" t="s">
        <v>59</v>
      </c>
      <c r="G47" s="34" t="s">
        <v>246</v>
      </c>
      <c r="H47" s="34" t="s">
        <v>457</v>
      </c>
      <c r="I47" s="38" t="s">
        <v>318</v>
      </c>
      <c r="J47" s="30">
        <v>1</v>
      </c>
      <c r="K47" s="60">
        <v>5</v>
      </c>
      <c r="L47" s="60">
        <f t="shared" si="3"/>
        <v>5</v>
      </c>
      <c r="M47" s="34" t="s">
        <v>272</v>
      </c>
    </row>
    <row r="48" spans="1:13" ht="18" hidden="1" x14ac:dyDescent="0.25">
      <c r="A48" s="29" t="s">
        <v>287</v>
      </c>
      <c r="B48" s="29" t="s">
        <v>286</v>
      </c>
      <c r="C48" s="29" t="s">
        <v>111</v>
      </c>
      <c r="D48" s="29" t="s">
        <v>112</v>
      </c>
      <c r="E48" s="29" t="s">
        <v>59</v>
      </c>
      <c r="F48" s="29" t="s">
        <v>59</v>
      </c>
      <c r="G48" s="44" t="s">
        <v>95</v>
      </c>
      <c r="H48" s="44"/>
      <c r="I48" s="44" t="s">
        <v>370</v>
      </c>
      <c r="J48" s="30">
        <v>1</v>
      </c>
      <c r="K48" s="30">
        <v>4</v>
      </c>
      <c r="L48" s="60">
        <f t="shared" si="3"/>
        <v>4</v>
      </c>
      <c r="M48" s="29" t="s">
        <v>293</v>
      </c>
    </row>
    <row r="49" spans="1:13" ht="27" hidden="1" x14ac:dyDescent="0.25">
      <c r="A49" s="29" t="s">
        <v>287</v>
      </c>
      <c r="B49" s="29" t="s">
        <v>290</v>
      </c>
      <c r="C49" s="29" t="s">
        <v>114</v>
      </c>
      <c r="D49" s="29" t="s">
        <v>112</v>
      </c>
      <c r="E49" s="29" t="s">
        <v>59</v>
      </c>
      <c r="F49" s="29" t="s">
        <v>59</v>
      </c>
      <c r="G49" s="44" t="s">
        <v>351</v>
      </c>
      <c r="H49" s="44" t="s">
        <v>462</v>
      </c>
      <c r="I49" s="44" t="s">
        <v>371</v>
      </c>
      <c r="J49" s="30">
        <v>1</v>
      </c>
      <c r="K49" s="30">
        <v>4</v>
      </c>
      <c r="L49" s="60">
        <f t="shared" si="3"/>
        <v>4</v>
      </c>
      <c r="M49" s="29" t="s">
        <v>293</v>
      </c>
    </row>
    <row r="50" spans="1:13" ht="18" hidden="1" x14ac:dyDescent="0.25">
      <c r="A50" s="29" t="s">
        <v>287</v>
      </c>
      <c r="B50" s="29" t="s">
        <v>286</v>
      </c>
      <c r="C50" s="29" t="s">
        <v>111</v>
      </c>
      <c r="D50" s="29" t="s">
        <v>112</v>
      </c>
      <c r="E50" s="29" t="s">
        <v>59</v>
      </c>
      <c r="F50" s="29" t="s">
        <v>59</v>
      </c>
      <c r="G50" s="44" t="s">
        <v>352</v>
      </c>
      <c r="H50" s="44"/>
      <c r="I50" s="44" t="s">
        <v>372</v>
      </c>
      <c r="J50" s="30">
        <v>2</v>
      </c>
      <c r="K50" s="30">
        <v>2</v>
      </c>
      <c r="L50" s="60">
        <f t="shared" si="3"/>
        <v>4</v>
      </c>
      <c r="M50" s="29" t="s">
        <v>293</v>
      </c>
    </row>
    <row r="51" spans="1:13" ht="18" hidden="1" x14ac:dyDescent="0.25">
      <c r="A51" s="29" t="s">
        <v>287</v>
      </c>
      <c r="B51" s="29" t="s">
        <v>286</v>
      </c>
      <c r="C51" s="29" t="s">
        <v>111</v>
      </c>
      <c r="D51" s="29" t="s">
        <v>112</v>
      </c>
      <c r="E51" s="29" t="s">
        <v>59</v>
      </c>
      <c r="F51" s="29" t="s">
        <v>59</v>
      </c>
      <c r="G51" s="44" t="s">
        <v>97</v>
      </c>
      <c r="H51" s="44"/>
      <c r="I51" s="44" t="s">
        <v>376</v>
      </c>
      <c r="J51" s="30">
        <v>1</v>
      </c>
      <c r="K51" s="30">
        <v>4</v>
      </c>
      <c r="L51" s="60">
        <f t="shared" si="3"/>
        <v>4</v>
      </c>
      <c r="M51" s="29" t="s">
        <v>293</v>
      </c>
    </row>
    <row r="52" spans="1:13" ht="18" hidden="1" x14ac:dyDescent="0.25">
      <c r="A52" s="29" t="s">
        <v>287</v>
      </c>
      <c r="B52" s="29" t="s">
        <v>286</v>
      </c>
      <c r="C52" s="29" t="s">
        <v>111</v>
      </c>
      <c r="D52" s="29" t="s">
        <v>112</v>
      </c>
      <c r="E52" s="29" t="s">
        <v>59</v>
      </c>
      <c r="F52" s="29" t="s">
        <v>59</v>
      </c>
      <c r="G52" s="44" t="s">
        <v>353</v>
      </c>
      <c r="H52" s="44"/>
      <c r="I52" s="44" t="s">
        <v>374</v>
      </c>
      <c r="J52" s="30">
        <v>1</v>
      </c>
      <c r="K52" s="30">
        <v>4</v>
      </c>
      <c r="L52" s="60">
        <f t="shared" si="3"/>
        <v>4</v>
      </c>
      <c r="M52" s="29" t="s">
        <v>293</v>
      </c>
    </row>
    <row r="53" spans="1:13" ht="27" hidden="1" x14ac:dyDescent="0.25">
      <c r="A53" s="29" t="s">
        <v>287</v>
      </c>
      <c r="B53" s="29" t="s">
        <v>286</v>
      </c>
      <c r="C53" s="29" t="s">
        <v>111</v>
      </c>
      <c r="D53" s="29" t="s">
        <v>112</v>
      </c>
      <c r="E53" s="29" t="s">
        <v>59</v>
      </c>
      <c r="F53" s="29" t="s">
        <v>59</v>
      </c>
      <c r="G53" s="44" t="s">
        <v>354</v>
      </c>
      <c r="H53" s="44"/>
      <c r="I53" s="44" t="s">
        <v>375</v>
      </c>
      <c r="J53" s="30">
        <v>1</v>
      </c>
      <c r="K53" s="30">
        <v>4</v>
      </c>
      <c r="L53" s="60">
        <f t="shared" si="3"/>
        <v>4</v>
      </c>
      <c r="M53" s="29" t="s">
        <v>293</v>
      </c>
    </row>
    <row r="54" spans="1:13" ht="27" hidden="1" x14ac:dyDescent="0.25">
      <c r="A54" s="29" t="s">
        <v>287</v>
      </c>
      <c r="B54" s="29" t="s">
        <v>286</v>
      </c>
      <c r="C54" s="29" t="s">
        <v>111</v>
      </c>
      <c r="D54" s="29" t="s">
        <v>112</v>
      </c>
      <c r="E54" s="29" t="s">
        <v>59</v>
      </c>
      <c r="F54" s="29" t="s">
        <v>59</v>
      </c>
      <c r="G54" s="44" t="s">
        <v>355</v>
      </c>
      <c r="H54" s="44"/>
      <c r="I54" s="44" t="s">
        <v>377</v>
      </c>
      <c r="J54" s="30">
        <v>1</v>
      </c>
      <c r="K54" s="30">
        <v>4</v>
      </c>
      <c r="L54" s="60">
        <f t="shared" si="3"/>
        <v>4</v>
      </c>
      <c r="M54" s="29" t="s">
        <v>293</v>
      </c>
    </row>
    <row r="55" spans="1:13" ht="18" hidden="1" x14ac:dyDescent="0.25">
      <c r="A55" s="29" t="s">
        <v>287</v>
      </c>
      <c r="B55" s="29" t="s">
        <v>286</v>
      </c>
      <c r="C55" s="29" t="s">
        <v>111</v>
      </c>
      <c r="D55" s="29" t="s">
        <v>112</v>
      </c>
      <c r="E55" s="29" t="s">
        <v>59</v>
      </c>
      <c r="F55" s="29" t="s">
        <v>59</v>
      </c>
      <c r="G55" s="44" t="s">
        <v>356</v>
      </c>
      <c r="H55" s="44"/>
      <c r="I55" s="44" t="s">
        <v>378</v>
      </c>
      <c r="J55" s="30">
        <v>2</v>
      </c>
      <c r="K55" s="30">
        <v>2</v>
      </c>
      <c r="L55" s="60">
        <f t="shared" si="3"/>
        <v>4</v>
      </c>
      <c r="M55" s="29" t="s">
        <v>293</v>
      </c>
    </row>
    <row r="56" spans="1:13" ht="45" hidden="1" x14ac:dyDescent="0.25">
      <c r="A56" s="29" t="s">
        <v>287</v>
      </c>
      <c r="B56" s="29" t="s">
        <v>286</v>
      </c>
      <c r="C56" s="29" t="s">
        <v>111</v>
      </c>
      <c r="D56" s="29" t="s">
        <v>112</v>
      </c>
      <c r="E56" s="29" t="s">
        <v>59</v>
      </c>
      <c r="F56" s="29" t="s">
        <v>59</v>
      </c>
      <c r="G56" s="44" t="s">
        <v>382</v>
      </c>
      <c r="H56" s="44"/>
      <c r="I56" s="44" t="s">
        <v>383</v>
      </c>
      <c r="J56" s="30">
        <v>2</v>
      </c>
      <c r="K56" s="30">
        <v>2</v>
      </c>
      <c r="L56" s="60">
        <f t="shared" si="3"/>
        <v>4</v>
      </c>
      <c r="M56" s="29" t="s">
        <v>293</v>
      </c>
    </row>
    <row r="57" spans="1:13" ht="18" hidden="1" x14ac:dyDescent="0.25">
      <c r="A57" s="29" t="s">
        <v>287</v>
      </c>
      <c r="B57" s="29" t="s">
        <v>286</v>
      </c>
      <c r="C57" s="63" t="s">
        <v>79</v>
      </c>
      <c r="D57" s="29" t="s">
        <v>113</v>
      </c>
      <c r="E57" s="29" t="s">
        <v>59</v>
      </c>
      <c r="F57" s="29" t="s">
        <v>59</v>
      </c>
      <c r="G57" s="31" t="s">
        <v>334</v>
      </c>
      <c r="H57" s="31"/>
      <c r="I57" s="44" t="s">
        <v>390</v>
      </c>
      <c r="J57" s="30">
        <v>1</v>
      </c>
      <c r="K57" s="30">
        <v>4</v>
      </c>
      <c r="L57" s="60">
        <f t="shared" si="3"/>
        <v>4</v>
      </c>
      <c r="M57" s="29" t="s">
        <v>293</v>
      </c>
    </row>
    <row r="58" spans="1:13" ht="36" hidden="1" x14ac:dyDescent="0.25">
      <c r="A58" s="29" t="s">
        <v>287</v>
      </c>
      <c r="B58" s="29" t="s">
        <v>286</v>
      </c>
      <c r="C58" s="29" t="s">
        <v>63</v>
      </c>
      <c r="D58" s="29" t="s">
        <v>112</v>
      </c>
      <c r="E58" s="29" t="s">
        <v>59</v>
      </c>
      <c r="F58" s="29" t="s">
        <v>59</v>
      </c>
      <c r="G58" s="31" t="s">
        <v>359</v>
      </c>
      <c r="H58" s="31"/>
      <c r="I58" s="44" t="s">
        <v>393</v>
      </c>
      <c r="J58" s="30">
        <v>1</v>
      </c>
      <c r="K58" s="30">
        <v>4</v>
      </c>
      <c r="L58" s="60">
        <f t="shared" si="3"/>
        <v>4</v>
      </c>
      <c r="M58" s="29" t="s">
        <v>293</v>
      </c>
    </row>
    <row r="59" spans="1:13" ht="36" hidden="1" x14ac:dyDescent="0.25">
      <c r="A59" s="29" t="s">
        <v>287</v>
      </c>
      <c r="B59" s="29" t="s">
        <v>289</v>
      </c>
      <c r="C59" s="29" t="s">
        <v>62</v>
      </c>
      <c r="D59" s="29" t="s">
        <v>113</v>
      </c>
      <c r="E59" s="29" t="s">
        <v>122</v>
      </c>
      <c r="F59" s="29" t="s">
        <v>59</v>
      </c>
      <c r="G59" s="29" t="s">
        <v>219</v>
      </c>
      <c r="H59" s="29"/>
      <c r="I59" s="44" t="s">
        <v>409</v>
      </c>
      <c r="J59" s="30">
        <v>1</v>
      </c>
      <c r="K59" s="30">
        <v>4</v>
      </c>
      <c r="L59" s="60">
        <f t="shared" si="3"/>
        <v>4</v>
      </c>
      <c r="M59" s="29" t="s">
        <v>293</v>
      </c>
    </row>
    <row r="60" spans="1:13" ht="18" hidden="1" x14ac:dyDescent="0.25">
      <c r="A60" s="29" t="s">
        <v>287</v>
      </c>
      <c r="B60" s="29" t="s">
        <v>289</v>
      </c>
      <c r="C60" s="29" t="s">
        <v>62</v>
      </c>
      <c r="D60" s="29" t="s">
        <v>113</v>
      </c>
      <c r="E60" s="29" t="s">
        <v>59</v>
      </c>
      <c r="F60" s="29" t="s">
        <v>59</v>
      </c>
      <c r="G60" s="29" t="s">
        <v>343</v>
      </c>
      <c r="H60" s="29"/>
      <c r="I60" s="44" t="s">
        <v>409</v>
      </c>
      <c r="J60" s="30">
        <v>1</v>
      </c>
      <c r="K60" s="30">
        <v>4</v>
      </c>
      <c r="L60" s="60">
        <f t="shared" si="3"/>
        <v>4</v>
      </c>
      <c r="M60" s="29" t="s">
        <v>293</v>
      </c>
    </row>
    <row r="61" spans="1:13" ht="18" hidden="1" x14ac:dyDescent="0.25">
      <c r="A61" s="29" t="s">
        <v>291</v>
      </c>
      <c r="B61" s="29" t="s">
        <v>286</v>
      </c>
      <c r="C61" s="29" t="s">
        <v>111</v>
      </c>
      <c r="D61" s="29" t="s">
        <v>112</v>
      </c>
      <c r="E61" s="29" t="s">
        <v>59</v>
      </c>
      <c r="F61" s="29" t="s">
        <v>59</v>
      </c>
      <c r="G61" s="44" t="s">
        <v>329</v>
      </c>
      <c r="H61" s="44"/>
      <c r="I61" s="44" t="s">
        <v>414</v>
      </c>
      <c r="J61" s="30">
        <v>4</v>
      </c>
      <c r="K61" s="30">
        <v>1</v>
      </c>
      <c r="L61" s="60">
        <f t="shared" si="3"/>
        <v>4</v>
      </c>
      <c r="M61" s="29" t="s">
        <v>293</v>
      </c>
    </row>
    <row r="62" spans="1:13" ht="18" hidden="1" x14ac:dyDescent="0.25">
      <c r="A62" s="29" t="s">
        <v>291</v>
      </c>
      <c r="B62" s="29" t="s">
        <v>286</v>
      </c>
      <c r="C62" s="29" t="s">
        <v>111</v>
      </c>
      <c r="D62" s="29" t="s">
        <v>112</v>
      </c>
      <c r="E62" s="29" t="s">
        <v>59</v>
      </c>
      <c r="F62" s="29" t="s">
        <v>59</v>
      </c>
      <c r="G62" s="44" t="s">
        <v>94</v>
      </c>
      <c r="H62" s="44"/>
      <c r="I62" s="44" t="s">
        <v>368</v>
      </c>
      <c r="J62" s="30">
        <v>1</v>
      </c>
      <c r="K62" s="30">
        <v>4</v>
      </c>
      <c r="L62" s="60">
        <f t="shared" si="3"/>
        <v>4</v>
      </c>
      <c r="M62" s="29" t="s">
        <v>293</v>
      </c>
    </row>
    <row r="63" spans="1:13" ht="45" hidden="1" x14ac:dyDescent="0.25">
      <c r="A63" s="29" t="s">
        <v>291</v>
      </c>
      <c r="B63" s="29" t="s">
        <v>289</v>
      </c>
      <c r="C63" s="29" t="s">
        <v>62</v>
      </c>
      <c r="D63" s="29" t="s">
        <v>113</v>
      </c>
      <c r="E63" s="29" t="s">
        <v>59</v>
      </c>
      <c r="F63" s="29" t="s">
        <v>59</v>
      </c>
      <c r="G63" s="31" t="s">
        <v>339</v>
      </c>
      <c r="H63" s="31"/>
      <c r="I63" s="44" t="s">
        <v>384</v>
      </c>
      <c r="J63" s="30">
        <v>1</v>
      </c>
      <c r="K63" s="30">
        <v>4</v>
      </c>
      <c r="L63" s="60">
        <f t="shared" si="3"/>
        <v>4</v>
      </c>
      <c r="M63" s="29" t="s">
        <v>293</v>
      </c>
    </row>
    <row r="64" spans="1:13" ht="18" hidden="1" x14ac:dyDescent="0.25">
      <c r="A64" s="29" t="s">
        <v>291</v>
      </c>
      <c r="B64" s="29" t="s">
        <v>289</v>
      </c>
      <c r="C64" s="29" t="s">
        <v>62</v>
      </c>
      <c r="D64" s="29" t="s">
        <v>113</v>
      </c>
      <c r="E64" s="29" t="s">
        <v>59</v>
      </c>
      <c r="F64" s="29" t="s">
        <v>59</v>
      </c>
      <c r="G64" s="31" t="s">
        <v>60</v>
      </c>
      <c r="H64" s="31"/>
      <c r="I64" s="44" t="s">
        <v>386</v>
      </c>
      <c r="J64" s="30">
        <v>1</v>
      </c>
      <c r="K64" s="30">
        <v>4</v>
      </c>
      <c r="L64" s="60">
        <f t="shared" si="3"/>
        <v>4</v>
      </c>
      <c r="M64" s="29" t="s">
        <v>293</v>
      </c>
    </row>
    <row r="65" spans="1:13" ht="18" hidden="1" x14ac:dyDescent="0.25">
      <c r="A65" s="29" t="s">
        <v>291</v>
      </c>
      <c r="B65" s="29" t="s">
        <v>289</v>
      </c>
      <c r="C65" s="29" t="s">
        <v>62</v>
      </c>
      <c r="D65" s="29" t="s">
        <v>113</v>
      </c>
      <c r="E65" s="29" t="s">
        <v>59</v>
      </c>
      <c r="F65" s="29" t="s">
        <v>59</v>
      </c>
      <c r="G65" s="31" t="s">
        <v>61</v>
      </c>
      <c r="H65" s="31"/>
      <c r="I65" s="44" t="s">
        <v>387</v>
      </c>
      <c r="J65" s="30">
        <v>1</v>
      </c>
      <c r="K65" s="30">
        <v>4</v>
      </c>
      <c r="L65" s="60">
        <f t="shared" si="3"/>
        <v>4</v>
      </c>
      <c r="M65" s="29" t="s">
        <v>293</v>
      </c>
    </row>
    <row r="66" spans="1:13" ht="27" hidden="1" x14ac:dyDescent="0.25">
      <c r="A66" s="29" t="s">
        <v>291</v>
      </c>
      <c r="B66" s="29" t="s">
        <v>290</v>
      </c>
      <c r="C66" s="29" t="s">
        <v>65</v>
      </c>
      <c r="D66" s="29" t="s">
        <v>113</v>
      </c>
      <c r="E66" s="29" t="s">
        <v>59</v>
      </c>
      <c r="F66" s="29" t="s">
        <v>59</v>
      </c>
      <c r="G66" s="31" t="s">
        <v>332</v>
      </c>
      <c r="H66" s="31" t="s">
        <v>462</v>
      </c>
      <c r="I66" s="44" t="s">
        <v>388</v>
      </c>
      <c r="J66" s="30">
        <v>1</v>
      </c>
      <c r="K66" s="30">
        <v>4</v>
      </c>
      <c r="L66" s="60">
        <f t="shared" si="3"/>
        <v>4</v>
      </c>
      <c r="M66" s="29" t="s">
        <v>293</v>
      </c>
    </row>
    <row r="67" spans="1:13" ht="27" hidden="1" x14ac:dyDescent="0.25">
      <c r="A67" s="29" t="s">
        <v>291</v>
      </c>
      <c r="B67" s="29" t="s">
        <v>286</v>
      </c>
      <c r="C67" s="29" t="s">
        <v>114</v>
      </c>
      <c r="D67" s="29" t="s">
        <v>113</v>
      </c>
      <c r="E67" s="29" t="s">
        <v>59</v>
      </c>
      <c r="F67" s="29" t="s">
        <v>59</v>
      </c>
      <c r="G67" s="31" t="s">
        <v>333</v>
      </c>
      <c r="H67" s="31"/>
      <c r="I67" s="44" t="s">
        <v>389</v>
      </c>
      <c r="J67" s="30">
        <v>2</v>
      </c>
      <c r="K67" s="30">
        <v>2</v>
      </c>
      <c r="L67" s="60">
        <f t="shared" si="3"/>
        <v>4</v>
      </c>
      <c r="M67" s="29" t="s">
        <v>293</v>
      </c>
    </row>
    <row r="68" spans="1:13" ht="27" hidden="1" x14ac:dyDescent="0.25">
      <c r="A68" s="29" t="s">
        <v>291</v>
      </c>
      <c r="B68" s="29" t="s">
        <v>286</v>
      </c>
      <c r="C68" s="29" t="s">
        <v>63</v>
      </c>
      <c r="D68" s="29" t="s">
        <v>112</v>
      </c>
      <c r="E68" s="29" t="s">
        <v>120</v>
      </c>
      <c r="F68" s="29" t="s">
        <v>112</v>
      </c>
      <c r="G68" s="31" t="s">
        <v>338</v>
      </c>
      <c r="H68" s="31"/>
      <c r="I68" s="44" t="s">
        <v>392</v>
      </c>
      <c r="J68" s="30">
        <v>1</v>
      </c>
      <c r="K68" s="30">
        <v>4</v>
      </c>
      <c r="L68" s="60">
        <f t="shared" si="3"/>
        <v>4</v>
      </c>
      <c r="M68" s="29" t="s">
        <v>293</v>
      </c>
    </row>
    <row r="69" spans="1:13" ht="36" hidden="1" x14ac:dyDescent="0.25">
      <c r="A69" s="29" t="s">
        <v>291</v>
      </c>
      <c r="B69" s="29" t="s">
        <v>289</v>
      </c>
      <c r="C69" s="29" t="s">
        <v>63</v>
      </c>
      <c r="D69" s="29" t="s">
        <v>112</v>
      </c>
      <c r="E69" s="29" t="s">
        <v>122</v>
      </c>
      <c r="F69" s="29" t="s">
        <v>112</v>
      </c>
      <c r="G69" s="31" t="s">
        <v>335</v>
      </c>
      <c r="H69" s="31"/>
      <c r="I69" s="44" t="s">
        <v>394</v>
      </c>
      <c r="J69" s="30">
        <v>1</v>
      </c>
      <c r="K69" s="30">
        <v>4</v>
      </c>
      <c r="L69" s="60">
        <f t="shared" si="3"/>
        <v>4</v>
      </c>
      <c r="M69" s="29" t="s">
        <v>293</v>
      </c>
    </row>
    <row r="70" spans="1:13" ht="18" hidden="1" x14ac:dyDescent="0.25">
      <c r="A70" s="29" t="s">
        <v>291</v>
      </c>
      <c r="B70" s="29" t="s">
        <v>286</v>
      </c>
      <c r="C70" s="29" t="s">
        <v>63</v>
      </c>
      <c r="D70" s="29" t="s">
        <v>112</v>
      </c>
      <c r="E70" s="29" t="s">
        <v>121</v>
      </c>
      <c r="F70" s="29" t="s">
        <v>112</v>
      </c>
      <c r="G70" s="31" t="s">
        <v>337</v>
      </c>
      <c r="H70" s="31"/>
      <c r="I70" s="44" t="s">
        <v>395</v>
      </c>
      <c r="J70" s="30">
        <v>1</v>
      </c>
      <c r="K70" s="30">
        <v>4</v>
      </c>
      <c r="L70" s="60">
        <f t="shared" si="3"/>
        <v>4</v>
      </c>
      <c r="M70" s="29" t="s">
        <v>293</v>
      </c>
    </row>
    <row r="71" spans="1:13" ht="36" hidden="1" x14ac:dyDescent="0.25">
      <c r="A71" s="29" t="s">
        <v>291</v>
      </c>
      <c r="B71" s="29" t="s">
        <v>289</v>
      </c>
      <c r="C71" s="29" t="s">
        <v>63</v>
      </c>
      <c r="D71" s="29" t="s">
        <v>112</v>
      </c>
      <c r="E71" s="29" t="s">
        <v>122</v>
      </c>
      <c r="F71" s="29" t="s">
        <v>112</v>
      </c>
      <c r="G71" s="31" t="s">
        <v>398</v>
      </c>
      <c r="H71" s="31"/>
      <c r="I71" s="44" t="s">
        <v>399</v>
      </c>
      <c r="J71" s="30">
        <v>2</v>
      </c>
      <c r="K71" s="30">
        <v>2</v>
      </c>
      <c r="L71" s="60">
        <f t="shared" si="3"/>
        <v>4</v>
      </c>
      <c r="M71" s="29" t="s">
        <v>293</v>
      </c>
    </row>
    <row r="72" spans="1:13" ht="36" hidden="1" x14ac:dyDescent="0.25">
      <c r="A72" s="29" t="s">
        <v>291</v>
      </c>
      <c r="B72" s="29" t="s">
        <v>289</v>
      </c>
      <c r="C72" s="29" t="s">
        <v>63</v>
      </c>
      <c r="D72" s="29" t="s">
        <v>112</v>
      </c>
      <c r="E72" s="29" t="s">
        <v>122</v>
      </c>
      <c r="F72" s="29" t="s">
        <v>112</v>
      </c>
      <c r="G72" s="31" t="s">
        <v>336</v>
      </c>
      <c r="H72" s="31"/>
      <c r="I72" s="44" t="s">
        <v>401</v>
      </c>
      <c r="J72" s="30">
        <v>1</v>
      </c>
      <c r="K72" s="30">
        <v>4</v>
      </c>
      <c r="L72" s="60">
        <f t="shared" si="3"/>
        <v>4</v>
      </c>
      <c r="M72" s="29" t="s">
        <v>293</v>
      </c>
    </row>
    <row r="73" spans="1:13" ht="27" hidden="1" x14ac:dyDescent="0.25">
      <c r="A73" s="29" t="s">
        <v>291</v>
      </c>
      <c r="B73" s="29" t="s">
        <v>289</v>
      </c>
      <c r="C73" s="29" t="s">
        <v>63</v>
      </c>
      <c r="D73" s="29" t="s">
        <v>112</v>
      </c>
      <c r="E73" s="29" t="s">
        <v>123</v>
      </c>
      <c r="F73" s="29" t="s">
        <v>112</v>
      </c>
      <c r="G73" s="31" t="s">
        <v>55</v>
      </c>
      <c r="H73" s="31"/>
      <c r="I73" s="44" t="s">
        <v>399</v>
      </c>
      <c r="J73" s="30">
        <v>4</v>
      </c>
      <c r="K73" s="30">
        <v>1</v>
      </c>
      <c r="L73" s="60">
        <f t="shared" ref="L73:L104" si="4">+J73*K73</f>
        <v>4</v>
      </c>
      <c r="M73" s="29" t="s">
        <v>293</v>
      </c>
    </row>
    <row r="74" spans="1:13" ht="36" hidden="1" x14ac:dyDescent="0.25">
      <c r="A74" s="29" t="s">
        <v>291</v>
      </c>
      <c r="B74" s="29" t="s">
        <v>289</v>
      </c>
      <c r="C74" s="29" t="s">
        <v>63</v>
      </c>
      <c r="D74" s="29" t="s">
        <v>112</v>
      </c>
      <c r="E74" s="29" t="s">
        <v>122</v>
      </c>
      <c r="F74" s="29" t="s">
        <v>112</v>
      </c>
      <c r="G74" s="31" t="s">
        <v>56</v>
      </c>
      <c r="H74" s="31"/>
      <c r="I74" s="44" t="s">
        <v>399</v>
      </c>
      <c r="J74" s="30">
        <v>1</v>
      </c>
      <c r="K74" s="30">
        <v>4</v>
      </c>
      <c r="L74" s="60">
        <f t="shared" si="4"/>
        <v>4</v>
      </c>
      <c r="M74" s="29" t="s">
        <v>293</v>
      </c>
    </row>
    <row r="75" spans="1:13" ht="36" hidden="1" x14ac:dyDescent="0.25">
      <c r="A75" s="29" t="s">
        <v>291</v>
      </c>
      <c r="B75" s="29" t="s">
        <v>286</v>
      </c>
      <c r="C75" s="29" t="s">
        <v>63</v>
      </c>
      <c r="D75" s="29" t="s">
        <v>112</v>
      </c>
      <c r="E75" s="29" t="s">
        <v>122</v>
      </c>
      <c r="F75" s="29" t="s">
        <v>112</v>
      </c>
      <c r="G75" s="31" t="s">
        <v>78</v>
      </c>
      <c r="H75" s="31"/>
      <c r="I75" s="44" t="s">
        <v>399</v>
      </c>
      <c r="J75" s="30">
        <v>1</v>
      </c>
      <c r="K75" s="30">
        <v>4</v>
      </c>
      <c r="L75" s="60">
        <f t="shared" si="4"/>
        <v>4</v>
      </c>
      <c r="M75" s="29" t="s">
        <v>293</v>
      </c>
    </row>
    <row r="76" spans="1:13" ht="18" hidden="1" x14ac:dyDescent="0.25">
      <c r="A76" s="29" t="s">
        <v>291</v>
      </c>
      <c r="B76" s="29" t="s">
        <v>286</v>
      </c>
      <c r="C76" s="29" t="s">
        <v>63</v>
      </c>
      <c r="D76" s="29" t="s">
        <v>116</v>
      </c>
      <c r="E76" s="29" t="s">
        <v>59</v>
      </c>
      <c r="F76" s="29" t="s">
        <v>59</v>
      </c>
      <c r="G76" s="31" t="s">
        <v>92</v>
      </c>
      <c r="H76" s="31"/>
      <c r="I76" s="44" t="s">
        <v>403</v>
      </c>
      <c r="J76" s="30">
        <v>1</v>
      </c>
      <c r="K76" s="30">
        <v>4</v>
      </c>
      <c r="L76" s="60">
        <f t="shared" si="4"/>
        <v>4</v>
      </c>
      <c r="M76" s="29" t="s">
        <v>293</v>
      </c>
    </row>
    <row r="77" spans="1:13" ht="18" hidden="1" x14ac:dyDescent="0.25">
      <c r="A77" s="29" t="s">
        <v>291</v>
      </c>
      <c r="B77" s="29" t="s">
        <v>286</v>
      </c>
      <c r="C77" s="29" t="s">
        <v>63</v>
      </c>
      <c r="D77" s="29" t="s">
        <v>116</v>
      </c>
      <c r="E77" s="29" t="s">
        <v>59</v>
      </c>
      <c r="F77" s="29" t="s">
        <v>59</v>
      </c>
      <c r="G77" s="31" t="s">
        <v>91</v>
      </c>
      <c r="H77" s="31"/>
      <c r="I77" s="44" t="s">
        <v>404</v>
      </c>
      <c r="J77" s="30">
        <v>1</v>
      </c>
      <c r="K77" s="30">
        <v>4</v>
      </c>
      <c r="L77" s="60">
        <f t="shared" si="4"/>
        <v>4</v>
      </c>
      <c r="M77" s="29" t="s">
        <v>293</v>
      </c>
    </row>
    <row r="78" spans="1:13" ht="36" hidden="1" x14ac:dyDescent="0.25">
      <c r="A78" s="29" t="s">
        <v>291</v>
      </c>
      <c r="B78" s="29" t="s">
        <v>286</v>
      </c>
      <c r="C78" s="29" t="s">
        <v>63</v>
      </c>
      <c r="D78" s="29" t="s">
        <v>112</v>
      </c>
      <c r="E78" s="29" t="s">
        <v>122</v>
      </c>
      <c r="F78" s="29" t="s">
        <v>112</v>
      </c>
      <c r="G78" s="32" t="s">
        <v>341</v>
      </c>
      <c r="H78" s="32"/>
      <c r="I78" s="44" t="s">
        <v>406</v>
      </c>
      <c r="J78" s="30">
        <v>2</v>
      </c>
      <c r="K78" s="30">
        <v>2</v>
      </c>
      <c r="L78" s="60">
        <f t="shared" si="4"/>
        <v>4</v>
      </c>
      <c r="M78" s="29" t="s">
        <v>293</v>
      </c>
    </row>
    <row r="79" spans="1:13" ht="36" hidden="1" x14ac:dyDescent="0.25">
      <c r="A79" s="29" t="s">
        <v>291</v>
      </c>
      <c r="B79" s="29" t="s">
        <v>286</v>
      </c>
      <c r="C79" s="29" t="s">
        <v>63</v>
      </c>
      <c r="D79" s="29" t="s">
        <v>112</v>
      </c>
      <c r="E79" s="29" t="s">
        <v>122</v>
      </c>
      <c r="F79" s="29" t="s">
        <v>112</v>
      </c>
      <c r="G79" s="32" t="s">
        <v>119</v>
      </c>
      <c r="H79" s="32"/>
      <c r="I79" s="44" t="s">
        <v>397</v>
      </c>
      <c r="J79" s="30">
        <v>2</v>
      </c>
      <c r="K79" s="30">
        <v>2</v>
      </c>
      <c r="L79" s="60">
        <f t="shared" si="4"/>
        <v>4</v>
      </c>
      <c r="M79" s="29" t="s">
        <v>293</v>
      </c>
    </row>
    <row r="80" spans="1:13" ht="36" hidden="1" x14ac:dyDescent="0.25">
      <c r="A80" s="29" t="s">
        <v>291</v>
      </c>
      <c r="B80" s="29" t="s">
        <v>286</v>
      </c>
      <c r="C80" s="29" t="s">
        <v>63</v>
      </c>
      <c r="D80" s="29" t="s">
        <v>112</v>
      </c>
      <c r="E80" s="29" t="s">
        <v>122</v>
      </c>
      <c r="F80" s="29" t="s">
        <v>112</v>
      </c>
      <c r="G80" s="32" t="s">
        <v>342</v>
      </c>
      <c r="H80" s="32"/>
      <c r="I80" s="44" t="s">
        <v>407</v>
      </c>
      <c r="J80" s="30">
        <v>2</v>
      </c>
      <c r="K80" s="30">
        <v>2</v>
      </c>
      <c r="L80" s="60">
        <f t="shared" si="4"/>
        <v>4</v>
      </c>
      <c r="M80" s="29" t="s">
        <v>293</v>
      </c>
    </row>
    <row r="81" spans="1:13" ht="36" hidden="1" x14ac:dyDescent="0.25">
      <c r="A81" s="29" t="s">
        <v>291</v>
      </c>
      <c r="B81" s="29" t="s">
        <v>292</v>
      </c>
      <c r="C81" s="32" t="s">
        <v>344</v>
      </c>
      <c r="D81" s="29" t="s">
        <v>112</v>
      </c>
      <c r="E81" s="29" t="s">
        <v>59</v>
      </c>
      <c r="F81" s="29" t="s">
        <v>59</v>
      </c>
      <c r="G81" s="31" t="s">
        <v>220</v>
      </c>
      <c r="H81" s="31"/>
      <c r="I81" s="33" t="s">
        <v>323</v>
      </c>
      <c r="J81" s="30">
        <v>2</v>
      </c>
      <c r="K81" s="30">
        <v>2</v>
      </c>
      <c r="L81" s="60">
        <f t="shared" si="4"/>
        <v>4</v>
      </c>
      <c r="M81" s="29" t="s">
        <v>293</v>
      </c>
    </row>
    <row r="82" spans="1:13" ht="18" hidden="1" x14ac:dyDescent="0.25">
      <c r="A82" s="29" t="s">
        <v>291</v>
      </c>
      <c r="B82" s="29" t="s">
        <v>292</v>
      </c>
      <c r="C82" s="32" t="s">
        <v>111</v>
      </c>
      <c r="D82" s="29" t="s">
        <v>112</v>
      </c>
      <c r="E82" s="29" t="s">
        <v>59</v>
      </c>
      <c r="F82" s="29" t="s">
        <v>59</v>
      </c>
      <c r="G82" s="31" t="s">
        <v>222</v>
      </c>
      <c r="H82" s="31"/>
      <c r="I82" s="33" t="s">
        <v>324</v>
      </c>
      <c r="J82" s="30">
        <v>2</v>
      </c>
      <c r="K82" s="30">
        <v>2</v>
      </c>
      <c r="L82" s="60">
        <f t="shared" si="4"/>
        <v>4</v>
      </c>
      <c r="M82" s="29" t="s">
        <v>293</v>
      </c>
    </row>
    <row r="83" spans="1:13" ht="18" hidden="1" x14ac:dyDescent="0.25">
      <c r="A83" s="29" t="s">
        <v>291</v>
      </c>
      <c r="B83" s="29" t="s">
        <v>292</v>
      </c>
      <c r="C83" s="29" t="s">
        <v>63</v>
      </c>
      <c r="D83" s="29" t="s">
        <v>116</v>
      </c>
      <c r="E83" s="29" t="s">
        <v>59</v>
      </c>
      <c r="F83" s="29" t="s">
        <v>59</v>
      </c>
      <c r="G83" s="31" t="s">
        <v>225</v>
      </c>
      <c r="H83" s="31"/>
      <c r="I83" s="33" t="s">
        <v>324</v>
      </c>
      <c r="J83" s="30">
        <v>1</v>
      </c>
      <c r="K83" s="30">
        <v>4</v>
      </c>
      <c r="L83" s="60">
        <f t="shared" si="4"/>
        <v>4</v>
      </c>
      <c r="M83" s="29" t="s">
        <v>293</v>
      </c>
    </row>
    <row r="84" spans="1:13" ht="18" hidden="1" x14ac:dyDescent="0.25">
      <c r="A84" s="29" t="s">
        <v>291</v>
      </c>
      <c r="B84" s="29" t="s">
        <v>292</v>
      </c>
      <c r="C84" s="29" t="s">
        <v>63</v>
      </c>
      <c r="D84" s="29" t="s">
        <v>116</v>
      </c>
      <c r="E84" s="29" t="s">
        <v>59</v>
      </c>
      <c r="F84" s="29" t="s">
        <v>59</v>
      </c>
      <c r="G84" s="31" t="s">
        <v>227</v>
      </c>
      <c r="H84" s="31"/>
      <c r="I84" s="33" t="s">
        <v>327</v>
      </c>
      <c r="J84" s="30">
        <v>2</v>
      </c>
      <c r="K84" s="30">
        <v>2</v>
      </c>
      <c r="L84" s="60">
        <f t="shared" si="4"/>
        <v>4</v>
      </c>
      <c r="M84" s="29" t="s">
        <v>293</v>
      </c>
    </row>
    <row r="85" spans="1:13" ht="18" hidden="1" x14ac:dyDescent="0.25">
      <c r="A85" s="29" t="s">
        <v>291</v>
      </c>
      <c r="B85" s="29" t="s">
        <v>292</v>
      </c>
      <c r="C85" s="32" t="s">
        <v>111</v>
      </c>
      <c r="D85" s="29" t="s">
        <v>112</v>
      </c>
      <c r="E85" s="29" t="s">
        <v>59</v>
      </c>
      <c r="F85" s="29" t="s">
        <v>59</v>
      </c>
      <c r="G85" s="31" t="s">
        <v>226</v>
      </c>
      <c r="H85" s="31"/>
      <c r="I85" s="33" t="s">
        <v>325</v>
      </c>
      <c r="J85" s="30">
        <v>1</v>
      </c>
      <c r="K85" s="30">
        <v>4</v>
      </c>
      <c r="L85" s="60">
        <f t="shared" si="4"/>
        <v>4</v>
      </c>
      <c r="M85" s="29" t="s">
        <v>293</v>
      </c>
    </row>
    <row r="86" spans="1:13" ht="18" hidden="1" x14ac:dyDescent="0.25">
      <c r="A86" s="29" t="s">
        <v>291</v>
      </c>
      <c r="B86" s="29" t="s">
        <v>292</v>
      </c>
      <c r="C86" s="32" t="s">
        <v>111</v>
      </c>
      <c r="D86" s="29" t="s">
        <v>112</v>
      </c>
      <c r="E86" s="29" t="s">
        <v>59</v>
      </c>
      <c r="F86" s="29" t="s">
        <v>59</v>
      </c>
      <c r="G86" s="31" t="s">
        <v>221</v>
      </c>
      <c r="H86" s="31"/>
      <c r="I86" s="33" t="s">
        <v>324</v>
      </c>
      <c r="J86" s="30">
        <v>2</v>
      </c>
      <c r="K86" s="30">
        <v>2</v>
      </c>
      <c r="L86" s="60">
        <f t="shared" si="4"/>
        <v>4</v>
      </c>
      <c r="M86" s="29" t="s">
        <v>293</v>
      </c>
    </row>
    <row r="87" spans="1:13" ht="18" hidden="1" x14ac:dyDescent="0.25">
      <c r="A87" s="29" t="s">
        <v>291</v>
      </c>
      <c r="B87" s="29" t="s">
        <v>292</v>
      </c>
      <c r="C87" s="32" t="s">
        <v>111</v>
      </c>
      <c r="D87" s="29" t="s">
        <v>112</v>
      </c>
      <c r="E87" s="29" t="s">
        <v>59</v>
      </c>
      <c r="F87" s="29" t="s">
        <v>59</v>
      </c>
      <c r="G87" s="31" t="s">
        <v>223</v>
      </c>
      <c r="H87" s="31"/>
      <c r="I87" s="33" t="s">
        <v>325</v>
      </c>
      <c r="J87" s="30">
        <v>2</v>
      </c>
      <c r="K87" s="30">
        <v>2</v>
      </c>
      <c r="L87" s="60">
        <f t="shared" si="4"/>
        <v>4</v>
      </c>
      <c r="M87" s="29" t="s">
        <v>293</v>
      </c>
    </row>
    <row r="88" spans="1:13" hidden="1" x14ac:dyDescent="0.25">
      <c r="A88" s="29" t="s">
        <v>291</v>
      </c>
      <c r="B88" s="29" t="s">
        <v>290</v>
      </c>
      <c r="C88" s="41" t="s">
        <v>111</v>
      </c>
      <c r="D88" s="29" t="s">
        <v>112</v>
      </c>
      <c r="E88" s="29" t="s">
        <v>59</v>
      </c>
      <c r="F88" s="29" t="s">
        <v>59</v>
      </c>
      <c r="G88" s="34" t="s">
        <v>229</v>
      </c>
      <c r="H88" s="34" t="s">
        <v>460</v>
      </c>
      <c r="I88" s="35" t="s">
        <v>295</v>
      </c>
      <c r="J88" s="30">
        <v>2</v>
      </c>
      <c r="K88" s="30">
        <v>2</v>
      </c>
      <c r="L88" s="60">
        <f t="shared" si="4"/>
        <v>4</v>
      </c>
      <c r="M88" s="34" t="s">
        <v>252</v>
      </c>
    </row>
    <row r="89" spans="1:13" ht="18" hidden="1" x14ac:dyDescent="0.25">
      <c r="A89" s="29" t="s">
        <v>291</v>
      </c>
      <c r="B89" s="29" t="s">
        <v>290</v>
      </c>
      <c r="C89" s="41" t="s">
        <v>111</v>
      </c>
      <c r="D89" s="29" t="s">
        <v>112</v>
      </c>
      <c r="E89" s="29" t="s">
        <v>59</v>
      </c>
      <c r="F89" s="29" t="s">
        <v>59</v>
      </c>
      <c r="G89" s="34" t="s">
        <v>234</v>
      </c>
      <c r="H89" s="34" t="s">
        <v>463</v>
      </c>
      <c r="I89" s="36" t="s">
        <v>301</v>
      </c>
      <c r="J89" s="30">
        <v>1</v>
      </c>
      <c r="K89" s="30">
        <v>4</v>
      </c>
      <c r="L89" s="60">
        <f t="shared" si="4"/>
        <v>4</v>
      </c>
      <c r="M89" s="34" t="s">
        <v>257</v>
      </c>
    </row>
    <row r="90" spans="1:13" ht="18" hidden="1" x14ac:dyDescent="0.25">
      <c r="A90" s="29" t="s">
        <v>291</v>
      </c>
      <c r="B90" s="29" t="s">
        <v>290</v>
      </c>
      <c r="C90" s="29" t="s">
        <v>63</v>
      </c>
      <c r="D90" s="29" t="s">
        <v>116</v>
      </c>
      <c r="E90" s="29" t="s">
        <v>59</v>
      </c>
      <c r="F90" s="29" t="s">
        <v>59</v>
      </c>
      <c r="G90" s="34" t="s">
        <v>229</v>
      </c>
      <c r="H90" s="34" t="s">
        <v>460</v>
      </c>
      <c r="I90" s="35" t="s">
        <v>295</v>
      </c>
      <c r="J90" s="30">
        <v>2</v>
      </c>
      <c r="K90" s="30">
        <v>2</v>
      </c>
      <c r="L90" s="60">
        <f t="shared" si="4"/>
        <v>4</v>
      </c>
      <c r="M90" s="34" t="s">
        <v>252</v>
      </c>
    </row>
    <row r="91" spans="1:13" ht="18" hidden="1" x14ac:dyDescent="0.25">
      <c r="A91" s="29" t="s">
        <v>291</v>
      </c>
      <c r="B91" s="29" t="s">
        <v>290</v>
      </c>
      <c r="C91" s="29" t="s">
        <v>347</v>
      </c>
      <c r="D91" s="29" t="s">
        <v>113</v>
      </c>
      <c r="E91" s="29" t="s">
        <v>59</v>
      </c>
      <c r="F91" s="29" t="s">
        <v>59</v>
      </c>
      <c r="G91" s="34" t="s">
        <v>237</v>
      </c>
      <c r="H91" s="34" t="s">
        <v>464</v>
      </c>
      <c r="I91" s="35" t="s">
        <v>304</v>
      </c>
      <c r="J91" s="30">
        <v>2</v>
      </c>
      <c r="K91" s="30">
        <v>2</v>
      </c>
      <c r="L91" s="60">
        <f t="shared" si="4"/>
        <v>4</v>
      </c>
      <c r="M91" s="34" t="s">
        <v>260</v>
      </c>
    </row>
    <row r="92" spans="1:13" ht="18" hidden="1" x14ac:dyDescent="0.25">
      <c r="A92" s="29" t="s">
        <v>291</v>
      </c>
      <c r="B92" s="29" t="s">
        <v>290</v>
      </c>
      <c r="C92" s="29" t="s">
        <v>63</v>
      </c>
      <c r="D92" s="29" t="s">
        <v>113</v>
      </c>
      <c r="E92" s="29" t="s">
        <v>59</v>
      </c>
      <c r="F92" s="29" t="s">
        <v>59</v>
      </c>
      <c r="G92" s="34" t="s">
        <v>238</v>
      </c>
      <c r="H92" s="34" t="s">
        <v>460</v>
      </c>
      <c r="I92" s="36" t="s">
        <v>305</v>
      </c>
      <c r="J92" s="30">
        <v>1</v>
      </c>
      <c r="K92" s="30">
        <v>4</v>
      </c>
      <c r="L92" s="60">
        <f t="shared" si="4"/>
        <v>4</v>
      </c>
      <c r="M92" s="34" t="s">
        <v>261</v>
      </c>
    </row>
    <row r="93" spans="1:13" ht="18" hidden="1" x14ac:dyDescent="0.25">
      <c r="A93" s="29" t="s">
        <v>291</v>
      </c>
      <c r="B93" s="29" t="s">
        <v>290</v>
      </c>
      <c r="C93" s="29" t="s">
        <v>63</v>
      </c>
      <c r="D93" s="29" t="s">
        <v>116</v>
      </c>
      <c r="E93" s="29" t="s">
        <v>59</v>
      </c>
      <c r="F93" s="29" t="s">
        <v>59</v>
      </c>
      <c r="G93" s="34" t="s">
        <v>234</v>
      </c>
      <c r="H93" s="34" t="s">
        <v>463</v>
      </c>
      <c r="I93" s="35" t="s">
        <v>301</v>
      </c>
      <c r="J93" s="30">
        <v>1</v>
      </c>
      <c r="K93" s="30">
        <v>4</v>
      </c>
      <c r="L93" s="60">
        <f t="shared" si="4"/>
        <v>4</v>
      </c>
      <c r="M93" s="34" t="s">
        <v>257</v>
      </c>
    </row>
    <row r="94" spans="1:13" ht="54" hidden="1" x14ac:dyDescent="0.25">
      <c r="A94" s="29" t="s">
        <v>291</v>
      </c>
      <c r="B94" s="29" t="s">
        <v>290</v>
      </c>
      <c r="C94" s="29" t="s">
        <v>63</v>
      </c>
      <c r="D94" s="29" t="s">
        <v>277</v>
      </c>
      <c r="E94" s="29" t="s">
        <v>59</v>
      </c>
      <c r="F94" s="29" t="s">
        <v>59</v>
      </c>
      <c r="G94" s="34" t="s">
        <v>278</v>
      </c>
      <c r="H94" s="34" t="s">
        <v>463</v>
      </c>
      <c r="I94" s="35" t="s">
        <v>306</v>
      </c>
      <c r="J94" s="30">
        <v>1</v>
      </c>
      <c r="K94" s="30">
        <v>4</v>
      </c>
      <c r="L94" s="60">
        <f t="shared" si="4"/>
        <v>4</v>
      </c>
      <c r="M94" s="34" t="s">
        <v>262</v>
      </c>
    </row>
    <row r="95" spans="1:13" ht="18" hidden="1" x14ac:dyDescent="0.25">
      <c r="A95" s="29" t="s">
        <v>291</v>
      </c>
      <c r="B95" s="29" t="s">
        <v>290</v>
      </c>
      <c r="C95" s="29" t="s">
        <v>63</v>
      </c>
      <c r="D95" s="29" t="s">
        <v>115</v>
      </c>
      <c r="E95" s="29" t="s">
        <v>59</v>
      </c>
      <c r="F95" s="29" t="s">
        <v>59</v>
      </c>
      <c r="G95" s="34" t="s">
        <v>240</v>
      </c>
      <c r="H95" s="34" t="s">
        <v>457</v>
      </c>
      <c r="I95" s="35" t="s">
        <v>307</v>
      </c>
      <c r="J95" s="30">
        <v>2</v>
      </c>
      <c r="K95" s="30">
        <v>2</v>
      </c>
      <c r="L95" s="60">
        <f t="shared" si="4"/>
        <v>4</v>
      </c>
      <c r="M95" s="34" t="s">
        <v>263</v>
      </c>
    </row>
    <row r="96" spans="1:13" ht="18" hidden="1" x14ac:dyDescent="0.25">
      <c r="A96" s="29" t="s">
        <v>291</v>
      </c>
      <c r="B96" s="29" t="s">
        <v>290</v>
      </c>
      <c r="C96" s="29" t="s">
        <v>63</v>
      </c>
      <c r="D96" s="29" t="s">
        <v>279</v>
      </c>
      <c r="E96" s="29" t="s">
        <v>59</v>
      </c>
      <c r="F96" s="29" t="s">
        <v>59</v>
      </c>
      <c r="G96" s="34" t="s">
        <v>280</v>
      </c>
      <c r="H96" s="34" t="s">
        <v>465</v>
      </c>
      <c r="I96" s="35" t="s">
        <v>308</v>
      </c>
      <c r="J96" s="30">
        <v>1</v>
      </c>
      <c r="K96" s="30">
        <v>4</v>
      </c>
      <c r="L96" s="60">
        <f t="shared" si="4"/>
        <v>4</v>
      </c>
      <c r="M96" s="34" t="s">
        <v>293</v>
      </c>
    </row>
    <row r="97" spans="1:13" ht="27" hidden="1" x14ac:dyDescent="0.25">
      <c r="A97" s="29" t="s">
        <v>291</v>
      </c>
      <c r="B97" s="29" t="s">
        <v>290</v>
      </c>
      <c r="C97" s="29" t="s">
        <v>63</v>
      </c>
      <c r="D97" s="29" t="s">
        <v>282</v>
      </c>
      <c r="E97" s="29" t="s">
        <v>59</v>
      </c>
      <c r="F97" s="29" t="s">
        <v>59</v>
      </c>
      <c r="G97" s="34" t="s">
        <v>281</v>
      </c>
      <c r="H97" s="34" t="s">
        <v>466</v>
      </c>
      <c r="I97" s="35" t="s">
        <v>309</v>
      </c>
      <c r="J97" s="30">
        <v>1</v>
      </c>
      <c r="K97" s="30">
        <v>4</v>
      </c>
      <c r="L97" s="60">
        <f t="shared" si="4"/>
        <v>4</v>
      </c>
      <c r="M97" s="34" t="s">
        <v>264</v>
      </c>
    </row>
    <row r="98" spans="1:13" ht="18" hidden="1" x14ac:dyDescent="0.25">
      <c r="A98" s="29" t="s">
        <v>291</v>
      </c>
      <c r="B98" s="29" t="s">
        <v>290</v>
      </c>
      <c r="C98" s="29" t="s">
        <v>63</v>
      </c>
      <c r="D98" s="29" t="s">
        <v>284</v>
      </c>
      <c r="E98" s="29" t="s">
        <v>59</v>
      </c>
      <c r="F98" s="29" t="s">
        <v>59</v>
      </c>
      <c r="G98" s="34" t="s">
        <v>283</v>
      </c>
      <c r="H98" s="34" t="s">
        <v>466</v>
      </c>
      <c r="I98" s="35" t="s">
        <v>309</v>
      </c>
      <c r="J98" s="30">
        <v>1</v>
      </c>
      <c r="K98" s="30">
        <v>4</v>
      </c>
      <c r="L98" s="60">
        <f t="shared" si="4"/>
        <v>4</v>
      </c>
      <c r="M98" s="34" t="s">
        <v>264</v>
      </c>
    </row>
    <row r="99" spans="1:13" hidden="1" x14ac:dyDescent="0.25">
      <c r="A99" s="29" t="s">
        <v>291</v>
      </c>
      <c r="B99" s="29" t="s">
        <v>290</v>
      </c>
      <c r="C99" s="34" t="s">
        <v>117</v>
      </c>
      <c r="D99" s="29" t="s">
        <v>113</v>
      </c>
      <c r="E99" s="29" t="s">
        <v>59</v>
      </c>
      <c r="F99" s="29" t="s">
        <v>59</v>
      </c>
      <c r="G99" s="34" t="s">
        <v>350</v>
      </c>
      <c r="H99" s="34" t="s">
        <v>457</v>
      </c>
      <c r="I99" s="36" t="s">
        <v>311</v>
      </c>
      <c r="J99" s="30">
        <v>1</v>
      </c>
      <c r="K99" s="30">
        <v>4</v>
      </c>
      <c r="L99" s="60">
        <f t="shared" si="4"/>
        <v>4</v>
      </c>
      <c r="M99" s="34" t="s">
        <v>263</v>
      </c>
    </row>
    <row r="100" spans="1:13" ht="18" hidden="1" x14ac:dyDescent="0.25">
      <c r="A100" s="29" t="s">
        <v>291</v>
      </c>
      <c r="B100" s="29" t="s">
        <v>290</v>
      </c>
      <c r="C100" s="34" t="s">
        <v>117</v>
      </c>
      <c r="D100" s="29" t="s">
        <v>113</v>
      </c>
      <c r="E100" s="29" t="s">
        <v>59</v>
      </c>
      <c r="F100" s="29" t="s">
        <v>59</v>
      </c>
      <c r="G100" s="34" t="s">
        <v>241</v>
      </c>
      <c r="H100" s="34" t="s">
        <v>463</v>
      </c>
      <c r="I100" s="36" t="s">
        <v>301</v>
      </c>
      <c r="J100" s="30">
        <v>1</v>
      </c>
      <c r="K100" s="30">
        <v>4</v>
      </c>
      <c r="L100" s="60">
        <f t="shared" si="4"/>
        <v>4</v>
      </c>
      <c r="M100" s="34" t="s">
        <v>265</v>
      </c>
    </row>
    <row r="101" spans="1:13" ht="18" hidden="1" x14ac:dyDescent="0.25">
      <c r="A101" s="29" t="s">
        <v>291</v>
      </c>
      <c r="B101" s="29" t="s">
        <v>290</v>
      </c>
      <c r="C101" s="34" t="s">
        <v>63</v>
      </c>
      <c r="D101" s="29" t="s">
        <v>116</v>
      </c>
      <c r="E101" s="29" t="s">
        <v>59</v>
      </c>
      <c r="F101" s="29" t="s">
        <v>59</v>
      </c>
      <c r="G101" s="34" t="s">
        <v>244</v>
      </c>
      <c r="H101" s="34" t="s">
        <v>457</v>
      </c>
      <c r="I101" s="38" t="s">
        <v>315</v>
      </c>
      <c r="J101" s="30">
        <v>1</v>
      </c>
      <c r="K101" s="30">
        <v>4</v>
      </c>
      <c r="L101" s="60">
        <f t="shared" si="4"/>
        <v>4</v>
      </c>
      <c r="M101" s="34" t="s">
        <v>269</v>
      </c>
    </row>
    <row r="102" spans="1:13" ht="18" hidden="1" x14ac:dyDescent="0.25">
      <c r="A102" s="29" t="s">
        <v>291</v>
      </c>
      <c r="B102" s="29" t="s">
        <v>290</v>
      </c>
      <c r="C102" s="34" t="s">
        <v>63</v>
      </c>
      <c r="D102" s="29" t="s">
        <v>116</v>
      </c>
      <c r="E102" s="29" t="s">
        <v>59</v>
      </c>
      <c r="F102" s="29" t="s">
        <v>59</v>
      </c>
      <c r="G102" s="34" t="s">
        <v>349</v>
      </c>
      <c r="H102" s="34" t="s">
        <v>457</v>
      </c>
      <c r="I102" s="38" t="s">
        <v>317</v>
      </c>
      <c r="J102" s="30">
        <v>1</v>
      </c>
      <c r="K102" s="30">
        <v>4</v>
      </c>
      <c r="L102" s="60">
        <f t="shared" si="4"/>
        <v>4</v>
      </c>
      <c r="M102" s="34" t="s">
        <v>271</v>
      </c>
    </row>
    <row r="103" spans="1:13" ht="27" hidden="1" x14ac:dyDescent="0.25">
      <c r="A103" s="29" t="s">
        <v>291</v>
      </c>
      <c r="B103" s="29" t="s">
        <v>290</v>
      </c>
      <c r="C103" s="34" t="s">
        <v>228</v>
      </c>
      <c r="D103" s="29" t="s">
        <v>112</v>
      </c>
      <c r="E103" s="29" t="s">
        <v>59</v>
      </c>
      <c r="F103" s="29" t="s">
        <v>59</v>
      </c>
      <c r="G103" s="34" t="s">
        <v>247</v>
      </c>
      <c r="H103" s="34" t="s">
        <v>463</v>
      </c>
      <c r="I103" s="38" t="s">
        <v>319</v>
      </c>
      <c r="J103" s="30">
        <v>1</v>
      </c>
      <c r="K103" s="30">
        <v>4</v>
      </c>
      <c r="L103" s="60">
        <f t="shared" si="4"/>
        <v>4</v>
      </c>
      <c r="M103" s="34" t="s">
        <v>273</v>
      </c>
    </row>
    <row r="104" spans="1:13" ht="27" hidden="1" x14ac:dyDescent="0.25">
      <c r="A104" s="29" t="s">
        <v>291</v>
      </c>
      <c r="B104" s="29" t="s">
        <v>290</v>
      </c>
      <c r="C104" s="34" t="s">
        <v>228</v>
      </c>
      <c r="D104" s="29" t="s">
        <v>112</v>
      </c>
      <c r="E104" s="29" t="s">
        <v>59</v>
      </c>
      <c r="F104" s="29" t="s">
        <v>59</v>
      </c>
      <c r="G104" s="34" t="s">
        <v>244</v>
      </c>
      <c r="H104" s="34" t="s">
        <v>457</v>
      </c>
      <c r="I104" s="38" t="s">
        <v>315</v>
      </c>
      <c r="J104" s="30">
        <v>1</v>
      </c>
      <c r="K104" s="30">
        <v>4</v>
      </c>
      <c r="L104" s="60">
        <f t="shared" si="4"/>
        <v>4</v>
      </c>
      <c r="M104" s="34" t="s">
        <v>274</v>
      </c>
    </row>
    <row r="105" spans="1:13" ht="27" hidden="1" x14ac:dyDescent="0.25">
      <c r="A105" s="29" t="s">
        <v>291</v>
      </c>
      <c r="B105" s="29" t="s">
        <v>290</v>
      </c>
      <c r="C105" s="34" t="s">
        <v>228</v>
      </c>
      <c r="D105" s="29" t="s">
        <v>112</v>
      </c>
      <c r="E105" s="29" t="s">
        <v>59</v>
      </c>
      <c r="F105" s="29" t="s">
        <v>59</v>
      </c>
      <c r="G105" s="34" t="s">
        <v>245</v>
      </c>
      <c r="H105" s="34" t="s">
        <v>467</v>
      </c>
      <c r="I105" s="38" t="s">
        <v>316</v>
      </c>
      <c r="J105" s="30">
        <v>1</v>
      </c>
      <c r="K105" s="30">
        <v>4</v>
      </c>
      <c r="L105" s="60">
        <f t="shared" ref="L105:L136" si="5">+J105*K105</f>
        <v>4</v>
      </c>
      <c r="M105" s="34" t="s">
        <v>270</v>
      </c>
    </row>
    <row r="106" spans="1:13" ht="27" hidden="1" x14ac:dyDescent="0.25">
      <c r="A106" s="29" t="s">
        <v>291</v>
      </c>
      <c r="B106" s="29" t="s">
        <v>290</v>
      </c>
      <c r="C106" s="34" t="s">
        <v>228</v>
      </c>
      <c r="D106" s="29" t="s">
        <v>112</v>
      </c>
      <c r="E106" s="29" t="s">
        <v>59</v>
      </c>
      <c r="F106" s="29" t="s">
        <v>59</v>
      </c>
      <c r="G106" s="34" t="s">
        <v>349</v>
      </c>
      <c r="H106" s="34" t="s">
        <v>457</v>
      </c>
      <c r="I106" s="38" t="s">
        <v>317</v>
      </c>
      <c r="J106" s="30">
        <v>1</v>
      </c>
      <c r="K106" s="30">
        <v>4</v>
      </c>
      <c r="L106" s="60">
        <f t="shared" si="5"/>
        <v>4</v>
      </c>
      <c r="M106" s="34" t="s">
        <v>271</v>
      </c>
    </row>
    <row r="107" spans="1:13" ht="27" hidden="1" x14ac:dyDescent="0.25">
      <c r="A107" s="29" t="s">
        <v>291</v>
      </c>
      <c r="B107" s="29" t="s">
        <v>290</v>
      </c>
      <c r="C107" s="34" t="s">
        <v>228</v>
      </c>
      <c r="D107" s="29" t="s">
        <v>112</v>
      </c>
      <c r="E107" s="29" t="s">
        <v>59</v>
      </c>
      <c r="F107" s="29" t="s">
        <v>59</v>
      </c>
      <c r="G107" s="34" t="s">
        <v>248</v>
      </c>
      <c r="H107" s="34" t="s">
        <v>468</v>
      </c>
      <c r="I107" s="38" t="s">
        <v>320</v>
      </c>
      <c r="J107" s="30">
        <v>1</v>
      </c>
      <c r="K107" s="30">
        <v>4</v>
      </c>
      <c r="L107" s="60">
        <f t="shared" si="5"/>
        <v>4</v>
      </c>
      <c r="M107" s="34" t="s">
        <v>275</v>
      </c>
    </row>
    <row r="108" spans="1:13" ht="27" hidden="1" x14ac:dyDescent="0.25">
      <c r="A108" s="29" t="s">
        <v>291</v>
      </c>
      <c r="B108" s="29" t="s">
        <v>290</v>
      </c>
      <c r="C108" s="34" t="s">
        <v>228</v>
      </c>
      <c r="D108" s="29" t="s">
        <v>112</v>
      </c>
      <c r="E108" s="29" t="s">
        <v>59</v>
      </c>
      <c r="F108" s="29" t="s">
        <v>59</v>
      </c>
      <c r="G108" s="34" t="s">
        <v>249</v>
      </c>
      <c r="H108" s="34" t="s">
        <v>461</v>
      </c>
      <c r="I108" s="38" t="s">
        <v>321</v>
      </c>
      <c r="J108" s="30">
        <v>1</v>
      </c>
      <c r="K108" s="30">
        <v>4</v>
      </c>
      <c r="L108" s="60">
        <f t="shared" si="5"/>
        <v>4</v>
      </c>
      <c r="M108" s="34" t="s">
        <v>276</v>
      </c>
    </row>
    <row r="109" spans="1:13" ht="27" hidden="1" x14ac:dyDescent="0.25">
      <c r="A109" s="29" t="s">
        <v>291</v>
      </c>
      <c r="B109" s="29" t="s">
        <v>290</v>
      </c>
      <c r="C109" s="34" t="s">
        <v>228</v>
      </c>
      <c r="D109" s="29" t="s">
        <v>112</v>
      </c>
      <c r="E109" s="29" t="s">
        <v>59</v>
      </c>
      <c r="F109" s="29" t="s">
        <v>59</v>
      </c>
      <c r="G109" s="34" t="s">
        <v>250</v>
      </c>
      <c r="H109" s="34" t="s">
        <v>469</v>
      </c>
      <c r="I109" s="38" t="s">
        <v>322</v>
      </c>
      <c r="J109" s="30">
        <v>1</v>
      </c>
      <c r="K109" s="30">
        <v>4</v>
      </c>
      <c r="L109" s="60">
        <f t="shared" si="5"/>
        <v>4</v>
      </c>
      <c r="M109" s="34" t="s">
        <v>275</v>
      </c>
    </row>
    <row r="110" spans="1:13" ht="45" hidden="1" x14ac:dyDescent="0.25">
      <c r="A110" s="29" t="s">
        <v>291</v>
      </c>
      <c r="B110" s="29" t="s">
        <v>289</v>
      </c>
      <c r="C110" s="29" t="s">
        <v>63</v>
      </c>
      <c r="D110" s="29" t="s">
        <v>59</v>
      </c>
      <c r="E110" s="29" t="s">
        <v>122</v>
      </c>
      <c r="F110" s="29" t="s">
        <v>440</v>
      </c>
      <c r="G110" s="32" t="s">
        <v>126</v>
      </c>
      <c r="H110" s="32"/>
      <c r="I110" s="44" t="s">
        <v>412</v>
      </c>
      <c r="J110" s="30">
        <v>2</v>
      </c>
      <c r="K110" s="30">
        <v>2</v>
      </c>
      <c r="L110" s="60">
        <f t="shared" si="5"/>
        <v>4</v>
      </c>
      <c r="M110" s="32" t="s">
        <v>136</v>
      </c>
    </row>
    <row r="111" spans="1:13" ht="45" hidden="1" x14ac:dyDescent="0.25">
      <c r="A111" s="29" t="s">
        <v>291</v>
      </c>
      <c r="B111" s="29" t="s">
        <v>289</v>
      </c>
      <c r="C111" s="29" t="s">
        <v>63</v>
      </c>
      <c r="D111" s="29" t="s">
        <v>59</v>
      </c>
      <c r="E111" s="29" t="s">
        <v>122</v>
      </c>
      <c r="F111" s="29" t="s">
        <v>440</v>
      </c>
      <c r="G111" s="32" t="s">
        <v>127</v>
      </c>
      <c r="H111" s="32"/>
      <c r="I111" s="44" t="s">
        <v>412</v>
      </c>
      <c r="J111" s="30">
        <v>2</v>
      </c>
      <c r="K111" s="30">
        <v>2</v>
      </c>
      <c r="L111" s="60">
        <f t="shared" si="5"/>
        <v>4</v>
      </c>
      <c r="M111" s="32" t="s">
        <v>136</v>
      </c>
    </row>
    <row r="112" spans="1:13" ht="45" hidden="1" x14ac:dyDescent="0.25">
      <c r="A112" s="29" t="s">
        <v>291</v>
      </c>
      <c r="B112" s="29" t="s">
        <v>289</v>
      </c>
      <c r="C112" s="29" t="s">
        <v>63</v>
      </c>
      <c r="D112" s="29" t="s">
        <v>59</v>
      </c>
      <c r="E112" s="29" t="s">
        <v>122</v>
      </c>
      <c r="F112" s="29" t="s">
        <v>440</v>
      </c>
      <c r="G112" s="32" t="s">
        <v>128</v>
      </c>
      <c r="H112" s="32"/>
      <c r="I112" s="44" t="s">
        <v>412</v>
      </c>
      <c r="J112" s="30">
        <v>2</v>
      </c>
      <c r="K112" s="30">
        <v>2</v>
      </c>
      <c r="L112" s="60">
        <f t="shared" si="5"/>
        <v>4</v>
      </c>
      <c r="M112" s="32" t="s">
        <v>136</v>
      </c>
    </row>
    <row r="113" spans="1:13" ht="36" hidden="1" x14ac:dyDescent="0.25">
      <c r="A113" s="29" t="s">
        <v>291</v>
      </c>
      <c r="B113" s="29" t="s">
        <v>289</v>
      </c>
      <c r="C113" s="29" t="s">
        <v>63</v>
      </c>
      <c r="D113" s="29" t="s">
        <v>59</v>
      </c>
      <c r="E113" s="29" t="s">
        <v>122</v>
      </c>
      <c r="F113" s="29" t="s">
        <v>440</v>
      </c>
      <c r="G113" s="32" t="s">
        <v>129</v>
      </c>
      <c r="H113" s="32"/>
      <c r="I113" s="44" t="s">
        <v>411</v>
      </c>
      <c r="J113" s="30">
        <v>1</v>
      </c>
      <c r="K113" s="60">
        <v>4</v>
      </c>
      <c r="L113" s="60">
        <f t="shared" si="5"/>
        <v>4</v>
      </c>
      <c r="M113" s="32" t="s">
        <v>137</v>
      </c>
    </row>
    <row r="114" spans="1:13" ht="36" hidden="1" x14ac:dyDescent="0.25">
      <c r="A114" s="29" t="s">
        <v>291</v>
      </c>
      <c r="B114" s="29" t="s">
        <v>289</v>
      </c>
      <c r="C114" s="29" t="s">
        <v>63</v>
      </c>
      <c r="D114" s="29" t="s">
        <v>59</v>
      </c>
      <c r="E114" s="29" t="s">
        <v>122</v>
      </c>
      <c r="F114" s="29" t="s">
        <v>440</v>
      </c>
      <c r="G114" s="32" t="s">
        <v>130</v>
      </c>
      <c r="H114" s="32"/>
      <c r="I114" s="44" t="s">
        <v>411</v>
      </c>
      <c r="J114" s="30">
        <v>1</v>
      </c>
      <c r="K114" s="60">
        <v>4</v>
      </c>
      <c r="L114" s="60">
        <f t="shared" si="5"/>
        <v>4</v>
      </c>
      <c r="M114" s="32" t="s">
        <v>137</v>
      </c>
    </row>
    <row r="115" spans="1:13" ht="36" hidden="1" x14ac:dyDescent="0.25">
      <c r="A115" s="29" t="s">
        <v>291</v>
      </c>
      <c r="B115" s="29" t="s">
        <v>289</v>
      </c>
      <c r="C115" s="29" t="s">
        <v>63</v>
      </c>
      <c r="D115" s="29" t="s">
        <v>59</v>
      </c>
      <c r="E115" s="29" t="s">
        <v>122</v>
      </c>
      <c r="F115" s="29" t="s">
        <v>440</v>
      </c>
      <c r="G115" s="32" t="s">
        <v>443</v>
      </c>
      <c r="H115" s="32"/>
      <c r="I115" s="44" t="s">
        <v>411</v>
      </c>
      <c r="J115" s="30">
        <v>1</v>
      </c>
      <c r="K115" s="60">
        <v>4</v>
      </c>
      <c r="L115" s="60">
        <f t="shared" si="5"/>
        <v>4</v>
      </c>
      <c r="M115" s="32" t="s">
        <v>137</v>
      </c>
    </row>
    <row r="116" spans="1:13" ht="36" hidden="1" x14ac:dyDescent="0.25">
      <c r="A116" s="29" t="s">
        <v>291</v>
      </c>
      <c r="B116" s="29" t="s">
        <v>289</v>
      </c>
      <c r="C116" s="29" t="s">
        <v>63</v>
      </c>
      <c r="D116" s="29" t="s">
        <v>59</v>
      </c>
      <c r="E116" s="29" t="s">
        <v>122</v>
      </c>
      <c r="F116" s="29" t="s">
        <v>440</v>
      </c>
      <c r="G116" s="32" t="s">
        <v>442</v>
      </c>
      <c r="H116" s="32"/>
      <c r="I116" s="44" t="s">
        <v>411</v>
      </c>
      <c r="J116" s="30">
        <v>1</v>
      </c>
      <c r="K116" s="60">
        <v>4</v>
      </c>
      <c r="L116" s="60">
        <f t="shared" si="5"/>
        <v>4</v>
      </c>
      <c r="M116" s="32" t="s">
        <v>137</v>
      </c>
    </row>
    <row r="117" spans="1:13" ht="36" hidden="1" x14ac:dyDescent="0.25">
      <c r="A117" s="29" t="s">
        <v>291</v>
      </c>
      <c r="B117" s="29" t="s">
        <v>289</v>
      </c>
      <c r="C117" s="29" t="s">
        <v>63</v>
      </c>
      <c r="D117" s="29" t="s">
        <v>59</v>
      </c>
      <c r="E117" s="29" t="s">
        <v>122</v>
      </c>
      <c r="F117" s="29" t="s">
        <v>440</v>
      </c>
      <c r="G117" s="32" t="s">
        <v>132</v>
      </c>
      <c r="H117" s="32"/>
      <c r="I117" s="44" t="s">
        <v>413</v>
      </c>
      <c r="J117" s="30">
        <v>4</v>
      </c>
      <c r="K117" s="30">
        <v>1</v>
      </c>
      <c r="L117" s="60">
        <f t="shared" si="5"/>
        <v>4</v>
      </c>
      <c r="M117" s="32" t="s">
        <v>139</v>
      </c>
    </row>
    <row r="118" spans="1:13" ht="36" hidden="1" x14ac:dyDescent="0.25">
      <c r="A118" s="29" t="s">
        <v>291</v>
      </c>
      <c r="B118" s="29" t="s">
        <v>289</v>
      </c>
      <c r="C118" s="29" t="s">
        <v>63</v>
      </c>
      <c r="D118" s="29" t="s">
        <v>59</v>
      </c>
      <c r="E118" s="29" t="s">
        <v>122</v>
      </c>
      <c r="F118" s="29" t="s">
        <v>440</v>
      </c>
      <c r="G118" s="32" t="s">
        <v>133</v>
      </c>
      <c r="H118" s="32"/>
      <c r="I118" s="44" t="s">
        <v>410</v>
      </c>
      <c r="J118" s="30">
        <v>1</v>
      </c>
      <c r="K118" s="30">
        <v>4</v>
      </c>
      <c r="L118" s="60">
        <f t="shared" si="5"/>
        <v>4</v>
      </c>
      <c r="M118" s="32" t="s">
        <v>137</v>
      </c>
    </row>
    <row r="119" spans="1:13" ht="36" hidden="1" x14ac:dyDescent="0.25">
      <c r="A119" s="29" t="s">
        <v>291</v>
      </c>
      <c r="B119" s="29" t="s">
        <v>289</v>
      </c>
      <c r="C119" s="29" t="s">
        <v>63</v>
      </c>
      <c r="D119" s="29" t="s">
        <v>59</v>
      </c>
      <c r="E119" s="29" t="s">
        <v>122</v>
      </c>
      <c r="F119" s="29" t="s">
        <v>440</v>
      </c>
      <c r="G119" s="32" t="s">
        <v>134</v>
      </c>
      <c r="H119" s="32"/>
      <c r="I119" s="44" t="s">
        <v>396</v>
      </c>
      <c r="J119" s="30">
        <v>1</v>
      </c>
      <c r="K119" s="30">
        <v>4</v>
      </c>
      <c r="L119" s="60">
        <f t="shared" si="5"/>
        <v>4</v>
      </c>
      <c r="M119" s="32" t="s">
        <v>140</v>
      </c>
    </row>
    <row r="120" spans="1:13" ht="36" hidden="1" x14ac:dyDescent="0.25">
      <c r="A120" s="29" t="s">
        <v>291</v>
      </c>
      <c r="B120" s="29" t="s">
        <v>289</v>
      </c>
      <c r="C120" s="29" t="s">
        <v>63</v>
      </c>
      <c r="D120" s="29" t="s">
        <v>59</v>
      </c>
      <c r="E120" s="29" t="s">
        <v>122</v>
      </c>
      <c r="F120" s="29" t="s">
        <v>440</v>
      </c>
      <c r="G120" s="32" t="s">
        <v>143</v>
      </c>
      <c r="H120" s="32"/>
      <c r="I120" s="44" t="s">
        <v>411</v>
      </c>
      <c r="J120" s="30">
        <v>1</v>
      </c>
      <c r="K120" s="60">
        <v>4</v>
      </c>
      <c r="L120" s="60">
        <f t="shared" si="5"/>
        <v>4</v>
      </c>
      <c r="M120" s="32" t="s">
        <v>137</v>
      </c>
    </row>
    <row r="121" spans="1:13" ht="36" hidden="1" x14ac:dyDescent="0.25">
      <c r="A121" s="29" t="s">
        <v>291</v>
      </c>
      <c r="B121" s="29" t="s">
        <v>289</v>
      </c>
      <c r="C121" s="29" t="s">
        <v>63</v>
      </c>
      <c r="D121" s="29" t="s">
        <v>59</v>
      </c>
      <c r="E121" s="29" t="s">
        <v>122</v>
      </c>
      <c r="F121" s="29" t="s">
        <v>440</v>
      </c>
      <c r="G121" s="32" t="s">
        <v>146</v>
      </c>
      <c r="H121" s="32"/>
      <c r="I121" s="44" t="s">
        <v>413</v>
      </c>
      <c r="J121" s="30">
        <v>4</v>
      </c>
      <c r="K121" s="30">
        <v>1</v>
      </c>
      <c r="L121" s="60">
        <f t="shared" si="5"/>
        <v>4</v>
      </c>
      <c r="M121" s="32" t="s">
        <v>139</v>
      </c>
    </row>
    <row r="122" spans="1:13" ht="36" hidden="1" x14ac:dyDescent="0.25">
      <c r="A122" s="29" t="s">
        <v>291</v>
      </c>
      <c r="B122" s="29" t="s">
        <v>289</v>
      </c>
      <c r="C122" s="29" t="s">
        <v>63</v>
      </c>
      <c r="D122" s="29" t="s">
        <v>59</v>
      </c>
      <c r="E122" s="29" t="s">
        <v>122</v>
      </c>
      <c r="F122" s="29" t="s">
        <v>440</v>
      </c>
      <c r="G122" s="32" t="s">
        <v>147</v>
      </c>
      <c r="H122" s="32"/>
      <c r="I122" s="44" t="s">
        <v>396</v>
      </c>
      <c r="J122" s="30">
        <v>1</v>
      </c>
      <c r="K122" s="30">
        <v>4</v>
      </c>
      <c r="L122" s="60">
        <f t="shared" si="5"/>
        <v>4</v>
      </c>
      <c r="M122" s="32" t="s">
        <v>137</v>
      </c>
    </row>
    <row r="123" spans="1:13" ht="81" hidden="1" x14ac:dyDescent="0.25">
      <c r="A123" s="29" t="s">
        <v>291</v>
      </c>
      <c r="B123" s="29" t="s">
        <v>289</v>
      </c>
      <c r="C123" s="29" t="s">
        <v>63</v>
      </c>
      <c r="D123" s="29" t="s">
        <v>59</v>
      </c>
      <c r="E123" s="29" t="s">
        <v>122</v>
      </c>
      <c r="F123" s="29" t="s">
        <v>440</v>
      </c>
      <c r="G123" s="32" t="s">
        <v>148</v>
      </c>
      <c r="H123" s="32"/>
      <c r="I123" s="44" t="s">
        <v>411</v>
      </c>
      <c r="J123" s="30">
        <v>1</v>
      </c>
      <c r="K123" s="30">
        <v>4</v>
      </c>
      <c r="L123" s="60">
        <f t="shared" si="5"/>
        <v>4</v>
      </c>
      <c r="M123" s="32" t="s">
        <v>142</v>
      </c>
    </row>
    <row r="124" spans="1:13" ht="45" hidden="1" x14ac:dyDescent="0.25">
      <c r="A124" s="29" t="s">
        <v>291</v>
      </c>
      <c r="B124" s="29" t="s">
        <v>289</v>
      </c>
      <c r="C124" s="29" t="s">
        <v>63</v>
      </c>
      <c r="D124" s="29" t="s">
        <v>59</v>
      </c>
      <c r="E124" s="29" t="s">
        <v>122</v>
      </c>
      <c r="F124" s="29" t="s">
        <v>444</v>
      </c>
      <c r="G124" s="32" t="s">
        <v>152</v>
      </c>
      <c r="H124" s="32"/>
      <c r="I124" s="44" t="s">
        <v>412</v>
      </c>
      <c r="J124" s="30">
        <v>2</v>
      </c>
      <c r="K124" s="30">
        <v>2</v>
      </c>
      <c r="L124" s="60">
        <f t="shared" si="5"/>
        <v>4</v>
      </c>
      <c r="M124" s="32" t="s">
        <v>136</v>
      </c>
    </row>
    <row r="125" spans="1:13" ht="36" hidden="1" x14ac:dyDescent="0.25">
      <c r="A125" s="29" t="s">
        <v>291</v>
      </c>
      <c r="B125" s="29" t="s">
        <v>289</v>
      </c>
      <c r="C125" s="29" t="s">
        <v>63</v>
      </c>
      <c r="D125" s="29" t="s">
        <v>59</v>
      </c>
      <c r="E125" s="29" t="s">
        <v>122</v>
      </c>
      <c r="F125" s="29" t="s">
        <v>444</v>
      </c>
      <c r="G125" s="32" t="s">
        <v>154</v>
      </c>
      <c r="H125" s="32"/>
      <c r="I125" s="44" t="s">
        <v>411</v>
      </c>
      <c r="J125" s="30">
        <v>1</v>
      </c>
      <c r="K125" s="60">
        <v>4</v>
      </c>
      <c r="L125" s="60">
        <f t="shared" si="5"/>
        <v>4</v>
      </c>
      <c r="M125" s="32" t="s">
        <v>163</v>
      </c>
    </row>
    <row r="126" spans="1:13" ht="36" hidden="1" x14ac:dyDescent="0.25">
      <c r="A126" s="29" t="s">
        <v>291</v>
      </c>
      <c r="B126" s="29" t="s">
        <v>289</v>
      </c>
      <c r="C126" s="29" t="s">
        <v>63</v>
      </c>
      <c r="D126" s="29" t="s">
        <v>59</v>
      </c>
      <c r="E126" s="29" t="s">
        <v>122</v>
      </c>
      <c r="F126" s="29" t="s">
        <v>444</v>
      </c>
      <c r="G126" s="32" t="s">
        <v>155</v>
      </c>
      <c r="H126" s="32"/>
      <c r="I126" s="44" t="s">
        <v>411</v>
      </c>
      <c r="J126" s="30">
        <v>1</v>
      </c>
      <c r="K126" s="60">
        <v>4</v>
      </c>
      <c r="L126" s="60">
        <f t="shared" si="5"/>
        <v>4</v>
      </c>
      <c r="M126" s="32" t="s">
        <v>163</v>
      </c>
    </row>
    <row r="127" spans="1:13" ht="45" hidden="1" x14ac:dyDescent="0.25">
      <c r="A127" s="29" t="s">
        <v>291</v>
      </c>
      <c r="B127" s="29" t="s">
        <v>289</v>
      </c>
      <c r="C127" s="29" t="s">
        <v>63</v>
      </c>
      <c r="D127" s="29" t="s">
        <v>59</v>
      </c>
      <c r="E127" s="29" t="s">
        <v>122</v>
      </c>
      <c r="F127" s="29" t="s">
        <v>440</v>
      </c>
      <c r="G127" s="32" t="s">
        <v>172</v>
      </c>
      <c r="H127" s="32"/>
      <c r="I127" s="44" t="s">
        <v>412</v>
      </c>
      <c r="J127" s="30">
        <v>2</v>
      </c>
      <c r="K127" s="30">
        <v>2</v>
      </c>
      <c r="L127" s="60">
        <f t="shared" si="5"/>
        <v>4</v>
      </c>
      <c r="M127" s="32" t="s">
        <v>136</v>
      </c>
    </row>
    <row r="128" spans="1:13" ht="45" hidden="1" x14ac:dyDescent="0.25">
      <c r="A128" s="29" t="s">
        <v>291</v>
      </c>
      <c r="B128" s="29" t="s">
        <v>289</v>
      </c>
      <c r="C128" s="29" t="s">
        <v>63</v>
      </c>
      <c r="D128" s="29" t="s">
        <v>59</v>
      </c>
      <c r="E128" s="29" t="s">
        <v>122</v>
      </c>
      <c r="F128" s="29" t="s">
        <v>440</v>
      </c>
      <c r="G128" s="32" t="s">
        <v>173</v>
      </c>
      <c r="H128" s="32"/>
      <c r="I128" s="44" t="s">
        <v>412</v>
      </c>
      <c r="J128" s="30">
        <v>2</v>
      </c>
      <c r="K128" s="30">
        <v>2</v>
      </c>
      <c r="L128" s="60">
        <f t="shared" si="5"/>
        <v>4</v>
      </c>
      <c r="M128" s="32" t="s">
        <v>136</v>
      </c>
    </row>
    <row r="129" spans="1:13" ht="45" hidden="1" x14ac:dyDescent="0.25">
      <c r="A129" s="29" t="s">
        <v>291</v>
      </c>
      <c r="B129" s="29" t="s">
        <v>289</v>
      </c>
      <c r="C129" s="29" t="s">
        <v>63</v>
      </c>
      <c r="D129" s="29" t="s">
        <v>59</v>
      </c>
      <c r="E129" s="29" t="s">
        <v>122</v>
      </c>
      <c r="F129" s="29" t="s">
        <v>440</v>
      </c>
      <c r="G129" s="32" t="s">
        <v>174</v>
      </c>
      <c r="H129" s="32"/>
      <c r="I129" s="44" t="s">
        <v>412</v>
      </c>
      <c r="J129" s="30">
        <v>2</v>
      </c>
      <c r="K129" s="30">
        <v>2</v>
      </c>
      <c r="L129" s="60">
        <f t="shared" si="5"/>
        <v>4</v>
      </c>
      <c r="M129" s="32" t="s">
        <v>136</v>
      </c>
    </row>
    <row r="130" spans="1:13" ht="36" hidden="1" x14ac:dyDescent="0.25">
      <c r="A130" s="29" t="s">
        <v>291</v>
      </c>
      <c r="B130" s="29" t="s">
        <v>289</v>
      </c>
      <c r="C130" s="29" t="s">
        <v>63</v>
      </c>
      <c r="D130" s="29" t="s">
        <v>59</v>
      </c>
      <c r="E130" s="29" t="s">
        <v>122</v>
      </c>
      <c r="F130" s="29" t="s">
        <v>440</v>
      </c>
      <c r="G130" s="32" t="s">
        <v>175</v>
      </c>
      <c r="H130" s="32"/>
      <c r="I130" s="44" t="s">
        <v>411</v>
      </c>
      <c r="J130" s="30">
        <v>1</v>
      </c>
      <c r="K130" s="60">
        <v>4</v>
      </c>
      <c r="L130" s="60">
        <f t="shared" si="5"/>
        <v>4</v>
      </c>
      <c r="M130" s="32" t="s">
        <v>177</v>
      </c>
    </row>
    <row r="131" spans="1:13" ht="36" hidden="1" x14ac:dyDescent="0.25">
      <c r="A131" s="29" t="s">
        <v>291</v>
      </c>
      <c r="B131" s="29" t="s">
        <v>289</v>
      </c>
      <c r="C131" s="29" t="s">
        <v>63</v>
      </c>
      <c r="D131" s="29" t="s">
        <v>59</v>
      </c>
      <c r="E131" s="29" t="s">
        <v>122</v>
      </c>
      <c r="F131" s="29" t="s">
        <v>440</v>
      </c>
      <c r="G131" s="32" t="s">
        <v>176</v>
      </c>
      <c r="H131" s="32"/>
      <c r="I131" s="44" t="s">
        <v>396</v>
      </c>
      <c r="J131" s="30">
        <v>1</v>
      </c>
      <c r="K131" s="30">
        <v>4</v>
      </c>
      <c r="L131" s="60">
        <f t="shared" si="5"/>
        <v>4</v>
      </c>
      <c r="M131" s="32" t="s">
        <v>179</v>
      </c>
    </row>
    <row r="132" spans="1:13" ht="36" hidden="1" x14ac:dyDescent="0.25">
      <c r="A132" s="29" t="s">
        <v>291</v>
      </c>
      <c r="B132" s="29" t="s">
        <v>289</v>
      </c>
      <c r="C132" s="29" t="s">
        <v>63</v>
      </c>
      <c r="D132" s="29" t="s">
        <v>59</v>
      </c>
      <c r="E132" s="29" t="s">
        <v>122</v>
      </c>
      <c r="F132" s="29" t="s">
        <v>440</v>
      </c>
      <c r="G132" s="32" t="s">
        <v>204</v>
      </c>
      <c r="H132" s="32"/>
      <c r="I132" s="44" t="s">
        <v>396</v>
      </c>
      <c r="J132" s="30">
        <v>1</v>
      </c>
      <c r="K132" s="30">
        <v>4</v>
      </c>
      <c r="L132" s="60">
        <f t="shared" si="5"/>
        <v>4</v>
      </c>
      <c r="M132" s="32" t="s">
        <v>137</v>
      </c>
    </row>
    <row r="133" spans="1:13" ht="45" hidden="1" x14ac:dyDescent="0.25">
      <c r="A133" s="29" t="s">
        <v>291</v>
      </c>
      <c r="B133" s="29" t="s">
        <v>289</v>
      </c>
      <c r="C133" s="29" t="s">
        <v>63</v>
      </c>
      <c r="D133" s="29" t="s">
        <v>59</v>
      </c>
      <c r="E133" s="29" t="s">
        <v>122</v>
      </c>
      <c r="F133" s="29" t="s">
        <v>440</v>
      </c>
      <c r="G133" s="32" t="s">
        <v>180</v>
      </c>
      <c r="H133" s="32"/>
      <c r="I133" s="44" t="s">
        <v>412</v>
      </c>
      <c r="J133" s="30">
        <v>2</v>
      </c>
      <c r="K133" s="30">
        <v>2</v>
      </c>
      <c r="L133" s="60">
        <f t="shared" si="5"/>
        <v>4</v>
      </c>
      <c r="M133" s="32" t="s">
        <v>136</v>
      </c>
    </row>
    <row r="134" spans="1:13" ht="36" hidden="1" x14ac:dyDescent="0.25">
      <c r="A134" s="29" t="s">
        <v>291</v>
      </c>
      <c r="B134" s="29" t="s">
        <v>289</v>
      </c>
      <c r="C134" s="29" t="s">
        <v>63</v>
      </c>
      <c r="D134" s="29" t="s">
        <v>59</v>
      </c>
      <c r="E134" s="29" t="s">
        <v>122</v>
      </c>
      <c r="F134" s="29" t="s">
        <v>440</v>
      </c>
      <c r="G134" s="32" t="s">
        <v>181</v>
      </c>
      <c r="H134" s="32"/>
      <c r="I134" s="44" t="s">
        <v>411</v>
      </c>
      <c r="J134" s="30">
        <v>1</v>
      </c>
      <c r="K134" s="60">
        <v>4</v>
      </c>
      <c r="L134" s="60">
        <f t="shared" si="5"/>
        <v>4</v>
      </c>
      <c r="M134" s="32" t="s">
        <v>190</v>
      </c>
    </row>
    <row r="135" spans="1:13" ht="36" hidden="1" x14ac:dyDescent="0.25">
      <c r="A135" s="29" t="s">
        <v>291</v>
      </c>
      <c r="B135" s="29" t="s">
        <v>289</v>
      </c>
      <c r="C135" s="29" t="s">
        <v>63</v>
      </c>
      <c r="D135" s="29" t="s">
        <v>59</v>
      </c>
      <c r="E135" s="29" t="s">
        <v>122</v>
      </c>
      <c r="F135" s="29" t="s">
        <v>440</v>
      </c>
      <c r="G135" s="32" t="s">
        <v>182</v>
      </c>
      <c r="H135" s="32"/>
      <c r="I135" s="44" t="s">
        <v>411</v>
      </c>
      <c r="J135" s="30">
        <v>1</v>
      </c>
      <c r="K135" s="60">
        <v>4</v>
      </c>
      <c r="L135" s="60">
        <f t="shared" si="5"/>
        <v>4</v>
      </c>
      <c r="M135" s="32" t="s">
        <v>190</v>
      </c>
    </row>
    <row r="136" spans="1:13" ht="36" hidden="1" x14ac:dyDescent="0.25">
      <c r="A136" s="29" t="s">
        <v>291</v>
      </c>
      <c r="B136" s="29" t="s">
        <v>289</v>
      </c>
      <c r="C136" s="29" t="s">
        <v>63</v>
      </c>
      <c r="D136" s="29" t="s">
        <v>59</v>
      </c>
      <c r="E136" s="29" t="s">
        <v>122</v>
      </c>
      <c r="F136" s="29" t="s">
        <v>440</v>
      </c>
      <c r="G136" s="32" t="s">
        <v>183</v>
      </c>
      <c r="H136" s="32"/>
      <c r="I136" s="44" t="s">
        <v>411</v>
      </c>
      <c r="J136" s="30">
        <v>1</v>
      </c>
      <c r="K136" s="60">
        <v>4</v>
      </c>
      <c r="L136" s="60">
        <f t="shared" si="5"/>
        <v>4</v>
      </c>
      <c r="M136" s="32" t="s">
        <v>190</v>
      </c>
    </row>
    <row r="137" spans="1:13" ht="36" hidden="1" x14ac:dyDescent="0.25">
      <c r="A137" s="29" t="s">
        <v>291</v>
      </c>
      <c r="B137" s="29" t="s">
        <v>289</v>
      </c>
      <c r="C137" s="29" t="s">
        <v>63</v>
      </c>
      <c r="D137" s="29" t="s">
        <v>59</v>
      </c>
      <c r="E137" s="29" t="s">
        <v>122</v>
      </c>
      <c r="F137" s="29" t="s">
        <v>440</v>
      </c>
      <c r="G137" s="32" t="s">
        <v>184</v>
      </c>
      <c r="H137" s="32"/>
      <c r="I137" s="44" t="s">
        <v>411</v>
      </c>
      <c r="J137" s="30">
        <v>1</v>
      </c>
      <c r="K137" s="60">
        <v>4</v>
      </c>
      <c r="L137" s="60">
        <f t="shared" ref="L137:L168" si="6">+J137*K137</f>
        <v>4</v>
      </c>
      <c r="M137" s="32" t="s">
        <v>190</v>
      </c>
    </row>
    <row r="138" spans="1:13" ht="36" hidden="1" x14ac:dyDescent="0.25">
      <c r="A138" s="29" t="s">
        <v>291</v>
      </c>
      <c r="B138" s="29" t="s">
        <v>289</v>
      </c>
      <c r="C138" s="29" t="s">
        <v>63</v>
      </c>
      <c r="D138" s="29" t="s">
        <v>59</v>
      </c>
      <c r="E138" s="29" t="s">
        <v>122</v>
      </c>
      <c r="F138" s="29" t="s">
        <v>440</v>
      </c>
      <c r="G138" s="32" t="s">
        <v>185</v>
      </c>
      <c r="H138" s="32"/>
      <c r="I138" s="44" t="s">
        <v>411</v>
      </c>
      <c r="J138" s="30">
        <v>1</v>
      </c>
      <c r="K138" s="60">
        <v>4</v>
      </c>
      <c r="L138" s="60">
        <f t="shared" si="6"/>
        <v>4</v>
      </c>
      <c r="M138" s="32" t="s">
        <v>190</v>
      </c>
    </row>
    <row r="139" spans="1:13" ht="36" hidden="1" x14ac:dyDescent="0.25">
      <c r="A139" s="29" t="s">
        <v>291</v>
      </c>
      <c r="B139" s="29" t="s">
        <v>289</v>
      </c>
      <c r="C139" s="29" t="s">
        <v>63</v>
      </c>
      <c r="D139" s="29" t="s">
        <v>59</v>
      </c>
      <c r="E139" s="29" t="s">
        <v>122</v>
      </c>
      <c r="F139" s="29" t="s">
        <v>440</v>
      </c>
      <c r="G139" s="32" t="s">
        <v>188</v>
      </c>
      <c r="H139" s="32"/>
      <c r="I139" s="44" t="s">
        <v>413</v>
      </c>
      <c r="J139" s="30">
        <v>4</v>
      </c>
      <c r="K139" s="30">
        <v>1</v>
      </c>
      <c r="L139" s="60">
        <f t="shared" si="6"/>
        <v>4</v>
      </c>
      <c r="M139" s="32" t="s">
        <v>139</v>
      </c>
    </row>
    <row r="140" spans="1:13" ht="36" hidden="1" x14ac:dyDescent="0.25">
      <c r="A140" s="29" t="s">
        <v>291</v>
      </c>
      <c r="B140" s="29" t="s">
        <v>289</v>
      </c>
      <c r="C140" s="29" t="s">
        <v>63</v>
      </c>
      <c r="D140" s="29" t="s">
        <v>59</v>
      </c>
      <c r="E140" s="29" t="s">
        <v>122</v>
      </c>
      <c r="F140" s="29" t="s">
        <v>440</v>
      </c>
      <c r="G140" s="32" t="s">
        <v>189</v>
      </c>
      <c r="H140" s="32"/>
      <c r="I140" s="44" t="s">
        <v>396</v>
      </c>
      <c r="J140" s="30">
        <v>1</v>
      </c>
      <c r="K140" s="30">
        <v>4</v>
      </c>
      <c r="L140" s="60">
        <f t="shared" si="6"/>
        <v>4</v>
      </c>
      <c r="M140" s="32" t="s">
        <v>137</v>
      </c>
    </row>
    <row r="141" spans="1:13" ht="45" x14ac:dyDescent="0.25">
      <c r="A141" s="29" t="s">
        <v>291</v>
      </c>
      <c r="B141" s="29" t="s">
        <v>289</v>
      </c>
      <c r="C141" s="29" t="s">
        <v>63</v>
      </c>
      <c r="D141" s="29" t="s">
        <v>59</v>
      </c>
      <c r="E141" s="29" t="s">
        <v>122</v>
      </c>
      <c r="F141" s="29" t="s">
        <v>441</v>
      </c>
      <c r="G141" s="32" t="s">
        <v>191</v>
      </c>
      <c r="H141" s="32"/>
      <c r="I141" s="44" t="s">
        <v>412</v>
      </c>
      <c r="J141" s="30">
        <v>2</v>
      </c>
      <c r="K141" s="30">
        <v>2</v>
      </c>
      <c r="L141" s="60">
        <f t="shared" si="6"/>
        <v>4</v>
      </c>
      <c r="M141" s="32" t="s">
        <v>136</v>
      </c>
    </row>
    <row r="142" spans="1:13" ht="45" x14ac:dyDescent="0.25">
      <c r="A142" s="29" t="s">
        <v>291</v>
      </c>
      <c r="B142" s="29" t="s">
        <v>289</v>
      </c>
      <c r="C142" s="29" t="s">
        <v>63</v>
      </c>
      <c r="D142" s="29" t="s">
        <v>59</v>
      </c>
      <c r="E142" s="29" t="s">
        <v>122</v>
      </c>
      <c r="F142" s="29" t="s">
        <v>441</v>
      </c>
      <c r="G142" s="32" t="s">
        <v>192</v>
      </c>
      <c r="H142" s="32"/>
      <c r="I142" s="44" t="s">
        <v>412</v>
      </c>
      <c r="J142" s="30">
        <v>2</v>
      </c>
      <c r="K142" s="30">
        <v>2</v>
      </c>
      <c r="L142" s="60">
        <f t="shared" si="6"/>
        <v>4</v>
      </c>
      <c r="M142" s="32" t="s">
        <v>136</v>
      </c>
    </row>
    <row r="143" spans="1:13" ht="36" x14ac:dyDescent="0.25">
      <c r="A143" s="29" t="s">
        <v>291</v>
      </c>
      <c r="B143" s="29" t="s">
        <v>289</v>
      </c>
      <c r="C143" s="29" t="s">
        <v>63</v>
      </c>
      <c r="D143" s="29" t="s">
        <v>59</v>
      </c>
      <c r="E143" s="29" t="s">
        <v>122</v>
      </c>
      <c r="F143" s="29" t="s">
        <v>441</v>
      </c>
      <c r="G143" s="32" t="s">
        <v>193</v>
      </c>
      <c r="H143" s="32"/>
      <c r="I143" s="44" t="s">
        <v>411</v>
      </c>
      <c r="J143" s="30">
        <v>1</v>
      </c>
      <c r="K143" s="60">
        <v>4</v>
      </c>
      <c r="L143" s="60">
        <f t="shared" si="6"/>
        <v>4</v>
      </c>
      <c r="M143" s="32" t="s">
        <v>190</v>
      </c>
    </row>
    <row r="144" spans="1:13" ht="36" x14ac:dyDescent="0.25">
      <c r="A144" s="29" t="s">
        <v>291</v>
      </c>
      <c r="B144" s="29" t="s">
        <v>289</v>
      </c>
      <c r="C144" s="29" t="s">
        <v>63</v>
      </c>
      <c r="D144" s="29" t="s">
        <v>59</v>
      </c>
      <c r="E144" s="29" t="s">
        <v>122</v>
      </c>
      <c r="F144" s="29" t="s">
        <v>441</v>
      </c>
      <c r="G144" s="32" t="s">
        <v>194</v>
      </c>
      <c r="H144" s="32"/>
      <c r="I144" s="44" t="s">
        <v>411</v>
      </c>
      <c r="J144" s="30">
        <v>1</v>
      </c>
      <c r="K144" s="60">
        <v>4</v>
      </c>
      <c r="L144" s="60">
        <f t="shared" si="6"/>
        <v>4</v>
      </c>
      <c r="M144" s="32" t="s">
        <v>190</v>
      </c>
    </row>
    <row r="145" spans="1:13" ht="36" x14ac:dyDescent="0.25">
      <c r="A145" s="29" t="s">
        <v>291</v>
      </c>
      <c r="B145" s="29" t="s">
        <v>289</v>
      </c>
      <c r="C145" s="29" t="s">
        <v>63</v>
      </c>
      <c r="D145" s="29" t="s">
        <v>59</v>
      </c>
      <c r="E145" s="29" t="s">
        <v>122</v>
      </c>
      <c r="F145" s="29" t="s">
        <v>441</v>
      </c>
      <c r="G145" s="32" t="s">
        <v>215</v>
      </c>
      <c r="H145" s="32"/>
      <c r="I145" s="44" t="s">
        <v>396</v>
      </c>
      <c r="J145" s="30">
        <v>1</v>
      </c>
      <c r="K145" s="30">
        <v>4</v>
      </c>
      <c r="L145" s="60">
        <f t="shared" si="6"/>
        <v>4</v>
      </c>
      <c r="M145" s="32" t="s">
        <v>137</v>
      </c>
    </row>
    <row r="146" spans="1:13" ht="36" x14ac:dyDescent="0.25">
      <c r="A146" s="29" t="s">
        <v>291</v>
      </c>
      <c r="B146" s="29" t="s">
        <v>289</v>
      </c>
      <c r="C146" s="29" t="s">
        <v>63</v>
      </c>
      <c r="D146" s="29" t="s">
        <v>59</v>
      </c>
      <c r="E146" s="29" t="s">
        <v>122</v>
      </c>
      <c r="F146" s="29" t="s">
        <v>441</v>
      </c>
      <c r="G146" s="32" t="s">
        <v>198</v>
      </c>
      <c r="H146" s="32"/>
      <c r="I146" s="44" t="s">
        <v>396</v>
      </c>
      <c r="J146" s="30">
        <v>1</v>
      </c>
      <c r="K146" s="30">
        <v>4</v>
      </c>
      <c r="L146" s="60">
        <f t="shared" si="6"/>
        <v>4</v>
      </c>
      <c r="M146" s="32" t="s">
        <v>137</v>
      </c>
    </row>
    <row r="147" spans="1:13" ht="36" hidden="1" x14ac:dyDescent="0.25">
      <c r="A147" s="29" t="s">
        <v>291</v>
      </c>
      <c r="B147" s="29" t="s">
        <v>289</v>
      </c>
      <c r="C147" s="29" t="s">
        <v>63</v>
      </c>
      <c r="D147" s="29" t="s">
        <v>59</v>
      </c>
      <c r="E147" s="29" t="s">
        <v>122</v>
      </c>
      <c r="F147" s="29" t="s">
        <v>444</v>
      </c>
      <c r="G147" s="32" t="s">
        <v>199</v>
      </c>
      <c r="H147" s="32"/>
      <c r="I147" s="44" t="s">
        <v>411</v>
      </c>
      <c r="J147" s="30">
        <v>1</v>
      </c>
      <c r="K147" s="60">
        <v>4</v>
      </c>
      <c r="L147" s="60">
        <f t="shared" si="6"/>
        <v>4</v>
      </c>
      <c r="M147" s="32" t="s">
        <v>201</v>
      </c>
    </row>
    <row r="148" spans="1:13" ht="81" hidden="1" x14ac:dyDescent="0.25">
      <c r="A148" s="29" t="s">
        <v>291</v>
      </c>
      <c r="B148" s="29" t="s">
        <v>289</v>
      </c>
      <c r="C148" s="29" t="s">
        <v>63</v>
      </c>
      <c r="D148" s="29" t="s">
        <v>59</v>
      </c>
      <c r="E148" s="29" t="s">
        <v>122</v>
      </c>
      <c r="F148" s="29" t="s">
        <v>444</v>
      </c>
      <c r="G148" s="32" t="s">
        <v>171</v>
      </c>
      <c r="H148" s="32"/>
      <c r="I148" s="44" t="s">
        <v>411</v>
      </c>
      <c r="J148" s="30">
        <v>1</v>
      </c>
      <c r="K148" s="30">
        <v>4</v>
      </c>
      <c r="L148" s="60">
        <f t="shared" si="6"/>
        <v>4</v>
      </c>
      <c r="M148" s="32" t="s">
        <v>142</v>
      </c>
    </row>
    <row r="149" spans="1:13" ht="36" hidden="1" x14ac:dyDescent="0.25">
      <c r="A149" s="29" t="s">
        <v>291</v>
      </c>
      <c r="B149" s="29" t="s">
        <v>289</v>
      </c>
      <c r="C149" s="29" t="s">
        <v>63</v>
      </c>
      <c r="D149" s="29" t="s">
        <v>59</v>
      </c>
      <c r="E149" s="29" t="s">
        <v>122</v>
      </c>
      <c r="F149" s="29" t="s">
        <v>440</v>
      </c>
      <c r="G149" s="32" t="s">
        <v>199</v>
      </c>
      <c r="H149" s="32"/>
      <c r="I149" s="44" t="s">
        <v>411</v>
      </c>
      <c r="J149" s="30">
        <v>1</v>
      </c>
      <c r="K149" s="60">
        <v>4</v>
      </c>
      <c r="L149" s="60">
        <f t="shared" si="6"/>
        <v>4</v>
      </c>
      <c r="M149" s="32" t="s">
        <v>201</v>
      </c>
    </row>
    <row r="150" spans="1:13" ht="36" hidden="1" x14ac:dyDescent="0.25">
      <c r="A150" s="29" t="s">
        <v>291</v>
      </c>
      <c r="B150" s="29" t="s">
        <v>289</v>
      </c>
      <c r="C150" s="29" t="s">
        <v>63</v>
      </c>
      <c r="D150" s="29" t="s">
        <v>59</v>
      </c>
      <c r="E150" s="29" t="s">
        <v>122</v>
      </c>
      <c r="F150" s="29" t="s">
        <v>440</v>
      </c>
      <c r="G150" s="32" t="s">
        <v>202</v>
      </c>
      <c r="H150" s="32"/>
      <c r="I150" s="44" t="s">
        <v>413</v>
      </c>
      <c r="J150" s="30">
        <v>4</v>
      </c>
      <c r="K150" s="30">
        <v>1</v>
      </c>
      <c r="L150" s="30">
        <f t="shared" si="6"/>
        <v>4</v>
      </c>
      <c r="M150" s="32" t="s">
        <v>139</v>
      </c>
    </row>
    <row r="151" spans="1:13" ht="45" hidden="1" x14ac:dyDescent="0.25">
      <c r="A151" s="29" t="s">
        <v>291</v>
      </c>
      <c r="B151" s="29" t="s">
        <v>289</v>
      </c>
      <c r="C151" s="29" t="s">
        <v>63</v>
      </c>
      <c r="D151" s="29" t="s">
        <v>59</v>
      </c>
      <c r="E151" s="29" t="s">
        <v>122</v>
      </c>
      <c r="F151" s="29" t="s">
        <v>444</v>
      </c>
      <c r="G151" s="32" t="s">
        <v>205</v>
      </c>
      <c r="H151" s="32"/>
      <c r="I151" s="44" t="s">
        <v>412</v>
      </c>
      <c r="J151" s="30">
        <v>2</v>
      </c>
      <c r="K151" s="30">
        <v>2</v>
      </c>
      <c r="L151" s="30">
        <f t="shared" si="6"/>
        <v>4</v>
      </c>
      <c r="M151" s="32" t="s">
        <v>136</v>
      </c>
    </row>
    <row r="152" spans="1:13" ht="45" hidden="1" x14ac:dyDescent="0.25">
      <c r="A152" s="29" t="s">
        <v>291</v>
      </c>
      <c r="B152" s="29" t="s">
        <v>289</v>
      </c>
      <c r="C152" s="29" t="s">
        <v>63</v>
      </c>
      <c r="D152" s="29" t="s">
        <v>59</v>
      </c>
      <c r="E152" s="29" t="s">
        <v>122</v>
      </c>
      <c r="F152" s="29" t="s">
        <v>444</v>
      </c>
      <c r="G152" s="32" t="s">
        <v>206</v>
      </c>
      <c r="H152" s="32"/>
      <c r="I152" s="44" t="s">
        <v>412</v>
      </c>
      <c r="J152" s="30">
        <v>2</v>
      </c>
      <c r="K152" s="30">
        <v>2</v>
      </c>
      <c r="L152" s="30">
        <f t="shared" si="6"/>
        <v>4</v>
      </c>
      <c r="M152" s="32" t="s">
        <v>136</v>
      </c>
    </row>
    <row r="153" spans="1:13" ht="45" hidden="1" x14ac:dyDescent="0.25">
      <c r="A153" s="29" t="s">
        <v>291</v>
      </c>
      <c r="B153" s="29" t="s">
        <v>289</v>
      </c>
      <c r="C153" s="29" t="s">
        <v>63</v>
      </c>
      <c r="D153" s="29" t="s">
        <v>59</v>
      </c>
      <c r="E153" s="29" t="s">
        <v>122</v>
      </c>
      <c r="F153" s="29" t="s">
        <v>444</v>
      </c>
      <c r="G153" s="32" t="s">
        <v>207</v>
      </c>
      <c r="H153" s="32"/>
      <c r="I153" s="44" t="s">
        <v>412</v>
      </c>
      <c r="J153" s="30">
        <v>2</v>
      </c>
      <c r="K153" s="30">
        <v>2</v>
      </c>
      <c r="L153" s="30">
        <f t="shared" si="6"/>
        <v>4</v>
      </c>
      <c r="M153" s="32" t="s">
        <v>136</v>
      </c>
    </row>
    <row r="154" spans="1:13" ht="45" hidden="1" x14ac:dyDescent="0.25">
      <c r="A154" s="29" t="s">
        <v>291</v>
      </c>
      <c r="B154" s="29" t="s">
        <v>289</v>
      </c>
      <c r="C154" s="29" t="s">
        <v>63</v>
      </c>
      <c r="D154" s="29" t="s">
        <v>59</v>
      </c>
      <c r="E154" s="29" t="s">
        <v>122</v>
      </c>
      <c r="F154" s="29" t="s">
        <v>444</v>
      </c>
      <c r="G154" s="32" t="s">
        <v>208</v>
      </c>
      <c r="H154" s="32"/>
      <c r="I154" s="44" t="s">
        <v>412</v>
      </c>
      <c r="J154" s="30">
        <v>2</v>
      </c>
      <c r="K154" s="30">
        <v>2</v>
      </c>
      <c r="L154" s="30">
        <f t="shared" si="6"/>
        <v>4</v>
      </c>
      <c r="M154" s="32" t="s">
        <v>136</v>
      </c>
    </row>
    <row r="155" spans="1:13" ht="36" hidden="1" x14ac:dyDescent="0.25">
      <c r="A155" s="29" t="s">
        <v>291</v>
      </c>
      <c r="B155" s="29" t="s">
        <v>289</v>
      </c>
      <c r="C155" s="29" t="s">
        <v>63</v>
      </c>
      <c r="D155" s="29" t="s">
        <v>59</v>
      </c>
      <c r="E155" s="29" t="s">
        <v>122</v>
      </c>
      <c r="F155" s="29" t="s">
        <v>444</v>
      </c>
      <c r="G155" s="32" t="s">
        <v>209</v>
      </c>
      <c r="H155" s="32"/>
      <c r="I155" s="44" t="s">
        <v>411</v>
      </c>
      <c r="J155" s="30">
        <v>1</v>
      </c>
      <c r="K155" s="60">
        <v>4</v>
      </c>
      <c r="L155" s="30">
        <f t="shared" si="6"/>
        <v>4</v>
      </c>
      <c r="M155" s="32" t="s">
        <v>190</v>
      </c>
    </row>
    <row r="156" spans="1:13" ht="36" hidden="1" x14ac:dyDescent="0.25">
      <c r="A156" s="29" t="s">
        <v>291</v>
      </c>
      <c r="B156" s="29" t="s">
        <v>289</v>
      </c>
      <c r="C156" s="29" t="s">
        <v>63</v>
      </c>
      <c r="D156" s="29" t="s">
        <v>59</v>
      </c>
      <c r="E156" s="29" t="s">
        <v>122</v>
      </c>
      <c r="F156" s="29" t="s">
        <v>444</v>
      </c>
      <c r="G156" s="32" t="s">
        <v>214</v>
      </c>
      <c r="H156" s="32"/>
      <c r="I156" s="44" t="s">
        <v>413</v>
      </c>
      <c r="J156" s="30">
        <v>4</v>
      </c>
      <c r="K156" s="30">
        <v>1</v>
      </c>
      <c r="L156" s="30">
        <f t="shared" si="6"/>
        <v>4</v>
      </c>
      <c r="M156" s="32" t="s">
        <v>139</v>
      </c>
    </row>
    <row r="157" spans="1:13" ht="36" hidden="1" x14ac:dyDescent="0.25">
      <c r="A157" s="29" t="s">
        <v>291</v>
      </c>
      <c r="B157" s="29" t="s">
        <v>289</v>
      </c>
      <c r="C157" s="29" t="s">
        <v>63</v>
      </c>
      <c r="D157" s="29" t="s">
        <v>59</v>
      </c>
      <c r="E157" s="29" t="s">
        <v>122</v>
      </c>
      <c r="F157" s="29" t="s">
        <v>444</v>
      </c>
      <c r="G157" s="32" t="s">
        <v>215</v>
      </c>
      <c r="H157" s="32"/>
      <c r="I157" s="44" t="s">
        <v>396</v>
      </c>
      <c r="J157" s="30">
        <v>1</v>
      </c>
      <c r="K157" s="30">
        <v>4</v>
      </c>
      <c r="L157" s="30">
        <f t="shared" si="6"/>
        <v>4</v>
      </c>
      <c r="M157" s="32" t="s">
        <v>137</v>
      </c>
    </row>
    <row r="158" spans="1:13" ht="36" hidden="1" x14ac:dyDescent="0.25">
      <c r="A158" s="29" t="s">
        <v>291</v>
      </c>
      <c r="B158" s="29" t="s">
        <v>289</v>
      </c>
      <c r="C158" s="29" t="s">
        <v>63</v>
      </c>
      <c r="D158" s="29" t="s">
        <v>59</v>
      </c>
      <c r="E158" s="29" t="s">
        <v>122</v>
      </c>
      <c r="F158" s="29" t="s">
        <v>444</v>
      </c>
      <c r="G158" s="32" t="s">
        <v>216</v>
      </c>
      <c r="H158" s="32"/>
      <c r="I158" s="44" t="s">
        <v>396</v>
      </c>
      <c r="J158" s="30">
        <v>1</v>
      </c>
      <c r="K158" s="30">
        <v>4</v>
      </c>
      <c r="L158" s="30">
        <f t="shared" si="6"/>
        <v>4</v>
      </c>
      <c r="M158" s="32" t="s">
        <v>137</v>
      </c>
    </row>
    <row r="159" spans="1:13" ht="18" hidden="1" x14ac:dyDescent="0.25">
      <c r="A159" s="29" t="s">
        <v>291</v>
      </c>
      <c r="B159" s="29" t="s">
        <v>290</v>
      </c>
      <c r="C159" s="34" t="s">
        <v>63</v>
      </c>
      <c r="D159" s="29" t="s">
        <v>116</v>
      </c>
      <c r="E159" s="29" t="s">
        <v>59</v>
      </c>
      <c r="F159" s="29" t="s">
        <v>59</v>
      </c>
      <c r="G159" s="34" t="s">
        <v>350</v>
      </c>
      <c r="H159" s="34" t="s">
        <v>457</v>
      </c>
      <c r="I159" s="36" t="s">
        <v>311</v>
      </c>
      <c r="J159" s="30">
        <v>1</v>
      </c>
      <c r="K159" s="30">
        <v>4</v>
      </c>
      <c r="L159" s="60">
        <f t="shared" si="6"/>
        <v>4</v>
      </c>
      <c r="M159" s="34" t="s">
        <v>263</v>
      </c>
    </row>
    <row r="160" spans="1:13" ht="18" hidden="1" x14ac:dyDescent="0.25">
      <c r="A160" s="29" t="s">
        <v>287</v>
      </c>
      <c r="B160" s="29" t="s">
        <v>286</v>
      </c>
      <c r="C160" s="29" t="s">
        <v>111</v>
      </c>
      <c r="D160" s="29" t="s">
        <v>112</v>
      </c>
      <c r="E160" s="29" t="s">
        <v>59</v>
      </c>
      <c r="F160" s="29" t="s">
        <v>59</v>
      </c>
      <c r="G160" s="44" t="s">
        <v>340</v>
      </c>
      <c r="H160" s="44"/>
      <c r="I160" s="44" t="s">
        <v>367</v>
      </c>
      <c r="J160" s="30">
        <v>1</v>
      </c>
      <c r="K160" s="30">
        <v>3</v>
      </c>
      <c r="L160" s="60">
        <f t="shared" si="6"/>
        <v>3</v>
      </c>
      <c r="M160" s="29" t="s">
        <v>293</v>
      </c>
    </row>
    <row r="161" spans="1:13" ht="18" hidden="1" x14ac:dyDescent="0.25">
      <c r="A161" s="29" t="s">
        <v>291</v>
      </c>
      <c r="B161" s="29" t="s">
        <v>286</v>
      </c>
      <c r="C161" s="29" t="s">
        <v>62</v>
      </c>
      <c r="D161" s="29" t="s">
        <v>113</v>
      </c>
      <c r="E161" s="29" t="s">
        <v>59</v>
      </c>
      <c r="F161" s="29" t="s">
        <v>59</v>
      </c>
      <c r="G161" s="31" t="s">
        <v>330</v>
      </c>
      <c r="H161" s="31"/>
      <c r="I161" s="44" t="s">
        <v>385</v>
      </c>
      <c r="J161" s="30">
        <v>3</v>
      </c>
      <c r="K161" s="30">
        <v>1</v>
      </c>
      <c r="L161" s="60">
        <f t="shared" si="6"/>
        <v>3</v>
      </c>
      <c r="M161" s="29" t="s">
        <v>293</v>
      </c>
    </row>
    <row r="162" spans="1:13" ht="36" hidden="1" x14ac:dyDescent="0.25">
      <c r="A162" s="29" t="s">
        <v>291</v>
      </c>
      <c r="B162" s="29" t="s">
        <v>289</v>
      </c>
      <c r="C162" s="29" t="s">
        <v>63</v>
      </c>
      <c r="D162" s="29" t="s">
        <v>112</v>
      </c>
      <c r="E162" s="29" t="s">
        <v>122</v>
      </c>
      <c r="F162" s="29" t="s">
        <v>112</v>
      </c>
      <c r="G162" s="31" t="s">
        <v>54</v>
      </c>
      <c r="H162" s="31"/>
      <c r="I162" s="44" t="s">
        <v>399</v>
      </c>
      <c r="J162" s="30">
        <v>3</v>
      </c>
      <c r="K162" s="30">
        <v>1</v>
      </c>
      <c r="L162" s="60">
        <f t="shared" si="6"/>
        <v>3</v>
      </c>
      <c r="M162" s="29" t="s">
        <v>293</v>
      </c>
    </row>
    <row r="163" spans="1:13" ht="36" hidden="1" x14ac:dyDescent="0.25">
      <c r="A163" s="29" t="s">
        <v>291</v>
      </c>
      <c r="B163" s="29" t="s">
        <v>286</v>
      </c>
      <c r="C163" s="29" t="s">
        <v>63</v>
      </c>
      <c r="D163" s="29" t="s">
        <v>112</v>
      </c>
      <c r="E163" s="29" t="s">
        <v>122</v>
      </c>
      <c r="F163" s="29" t="s">
        <v>112</v>
      </c>
      <c r="G163" s="64" t="s">
        <v>57</v>
      </c>
      <c r="H163" s="64"/>
      <c r="I163" s="44" t="s">
        <v>402</v>
      </c>
      <c r="J163" s="30">
        <v>1</v>
      </c>
      <c r="K163" s="30">
        <v>3</v>
      </c>
      <c r="L163" s="60">
        <f t="shared" si="6"/>
        <v>3</v>
      </c>
      <c r="M163" s="29" t="s">
        <v>293</v>
      </c>
    </row>
    <row r="164" spans="1:13" ht="27" hidden="1" x14ac:dyDescent="0.25">
      <c r="A164" s="29" t="s">
        <v>291</v>
      </c>
      <c r="B164" s="29" t="s">
        <v>290</v>
      </c>
      <c r="C164" s="41" t="s">
        <v>111</v>
      </c>
      <c r="D164" s="29" t="s">
        <v>112</v>
      </c>
      <c r="E164" s="29" t="s">
        <v>59</v>
      </c>
      <c r="F164" s="29" t="s">
        <v>59</v>
      </c>
      <c r="G164" s="34" t="s">
        <v>230</v>
      </c>
      <c r="H164" s="34" t="s">
        <v>470</v>
      </c>
      <c r="I164" s="35" t="s">
        <v>296</v>
      </c>
      <c r="J164" s="30">
        <v>3</v>
      </c>
      <c r="K164" s="30">
        <v>1</v>
      </c>
      <c r="L164" s="60">
        <f t="shared" si="6"/>
        <v>3</v>
      </c>
      <c r="M164" s="34" t="s">
        <v>253</v>
      </c>
    </row>
    <row r="165" spans="1:13" ht="18" hidden="1" x14ac:dyDescent="0.25">
      <c r="A165" s="29" t="s">
        <v>291</v>
      </c>
      <c r="B165" s="29" t="s">
        <v>290</v>
      </c>
      <c r="C165" s="41" t="s">
        <v>111</v>
      </c>
      <c r="D165" s="29" t="s">
        <v>112</v>
      </c>
      <c r="E165" s="29" t="s">
        <v>59</v>
      </c>
      <c r="F165" s="29" t="s">
        <v>59</v>
      </c>
      <c r="G165" s="34" t="s">
        <v>231</v>
      </c>
      <c r="H165" s="34" t="s">
        <v>470</v>
      </c>
      <c r="I165" s="35" t="s">
        <v>297</v>
      </c>
      <c r="J165" s="30">
        <v>3</v>
      </c>
      <c r="K165" s="30">
        <v>1</v>
      </c>
      <c r="L165" s="60">
        <f t="shared" si="6"/>
        <v>3</v>
      </c>
      <c r="M165" s="34" t="s">
        <v>254</v>
      </c>
    </row>
    <row r="166" spans="1:13" ht="27" hidden="1" x14ac:dyDescent="0.25">
      <c r="A166" s="29" t="s">
        <v>291</v>
      </c>
      <c r="B166" s="29" t="s">
        <v>290</v>
      </c>
      <c r="C166" s="41" t="s">
        <v>345</v>
      </c>
      <c r="D166" s="29" t="s">
        <v>113</v>
      </c>
      <c r="E166" s="29" t="s">
        <v>59</v>
      </c>
      <c r="F166" s="29" t="s">
        <v>59</v>
      </c>
      <c r="G166" s="34" t="s">
        <v>232</v>
      </c>
      <c r="H166" s="34" t="s">
        <v>470</v>
      </c>
      <c r="I166" s="35" t="s">
        <v>298</v>
      </c>
      <c r="J166" s="30">
        <v>3</v>
      </c>
      <c r="K166" s="30">
        <v>1</v>
      </c>
      <c r="L166" s="60">
        <f t="shared" si="6"/>
        <v>3</v>
      </c>
      <c r="M166" s="34" t="s">
        <v>254</v>
      </c>
    </row>
    <row r="167" spans="1:13" ht="18" hidden="1" x14ac:dyDescent="0.25">
      <c r="A167" s="29" t="s">
        <v>291</v>
      </c>
      <c r="B167" s="29" t="s">
        <v>290</v>
      </c>
      <c r="C167" s="41" t="s">
        <v>63</v>
      </c>
      <c r="D167" s="29" t="s">
        <v>115</v>
      </c>
      <c r="E167" s="29" t="s">
        <v>59</v>
      </c>
      <c r="F167" s="29" t="s">
        <v>59</v>
      </c>
      <c r="G167" s="34" t="s">
        <v>475</v>
      </c>
      <c r="H167" s="34" t="s">
        <v>471</v>
      </c>
      <c r="I167" s="35" t="s">
        <v>299</v>
      </c>
      <c r="J167" s="30">
        <v>3</v>
      </c>
      <c r="K167" s="30">
        <v>1</v>
      </c>
      <c r="L167" s="60">
        <f t="shared" si="6"/>
        <v>3</v>
      </c>
      <c r="M167" s="34" t="s">
        <v>255</v>
      </c>
    </row>
    <row r="168" spans="1:13" ht="27" hidden="1" x14ac:dyDescent="0.25">
      <c r="A168" s="29" t="s">
        <v>291</v>
      </c>
      <c r="B168" s="29" t="s">
        <v>290</v>
      </c>
      <c r="C168" s="41" t="s">
        <v>346</v>
      </c>
      <c r="D168" s="29" t="s">
        <v>113</v>
      </c>
      <c r="E168" s="29" t="s">
        <v>59</v>
      </c>
      <c r="F168" s="29" t="s">
        <v>59</v>
      </c>
      <c r="G168" s="34" t="s">
        <v>233</v>
      </c>
      <c r="H168" s="34" t="s">
        <v>461</v>
      </c>
      <c r="I168" s="36" t="s">
        <v>300</v>
      </c>
      <c r="J168" s="30">
        <v>1</v>
      </c>
      <c r="K168" s="30">
        <v>3</v>
      </c>
      <c r="L168" s="60">
        <f t="shared" si="6"/>
        <v>3</v>
      </c>
      <c r="M168" s="34" t="s">
        <v>256</v>
      </c>
    </row>
    <row r="169" spans="1:13" ht="18" hidden="1" x14ac:dyDescent="0.25">
      <c r="A169" s="29" t="s">
        <v>291</v>
      </c>
      <c r="B169" s="29" t="s">
        <v>290</v>
      </c>
      <c r="C169" s="29" t="s">
        <v>63</v>
      </c>
      <c r="D169" s="29" t="s">
        <v>112</v>
      </c>
      <c r="E169" s="29" t="s">
        <v>59</v>
      </c>
      <c r="F169" s="29" t="s">
        <v>59</v>
      </c>
      <c r="G169" s="34" t="s">
        <v>236</v>
      </c>
      <c r="H169" s="34" t="s">
        <v>470</v>
      </c>
      <c r="I169" s="35" t="s">
        <v>303</v>
      </c>
      <c r="J169" s="30">
        <v>3</v>
      </c>
      <c r="K169" s="30">
        <v>1</v>
      </c>
      <c r="L169" s="60">
        <f t="shared" ref="L169:L196" si="7">+J169*K169</f>
        <v>3</v>
      </c>
      <c r="M169" s="34" t="s">
        <v>259</v>
      </c>
    </row>
    <row r="170" spans="1:13" ht="18" hidden="1" x14ac:dyDescent="0.25">
      <c r="A170" s="29" t="s">
        <v>291</v>
      </c>
      <c r="B170" s="29" t="s">
        <v>290</v>
      </c>
      <c r="C170" s="29" t="s">
        <v>63</v>
      </c>
      <c r="D170" s="29" t="s">
        <v>116</v>
      </c>
      <c r="E170" s="29" t="s">
        <v>59</v>
      </c>
      <c r="F170" s="29" t="s">
        <v>59</v>
      </c>
      <c r="G170" s="34" t="s">
        <v>236</v>
      </c>
      <c r="H170" s="34" t="s">
        <v>470</v>
      </c>
      <c r="I170" s="35" t="s">
        <v>303</v>
      </c>
      <c r="J170" s="30">
        <v>3</v>
      </c>
      <c r="K170" s="30">
        <v>1</v>
      </c>
      <c r="L170" s="60">
        <f t="shared" si="7"/>
        <v>3</v>
      </c>
      <c r="M170" s="34" t="s">
        <v>259</v>
      </c>
    </row>
    <row r="171" spans="1:13" ht="18" hidden="1" x14ac:dyDescent="0.25">
      <c r="A171" s="29" t="s">
        <v>291</v>
      </c>
      <c r="B171" s="29" t="s">
        <v>290</v>
      </c>
      <c r="C171" s="29" t="s">
        <v>63</v>
      </c>
      <c r="D171" s="29" t="s">
        <v>279</v>
      </c>
      <c r="E171" s="29" t="s">
        <v>59</v>
      </c>
      <c r="F171" s="29" t="s">
        <v>59</v>
      </c>
      <c r="G171" s="34" t="s">
        <v>285</v>
      </c>
      <c r="H171" s="34" t="s">
        <v>467</v>
      </c>
      <c r="I171" s="35" t="s">
        <v>310</v>
      </c>
      <c r="J171" s="30">
        <v>1</v>
      </c>
      <c r="K171" s="30">
        <v>3</v>
      </c>
      <c r="L171" s="60">
        <f t="shared" si="7"/>
        <v>3</v>
      </c>
      <c r="M171" s="34" t="s">
        <v>293</v>
      </c>
    </row>
    <row r="172" spans="1:13" ht="27" hidden="1" x14ac:dyDescent="0.25">
      <c r="A172" s="29" t="s">
        <v>291</v>
      </c>
      <c r="B172" s="29" t="s">
        <v>290</v>
      </c>
      <c r="C172" s="34" t="s">
        <v>93</v>
      </c>
      <c r="D172" s="29" t="s">
        <v>113</v>
      </c>
      <c r="E172" s="29" t="s">
        <v>59</v>
      </c>
      <c r="F172" s="29" t="s">
        <v>59</v>
      </c>
      <c r="G172" s="34" t="s">
        <v>235</v>
      </c>
      <c r="H172" s="34" t="s">
        <v>472</v>
      </c>
      <c r="I172" s="34" t="s">
        <v>302</v>
      </c>
      <c r="J172" s="30">
        <v>1</v>
      </c>
      <c r="K172" s="30">
        <v>3</v>
      </c>
      <c r="L172" s="60">
        <f t="shared" si="7"/>
        <v>3</v>
      </c>
      <c r="M172" s="34" t="s">
        <v>258</v>
      </c>
    </row>
    <row r="173" spans="1:13" ht="27" hidden="1" x14ac:dyDescent="0.25">
      <c r="A173" s="29" t="s">
        <v>291</v>
      </c>
      <c r="B173" s="29" t="s">
        <v>290</v>
      </c>
      <c r="C173" s="34" t="s">
        <v>93</v>
      </c>
      <c r="D173" s="29" t="s">
        <v>113</v>
      </c>
      <c r="E173" s="29" t="s">
        <v>59</v>
      </c>
      <c r="F173" s="29" t="s">
        <v>59</v>
      </c>
      <c r="G173" s="34" t="s">
        <v>348</v>
      </c>
      <c r="H173" s="34" t="s">
        <v>473</v>
      </c>
      <c r="I173" s="37" t="s">
        <v>312</v>
      </c>
      <c r="J173" s="30">
        <v>1</v>
      </c>
      <c r="K173" s="30">
        <v>3</v>
      </c>
      <c r="L173" s="60">
        <f t="shared" si="7"/>
        <v>3</v>
      </c>
      <c r="M173" s="34" t="s">
        <v>266</v>
      </c>
    </row>
    <row r="174" spans="1:13" ht="27" hidden="1" x14ac:dyDescent="0.25">
      <c r="A174" s="29" t="s">
        <v>291</v>
      </c>
      <c r="B174" s="29" t="s">
        <v>290</v>
      </c>
      <c r="C174" s="34" t="s">
        <v>93</v>
      </c>
      <c r="D174" s="29" t="s">
        <v>113</v>
      </c>
      <c r="E174" s="29" t="s">
        <v>59</v>
      </c>
      <c r="F174" s="29" t="s">
        <v>59</v>
      </c>
      <c r="G174" s="34" t="s">
        <v>242</v>
      </c>
      <c r="H174" s="34" t="s">
        <v>474</v>
      </c>
      <c r="I174" s="37" t="s">
        <v>313</v>
      </c>
      <c r="J174" s="30">
        <v>1</v>
      </c>
      <c r="K174" s="30">
        <v>3</v>
      </c>
      <c r="L174" s="60">
        <f t="shared" si="7"/>
        <v>3</v>
      </c>
      <c r="M174" s="34" t="s">
        <v>267</v>
      </c>
    </row>
    <row r="175" spans="1:13" hidden="1" x14ac:dyDescent="0.25">
      <c r="A175" s="29" t="s">
        <v>291</v>
      </c>
      <c r="B175" s="29" t="s">
        <v>290</v>
      </c>
      <c r="C175" s="29" t="s">
        <v>64</v>
      </c>
      <c r="D175" s="29" t="s">
        <v>113</v>
      </c>
      <c r="E175" s="29" t="s">
        <v>59</v>
      </c>
      <c r="F175" s="29" t="s">
        <v>59</v>
      </c>
      <c r="G175" s="34" t="s">
        <v>243</v>
      </c>
      <c r="H175" s="34" t="s">
        <v>460</v>
      </c>
      <c r="I175" s="38" t="s">
        <v>314</v>
      </c>
      <c r="J175" s="30">
        <v>1</v>
      </c>
      <c r="K175" s="30">
        <v>3</v>
      </c>
      <c r="L175" s="60">
        <f t="shared" si="7"/>
        <v>3</v>
      </c>
      <c r="M175" s="34" t="s">
        <v>268</v>
      </c>
    </row>
    <row r="176" spans="1:13" ht="18" hidden="1" x14ac:dyDescent="0.25">
      <c r="A176" s="29" t="s">
        <v>291</v>
      </c>
      <c r="B176" s="29" t="s">
        <v>290</v>
      </c>
      <c r="C176" s="34" t="s">
        <v>63</v>
      </c>
      <c r="D176" s="29" t="s">
        <v>116</v>
      </c>
      <c r="E176" s="29" t="s">
        <v>59</v>
      </c>
      <c r="F176" s="29" t="s">
        <v>59</v>
      </c>
      <c r="G176" s="34" t="s">
        <v>245</v>
      </c>
      <c r="H176" s="34" t="s">
        <v>467</v>
      </c>
      <c r="I176" s="39" t="s">
        <v>316</v>
      </c>
      <c r="J176" s="30">
        <v>1</v>
      </c>
      <c r="K176" s="30">
        <v>3</v>
      </c>
      <c r="L176" s="60">
        <f t="shared" si="7"/>
        <v>3</v>
      </c>
      <c r="M176" s="34" t="s">
        <v>270</v>
      </c>
    </row>
    <row r="177" spans="1:13" ht="36" hidden="1" x14ac:dyDescent="0.25">
      <c r="A177" s="29" t="s">
        <v>291</v>
      </c>
      <c r="B177" s="29" t="s">
        <v>289</v>
      </c>
      <c r="C177" s="29" t="s">
        <v>63</v>
      </c>
      <c r="D177" s="29" t="s">
        <v>59</v>
      </c>
      <c r="E177" s="29" t="s">
        <v>122</v>
      </c>
      <c r="F177" s="29" t="s">
        <v>440</v>
      </c>
      <c r="G177" s="32" t="s">
        <v>131</v>
      </c>
      <c r="H177" s="32"/>
      <c r="I177" s="44" t="s">
        <v>412</v>
      </c>
      <c r="J177" s="30">
        <v>1</v>
      </c>
      <c r="K177" s="30">
        <v>3</v>
      </c>
      <c r="L177" s="60">
        <f t="shared" si="7"/>
        <v>3</v>
      </c>
      <c r="M177" s="32" t="s">
        <v>138</v>
      </c>
    </row>
    <row r="178" spans="1:13" ht="36" hidden="1" x14ac:dyDescent="0.25">
      <c r="A178" s="29" t="s">
        <v>291</v>
      </c>
      <c r="B178" s="29" t="s">
        <v>289</v>
      </c>
      <c r="C178" s="29" t="s">
        <v>63</v>
      </c>
      <c r="D178" s="29" t="s">
        <v>59</v>
      </c>
      <c r="E178" s="29" t="s">
        <v>122</v>
      </c>
      <c r="F178" s="29" t="s">
        <v>440</v>
      </c>
      <c r="G178" s="32" t="s">
        <v>144</v>
      </c>
      <c r="H178" s="32"/>
      <c r="I178" s="44" t="s">
        <v>412</v>
      </c>
      <c r="J178" s="30">
        <v>1</v>
      </c>
      <c r="K178" s="30">
        <v>3</v>
      </c>
      <c r="L178" s="60">
        <f t="shared" si="7"/>
        <v>3</v>
      </c>
      <c r="M178" s="32" t="s">
        <v>150</v>
      </c>
    </row>
    <row r="179" spans="1:13" ht="36" hidden="1" x14ac:dyDescent="0.25">
      <c r="A179" s="29" t="s">
        <v>291</v>
      </c>
      <c r="B179" s="29" t="s">
        <v>289</v>
      </c>
      <c r="C179" s="29" t="s">
        <v>63</v>
      </c>
      <c r="D179" s="29" t="s">
        <v>59</v>
      </c>
      <c r="E179" s="29" t="s">
        <v>122</v>
      </c>
      <c r="F179" s="29" t="s">
        <v>440</v>
      </c>
      <c r="G179" s="32" t="s">
        <v>145</v>
      </c>
      <c r="H179" s="32"/>
      <c r="I179" s="44" t="s">
        <v>412</v>
      </c>
      <c r="J179" s="30">
        <v>1</v>
      </c>
      <c r="K179" s="30">
        <v>3</v>
      </c>
      <c r="L179" s="60">
        <f t="shared" si="7"/>
        <v>3</v>
      </c>
      <c r="M179" s="32" t="s">
        <v>150</v>
      </c>
    </row>
    <row r="180" spans="1:13" ht="36" hidden="1" x14ac:dyDescent="0.25">
      <c r="A180" s="29" t="s">
        <v>291</v>
      </c>
      <c r="B180" s="29" t="s">
        <v>289</v>
      </c>
      <c r="C180" s="29" t="s">
        <v>63</v>
      </c>
      <c r="D180" s="29" t="s">
        <v>59</v>
      </c>
      <c r="E180" s="29" t="s">
        <v>122</v>
      </c>
      <c r="F180" s="29" t="s">
        <v>444</v>
      </c>
      <c r="G180" s="32" t="s">
        <v>156</v>
      </c>
      <c r="H180" s="32"/>
      <c r="I180" s="44" t="s">
        <v>412</v>
      </c>
      <c r="J180" s="30">
        <v>1</v>
      </c>
      <c r="K180" s="30">
        <v>3</v>
      </c>
      <c r="L180" s="60">
        <f t="shared" si="7"/>
        <v>3</v>
      </c>
      <c r="M180" s="32" t="s">
        <v>150</v>
      </c>
    </row>
    <row r="181" spans="1:13" ht="36" hidden="1" x14ac:dyDescent="0.25">
      <c r="A181" s="29" t="s">
        <v>291</v>
      </c>
      <c r="B181" s="29" t="s">
        <v>289</v>
      </c>
      <c r="C181" s="29" t="s">
        <v>63</v>
      </c>
      <c r="D181" s="29" t="s">
        <v>59</v>
      </c>
      <c r="E181" s="29" t="s">
        <v>122</v>
      </c>
      <c r="F181" s="29" t="s">
        <v>444</v>
      </c>
      <c r="G181" s="32" t="s">
        <v>157</v>
      </c>
      <c r="H181" s="32"/>
      <c r="I181" s="44" t="s">
        <v>412</v>
      </c>
      <c r="J181" s="30">
        <v>1</v>
      </c>
      <c r="K181" s="30">
        <v>3</v>
      </c>
      <c r="L181" s="60">
        <f t="shared" si="7"/>
        <v>3</v>
      </c>
      <c r="M181" s="32" t="s">
        <v>150</v>
      </c>
    </row>
    <row r="182" spans="1:13" ht="36" hidden="1" x14ac:dyDescent="0.25">
      <c r="A182" s="29" t="s">
        <v>291</v>
      </c>
      <c r="B182" s="29" t="s">
        <v>289</v>
      </c>
      <c r="C182" s="29" t="s">
        <v>63</v>
      </c>
      <c r="D182" s="29" t="s">
        <v>59</v>
      </c>
      <c r="E182" s="29" t="s">
        <v>122</v>
      </c>
      <c r="F182" s="29" t="s">
        <v>444</v>
      </c>
      <c r="G182" s="32" t="s">
        <v>158</v>
      </c>
      <c r="H182" s="32"/>
      <c r="I182" s="44" t="s">
        <v>412</v>
      </c>
      <c r="J182" s="30">
        <v>1</v>
      </c>
      <c r="K182" s="30">
        <v>3</v>
      </c>
      <c r="L182" s="60">
        <f t="shared" si="7"/>
        <v>3</v>
      </c>
      <c r="M182" s="32" t="s">
        <v>150</v>
      </c>
    </row>
    <row r="183" spans="1:13" ht="36" hidden="1" x14ac:dyDescent="0.25">
      <c r="A183" s="29" t="s">
        <v>291</v>
      </c>
      <c r="B183" s="29" t="s">
        <v>289</v>
      </c>
      <c r="C183" s="29" t="s">
        <v>63</v>
      </c>
      <c r="D183" s="29" t="s">
        <v>59</v>
      </c>
      <c r="E183" s="29" t="s">
        <v>122</v>
      </c>
      <c r="F183" s="29" t="s">
        <v>445</v>
      </c>
      <c r="G183" s="32" t="s">
        <v>167</v>
      </c>
      <c r="H183" s="32"/>
      <c r="I183" s="44" t="s">
        <v>412</v>
      </c>
      <c r="J183" s="30">
        <v>1</v>
      </c>
      <c r="K183" s="30">
        <v>3</v>
      </c>
      <c r="L183" s="60">
        <f t="shared" si="7"/>
        <v>3</v>
      </c>
      <c r="M183" s="32" t="s">
        <v>293</v>
      </c>
    </row>
    <row r="184" spans="1:13" ht="36" hidden="1" x14ac:dyDescent="0.25">
      <c r="A184" s="29" t="s">
        <v>291</v>
      </c>
      <c r="B184" s="29" t="s">
        <v>289</v>
      </c>
      <c r="C184" s="29" t="s">
        <v>63</v>
      </c>
      <c r="D184" s="29" t="s">
        <v>59</v>
      </c>
      <c r="E184" s="29" t="s">
        <v>122</v>
      </c>
      <c r="F184" s="29" t="s">
        <v>440</v>
      </c>
      <c r="G184" s="32" t="s">
        <v>160</v>
      </c>
      <c r="H184" s="32"/>
      <c r="I184" s="44" t="s">
        <v>412</v>
      </c>
      <c r="J184" s="30">
        <v>1</v>
      </c>
      <c r="K184" s="30">
        <v>3</v>
      </c>
      <c r="L184" s="60">
        <f t="shared" si="7"/>
        <v>3</v>
      </c>
      <c r="M184" s="32" t="s">
        <v>178</v>
      </c>
    </row>
    <row r="185" spans="1:13" ht="36" hidden="1" x14ac:dyDescent="0.25">
      <c r="A185" s="29" t="s">
        <v>291</v>
      </c>
      <c r="B185" s="29" t="s">
        <v>289</v>
      </c>
      <c r="C185" s="29" t="s">
        <v>63</v>
      </c>
      <c r="D185" s="29" t="s">
        <v>59</v>
      </c>
      <c r="E185" s="29" t="s">
        <v>122</v>
      </c>
      <c r="F185" s="29" t="s">
        <v>440</v>
      </c>
      <c r="G185" s="32" t="s">
        <v>186</v>
      </c>
      <c r="H185" s="32"/>
      <c r="I185" s="44" t="s">
        <v>412</v>
      </c>
      <c r="J185" s="30">
        <v>1</v>
      </c>
      <c r="K185" s="30">
        <v>3</v>
      </c>
      <c r="L185" s="60">
        <f t="shared" si="7"/>
        <v>3</v>
      </c>
      <c r="M185" s="32" t="s">
        <v>150</v>
      </c>
    </row>
    <row r="186" spans="1:13" ht="36" hidden="1" x14ac:dyDescent="0.25">
      <c r="A186" s="29" t="s">
        <v>291</v>
      </c>
      <c r="B186" s="29" t="s">
        <v>289</v>
      </c>
      <c r="C186" s="29" t="s">
        <v>63</v>
      </c>
      <c r="D186" s="29" t="s">
        <v>59</v>
      </c>
      <c r="E186" s="29" t="s">
        <v>122</v>
      </c>
      <c r="F186" s="29" t="s">
        <v>440</v>
      </c>
      <c r="G186" s="32" t="s">
        <v>187</v>
      </c>
      <c r="H186" s="32"/>
      <c r="I186" s="44" t="s">
        <v>412</v>
      </c>
      <c r="J186" s="30">
        <v>1</v>
      </c>
      <c r="K186" s="30">
        <v>3</v>
      </c>
      <c r="L186" s="60">
        <f t="shared" si="7"/>
        <v>3</v>
      </c>
      <c r="M186" s="32" t="s">
        <v>178</v>
      </c>
    </row>
    <row r="187" spans="1:13" ht="36" x14ac:dyDescent="0.25">
      <c r="A187" s="29" t="s">
        <v>291</v>
      </c>
      <c r="B187" s="29" t="s">
        <v>289</v>
      </c>
      <c r="C187" s="29" t="s">
        <v>63</v>
      </c>
      <c r="D187" s="29" t="s">
        <v>59</v>
      </c>
      <c r="E187" s="29" t="s">
        <v>122</v>
      </c>
      <c r="F187" s="29" t="s">
        <v>441</v>
      </c>
      <c r="G187" s="32" t="s">
        <v>195</v>
      </c>
      <c r="H187" s="32"/>
      <c r="I187" s="44" t="s">
        <v>412</v>
      </c>
      <c r="J187" s="30">
        <v>1</v>
      </c>
      <c r="K187" s="30">
        <v>3</v>
      </c>
      <c r="L187" s="60">
        <f t="shared" si="7"/>
        <v>3</v>
      </c>
      <c r="M187" s="32" t="s">
        <v>150</v>
      </c>
    </row>
    <row r="188" spans="1:13" ht="36" x14ac:dyDescent="0.25">
      <c r="A188" s="29" t="s">
        <v>291</v>
      </c>
      <c r="B188" s="29" t="s">
        <v>289</v>
      </c>
      <c r="C188" s="29" t="s">
        <v>63</v>
      </c>
      <c r="D188" s="29" t="s">
        <v>59</v>
      </c>
      <c r="E188" s="29" t="s">
        <v>122</v>
      </c>
      <c r="F188" s="29" t="s">
        <v>441</v>
      </c>
      <c r="G188" s="32" t="s">
        <v>196</v>
      </c>
      <c r="H188" s="32"/>
      <c r="I188" s="44" t="s">
        <v>412</v>
      </c>
      <c r="J188" s="30">
        <v>1</v>
      </c>
      <c r="K188" s="30">
        <v>3</v>
      </c>
      <c r="L188" s="60">
        <f t="shared" si="7"/>
        <v>3</v>
      </c>
      <c r="M188" s="32" t="s">
        <v>150</v>
      </c>
    </row>
    <row r="189" spans="1:13" ht="36" x14ac:dyDescent="0.25">
      <c r="A189" s="29" t="s">
        <v>291</v>
      </c>
      <c r="B189" s="29" t="s">
        <v>289</v>
      </c>
      <c r="C189" s="29" t="s">
        <v>63</v>
      </c>
      <c r="D189" s="29" t="s">
        <v>59</v>
      </c>
      <c r="E189" s="29" t="s">
        <v>122</v>
      </c>
      <c r="F189" s="29" t="s">
        <v>441</v>
      </c>
      <c r="G189" s="32" t="s">
        <v>197</v>
      </c>
      <c r="H189" s="32"/>
      <c r="I189" s="44" t="s">
        <v>412</v>
      </c>
      <c r="J189" s="30">
        <v>1</v>
      </c>
      <c r="K189" s="30">
        <v>3</v>
      </c>
      <c r="L189" s="60">
        <f t="shared" si="7"/>
        <v>3</v>
      </c>
      <c r="M189" s="32" t="s">
        <v>150</v>
      </c>
    </row>
    <row r="190" spans="1:13" ht="36" hidden="1" x14ac:dyDescent="0.25">
      <c r="A190" s="29" t="s">
        <v>291</v>
      </c>
      <c r="B190" s="29" t="s">
        <v>289</v>
      </c>
      <c r="C190" s="29" t="s">
        <v>63</v>
      </c>
      <c r="D190" s="29" t="s">
        <v>59</v>
      </c>
      <c r="E190" s="29" t="s">
        <v>122</v>
      </c>
      <c r="F190" s="29" t="s">
        <v>444</v>
      </c>
      <c r="G190" s="32" t="s">
        <v>210</v>
      </c>
      <c r="H190" s="32"/>
      <c r="I190" s="44" t="s">
        <v>412</v>
      </c>
      <c r="J190" s="30">
        <v>1</v>
      </c>
      <c r="K190" s="30">
        <v>3</v>
      </c>
      <c r="L190" s="30">
        <f t="shared" si="7"/>
        <v>3</v>
      </c>
      <c r="M190" s="32" t="s">
        <v>150</v>
      </c>
    </row>
    <row r="191" spans="1:13" ht="36" hidden="1" x14ac:dyDescent="0.25">
      <c r="A191" s="29" t="s">
        <v>291</v>
      </c>
      <c r="B191" s="29" t="s">
        <v>289</v>
      </c>
      <c r="C191" s="29" t="s">
        <v>63</v>
      </c>
      <c r="D191" s="29" t="s">
        <v>59</v>
      </c>
      <c r="E191" s="29" t="s">
        <v>122</v>
      </c>
      <c r="F191" s="29" t="s">
        <v>444</v>
      </c>
      <c r="G191" s="32" t="s">
        <v>211</v>
      </c>
      <c r="H191" s="32"/>
      <c r="I191" s="44" t="s">
        <v>412</v>
      </c>
      <c r="J191" s="30">
        <v>1</v>
      </c>
      <c r="K191" s="30">
        <v>3</v>
      </c>
      <c r="L191" s="30">
        <f t="shared" si="7"/>
        <v>3</v>
      </c>
      <c r="M191" s="32" t="s">
        <v>150</v>
      </c>
    </row>
    <row r="192" spans="1:13" ht="36" hidden="1" x14ac:dyDescent="0.25">
      <c r="A192" s="29" t="s">
        <v>291</v>
      </c>
      <c r="B192" s="29" t="s">
        <v>289</v>
      </c>
      <c r="C192" s="29" t="s">
        <v>63</v>
      </c>
      <c r="D192" s="29" t="s">
        <v>59</v>
      </c>
      <c r="E192" s="29" t="s">
        <v>122</v>
      </c>
      <c r="F192" s="29" t="s">
        <v>444</v>
      </c>
      <c r="G192" s="32" t="s">
        <v>212</v>
      </c>
      <c r="H192" s="32"/>
      <c r="I192" s="44" t="s">
        <v>412</v>
      </c>
      <c r="J192" s="30">
        <v>1</v>
      </c>
      <c r="K192" s="30">
        <v>3</v>
      </c>
      <c r="L192" s="30">
        <f t="shared" si="7"/>
        <v>3</v>
      </c>
      <c r="M192" s="32" t="s">
        <v>150</v>
      </c>
    </row>
    <row r="193" spans="1:13" ht="36" hidden="1" x14ac:dyDescent="0.25">
      <c r="A193" s="29" t="s">
        <v>291</v>
      </c>
      <c r="B193" s="29" t="s">
        <v>289</v>
      </c>
      <c r="C193" s="29" t="s">
        <v>63</v>
      </c>
      <c r="D193" s="29" t="s">
        <v>59</v>
      </c>
      <c r="E193" s="29" t="s">
        <v>122</v>
      </c>
      <c r="F193" s="29" t="s">
        <v>444</v>
      </c>
      <c r="G193" s="32" t="s">
        <v>213</v>
      </c>
      <c r="H193" s="32"/>
      <c r="I193" s="44" t="s">
        <v>412</v>
      </c>
      <c r="J193" s="30">
        <v>1</v>
      </c>
      <c r="K193" s="30">
        <v>3</v>
      </c>
      <c r="L193" s="30">
        <f t="shared" si="7"/>
        <v>3</v>
      </c>
      <c r="M193" s="32" t="s">
        <v>150</v>
      </c>
    </row>
    <row r="194" spans="1:13" ht="18" hidden="1" x14ac:dyDescent="0.25">
      <c r="A194" s="29" t="s">
        <v>291</v>
      </c>
      <c r="B194" s="29" t="s">
        <v>292</v>
      </c>
      <c r="C194" s="29" t="s">
        <v>63</v>
      </c>
      <c r="D194" s="29" t="s">
        <v>116</v>
      </c>
      <c r="E194" s="29" t="s">
        <v>59</v>
      </c>
      <c r="F194" s="29" t="s">
        <v>59</v>
      </c>
      <c r="G194" s="31" t="s">
        <v>226</v>
      </c>
      <c r="H194" s="31"/>
      <c r="I194" s="33" t="s">
        <v>325</v>
      </c>
      <c r="J194" s="30">
        <v>1</v>
      </c>
      <c r="K194" s="30">
        <v>2</v>
      </c>
      <c r="L194" s="60">
        <f t="shared" si="7"/>
        <v>2</v>
      </c>
      <c r="M194" s="29" t="s">
        <v>293</v>
      </c>
    </row>
    <row r="195" spans="1:13" ht="18" hidden="1" x14ac:dyDescent="0.25">
      <c r="A195" s="29" t="s">
        <v>291</v>
      </c>
      <c r="B195" s="29" t="s">
        <v>292</v>
      </c>
      <c r="C195" s="32" t="s">
        <v>111</v>
      </c>
      <c r="D195" s="29" t="s">
        <v>112</v>
      </c>
      <c r="E195" s="29" t="s">
        <v>59</v>
      </c>
      <c r="F195" s="29" t="s">
        <v>59</v>
      </c>
      <c r="G195" s="31" t="s">
        <v>227</v>
      </c>
      <c r="H195" s="31"/>
      <c r="I195" s="33" t="s">
        <v>327</v>
      </c>
      <c r="J195" s="30">
        <v>1</v>
      </c>
      <c r="K195" s="30">
        <v>2</v>
      </c>
      <c r="L195" s="60">
        <f t="shared" si="7"/>
        <v>2</v>
      </c>
      <c r="M195" s="29" t="s">
        <v>293</v>
      </c>
    </row>
    <row r="196" spans="1:13" ht="18" hidden="1" x14ac:dyDescent="0.25">
      <c r="A196" s="29" t="s">
        <v>291</v>
      </c>
      <c r="B196" s="29" t="s">
        <v>289</v>
      </c>
      <c r="C196" s="29" t="s">
        <v>63</v>
      </c>
      <c r="D196" s="29" t="s">
        <v>112</v>
      </c>
      <c r="E196" s="29" t="s">
        <v>124</v>
      </c>
      <c r="F196" s="29" t="s">
        <v>59</v>
      </c>
      <c r="G196" s="32" t="s">
        <v>217</v>
      </c>
      <c r="H196" s="32"/>
      <c r="I196" s="44" t="s">
        <v>411</v>
      </c>
      <c r="J196" s="30">
        <v>1</v>
      </c>
      <c r="K196" s="30">
        <v>2</v>
      </c>
      <c r="L196" s="30">
        <f t="shared" si="7"/>
        <v>2</v>
      </c>
      <c r="M196" s="29" t="s">
        <v>293</v>
      </c>
    </row>
    <row r="197" spans="1:13" ht="36" hidden="1" x14ac:dyDescent="0.25">
      <c r="A197" s="29" t="s">
        <v>291</v>
      </c>
      <c r="B197" s="29" t="s">
        <v>289</v>
      </c>
      <c r="C197" s="29" t="s">
        <v>63</v>
      </c>
      <c r="D197" s="29" t="s">
        <v>59</v>
      </c>
      <c r="E197" s="29" t="s">
        <v>122</v>
      </c>
      <c r="F197" s="29" t="s">
        <v>483</v>
      </c>
      <c r="G197" s="32" t="s">
        <v>485</v>
      </c>
      <c r="H197" s="32"/>
      <c r="I197" s="44" t="s">
        <v>411</v>
      </c>
      <c r="J197" s="30">
        <v>1</v>
      </c>
      <c r="K197" s="30">
        <v>3</v>
      </c>
      <c r="L197" s="30">
        <f t="shared" ref="L197:L198" si="8">+J197*K197</f>
        <v>3</v>
      </c>
      <c r="M197" s="29" t="s">
        <v>482</v>
      </c>
    </row>
    <row r="198" spans="1:13" ht="45" hidden="1" x14ac:dyDescent="0.25">
      <c r="A198" s="29" t="s">
        <v>291</v>
      </c>
      <c r="B198" s="29" t="s">
        <v>289</v>
      </c>
      <c r="C198" s="29" t="s">
        <v>63</v>
      </c>
      <c r="D198" s="29" t="s">
        <v>59</v>
      </c>
      <c r="E198" s="29" t="s">
        <v>122</v>
      </c>
      <c r="F198" s="29" t="s">
        <v>484</v>
      </c>
      <c r="G198" s="32" t="s">
        <v>486</v>
      </c>
      <c r="H198" s="32"/>
      <c r="I198" s="44" t="s">
        <v>412</v>
      </c>
      <c r="J198" s="30">
        <v>2</v>
      </c>
      <c r="K198" s="30">
        <v>2</v>
      </c>
      <c r="L198" s="30">
        <f t="shared" si="8"/>
        <v>4</v>
      </c>
      <c r="M198" s="32" t="s">
        <v>136</v>
      </c>
    </row>
    <row r="199" spans="1:13" ht="36" hidden="1" x14ac:dyDescent="0.25">
      <c r="A199" s="29" t="s">
        <v>291</v>
      </c>
      <c r="B199" s="29" t="s">
        <v>289</v>
      </c>
      <c r="C199" s="29" t="s">
        <v>63</v>
      </c>
      <c r="D199" s="29" t="s">
        <v>59</v>
      </c>
      <c r="E199" s="29" t="s">
        <v>122</v>
      </c>
      <c r="F199" s="29" t="s">
        <v>487</v>
      </c>
      <c r="G199" s="32" t="s">
        <v>488</v>
      </c>
      <c r="H199" s="32"/>
      <c r="I199" s="44" t="s">
        <v>411</v>
      </c>
      <c r="J199" s="30">
        <v>2</v>
      </c>
      <c r="K199" s="30">
        <v>2</v>
      </c>
      <c r="L199" s="30">
        <f t="shared" ref="L199:L200" si="9">+J199*K199</f>
        <v>4</v>
      </c>
      <c r="M199" s="29" t="s">
        <v>293</v>
      </c>
    </row>
    <row r="200" spans="1:13" ht="36" hidden="1" x14ac:dyDescent="0.25">
      <c r="A200" s="29" t="s">
        <v>291</v>
      </c>
      <c r="B200" s="29" t="s">
        <v>289</v>
      </c>
      <c r="C200" s="29" t="s">
        <v>63</v>
      </c>
      <c r="D200" s="29" t="s">
        <v>59</v>
      </c>
      <c r="E200" s="29" t="s">
        <v>122</v>
      </c>
      <c r="F200" s="29" t="s">
        <v>487</v>
      </c>
      <c r="G200" s="32" t="s">
        <v>489</v>
      </c>
      <c r="H200" s="32"/>
      <c r="I200" s="44" t="s">
        <v>413</v>
      </c>
      <c r="J200" s="30">
        <v>4</v>
      </c>
      <c r="K200" s="30">
        <v>1</v>
      </c>
      <c r="L200" s="30">
        <f t="shared" si="9"/>
        <v>4</v>
      </c>
      <c r="M200" s="32" t="s">
        <v>490</v>
      </c>
    </row>
    <row r="201" spans="1:13" ht="36" hidden="1" x14ac:dyDescent="0.25">
      <c r="A201" s="29" t="s">
        <v>291</v>
      </c>
      <c r="B201" s="29" t="s">
        <v>289</v>
      </c>
      <c r="C201" s="29" t="s">
        <v>63</v>
      </c>
      <c r="D201" s="29" t="s">
        <v>59</v>
      </c>
      <c r="E201" s="29" t="s">
        <v>122</v>
      </c>
      <c r="F201" s="29" t="s">
        <v>491</v>
      </c>
      <c r="G201" s="32" t="s">
        <v>492</v>
      </c>
      <c r="H201" s="32"/>
      <c r="I201" s="44" t="s">
        <v>411</v>
      </c>
      <c r="J201" s="30">
        <v>2</v>
      </c>
      <c r="K201" s="30">
        <v>2</v>
      </c>
      <c r="L201" s="30">
        <f t="shared" ref="L201" si="10">+J201*K201</f>
        <v>4</v>
      </c>
      <c r="M201" s="29" t="s">
        <v>293</v>
      </c>
    </row>
    <row r="202" spans="1:13" ht="36" hidden="1" x14ac:dyDescent="0.25">
      <c r="A202" s="29" t="s">
        <v>291</v>
      </c>
      <c r="B202" s="29" t="s">
        <v>289</v>
      </c>
      <c r="C202" s="29" t="s">
        <v>63</v>
      </c>
      <c r="D202" s="29" t="s">
        <v>59</v>
      </c>
      <c r="E202" s="29" t="s">
        <v>122</v>
      </c>
      <c r="F202" s="29" t="s">
        <v>493</v>
      </c>
      <c r="G202" s="32" t="s">
        <v>494</v>
      </c>
      <c r="H202" s="32"/>
      <c r="I202" s="44" t="s">
        <v>411</v>
      </c>
      <c r="J202" s="30">
        <v>2</v>
      </c>
      <c r="K202" s="30">
        <v>2</v>
      </c>
      <c r="L202" s="30">
        <f t="shared" ref="L202:L203" si="11">+J202*K202</f>
        <v>4</v>
      </c>
      <c r="M202" s="29" t="s">
        <v>293</v>
      </c>
    </row>
    <row r="203" spans="1:13" ht="45" hidden="1" x14ac:dyDescent="0.25">
      <c r="A203" s="29" t="s">
        <v>291</v>
      </c>
      <c r="B203" s="29" t="s">
        <v>289</v>
      </c>
      <c r="C203" s="29" t="s">
        <v>63</v>
      </c>
      <c r="D203" s="29" t="s">
        <v>59</v>
      </c>
      <c r="E203" s="29" t="s">
        <v>122</v>
      </c>
      <c r="F203" s="29" t="s">
        <v>495</v>
      </c>
      <c r="G203" s="32" t="s">
        <v>496</v>
      </c>
      <c r="H203" s="32"/>
      <c r="I203" s="44" t="s">
        <v>412</v>
      </c>
      <c r="J203" s="30">
        <v>2</v>
      </c>
      <c r="K203" s="30">
        <v>2</v>
      </c>
      <c r="L203" s="30">
        <f t="shared" si="11"/>
        <v>4</v>
      </c>
      <c r="M203" s="32" t="s">
        <v>136</v>
      </c>
    </row>
    <row r="204" spans="1:13" ht="36" hidden="1" x14ac:dyDescent="0.25">
      <c r="A204" s="29" t="s">
        <v>291</v>
      </c>
      <c r="B204" s="29" t="s">
        <v>289</v>
      </c>
      <c r="C204" s="29" t="s">
        <v>63</v>
      </c>
      <c r="D204" s="29" t="s">
        <v>59</v>
      </c>
      <c r="E204" s="29" t="s">
        <v>122</v>
      </c>
      <c r="F204" s="29" t="s">
        <v>495</v>
      </c>
      <c r="G204" s="32" t="s">
        <v>497</v>
      </c>
      <c r="H204" s="32"/>
      <c r="I204" s="44" t="s">
        <v>411</v>
      </c>
      <c r="J204" s="30">
        <v>2</v>
      </c>
      <c r="K204" s="30">
        <v>2</v>
      </c>
      <c r="L204" s="30">
        <f t="shared" ref="L204" si="12">+J204*K204</f>
        <v>4</v>
      </c>
      <c r="M204" s="29" t="s">
        <v>293</v>
      </c>
    </row>
    <row r="205" spans="1:13" ht="36" hidden="1" x14ac:dyDescent="0.25">
      <c r="A205" s="29" t="s">
        <v>291</v>
      </c>
      <c r="B205" s="29" t="s">
        <v>289</v>
      </c>
      <c r="C205" s="29" t="s">
        <v>63</v>
      </c>
      <c r="D205" s="29" t="s">
        <v>59</v>
      </c>
      <c r="E205" s="29" t="s">
        <v>122</v>
      </c>
      <c r="F205" s="29" t="s">
        <v>500</v>
      </c>
      <c r="G205" s="32" t="s">
        <v>501</v>
      </c>
      <c r="H205" s="32"/>
      <c r="I205" s="44" t="s">
        <v>411</v>
      </c>
      <c r="J205" s="30">
        <v>2</v>
      </c>
      <c r="K205" s="30">
        <v>2</v>
      </c>
      <c r="L205" s="30">
        <f t="shared" ref="L205" si="13">+J205*K205</f>
        <v>4</v>
      </c>
      <c r="M205" s="29" t="s">
        <v>293</v>
      </c>
    </row>
    <row r="210" spans="5:8" ht="12.75" x14ac:dyDescent="0.25">
      <c r="E210" s="87" t="s">
        <v>67</v>
      </c>
      <c r="F210" s="87"/>
      <c r="G210" s="55" t="s">
        <v>68</v>
      </c>
      <c r="H210" s="55" t="s">
        <v>69</v>
      </c>
    </row>
    <row r="211" spans="5:8" ht="15" customHeight="1" x14ac:dyDescent="0.25">
      <c r="E211" s="85" t="s">
        <v>70</v>
      </c>
      <c r="F211" s="85"/>
      <c r="G211" s="82" t="s">
        <v>498</v>
      </c>
      <c r="H211" s="82" t="s">
        <v>105</v>
      </c>
    </row>
    <row r="212" spans="5:8" ht="12.75" x14ac:dyDescent="0.25">
      <c r="E212" s="85" t="s">
        <v>73</v>
      </c>
      <c r="F212" s="85"/>
      <c r="G212" s="83"/>
      <c r="H212" s="83"/>
    </row>
    <row r="213" spans="5:8" ht="12.75" x14ac:dyDescent="0.25">
      <c r="E213" s="85" t="s">
        <v>74</v>
      </c>
      <c r="F213" s="85"/>
      <c r="G213" s="82" t="s">
        <v>499</v>
      </c>
      <c r="H213" s="82" t="s">
        <v>75</v>
      </c>
    </row>
    <row r="214" spans="5:8" ht="12.75" x14ac:dyDescent="0.25">
      <c r="E214" s="85" t="s">
        <v>76</v>
      </c>
      <c r="F214" s="85"/>
      <c r="G214" s="83"/>
      <c r="H214" s="83"/>
    </row>
    <row r="215" spans="5:8" ht="12.75" x14ac:dyDescent="0.25">
      <c r="E215" s="84">
        <v>41915</v>
      </c>
      <c r="F215" s="84"/>
      <c r="G215" s="49">
        <v>41915</v>
      </c>
      <c r="H215" s="49">
        <v>41915</v>
      </c>
    </row>
  </sheetData>
  <autoFilter ref="A6:M205">
    <filterColumn colId="5">
      <filters>
        <filter val="TOCANCIPA/BOGOTA - COSTA NORTE"/>
      </filters>
    </filterColumn>
  </autoFilter>
  <mergeCells count="14">
    <mergeCell ref="J2:M2"/>
    <mergeCell ref="J3:M3"/>
    <mergeCell ref="K4:M4"/>
    <mergeCell ref="J1:M1"/>
    <mergeCell ref="E210:F210"/>
    <mergeCell ref="G213:G214"/>
    <mergeCell ref="H213:H214"/>
    <mergeCell ref="E215:F215"/>
    <mergeCell ref="E211:F211"/>
    <mergeCell ref="E212:F212"/>
    <mergeCell ref="E213:F213"/>
    <mergeCell ref="E214:F214"/>
    <mergeCell ref="H211:H212"/>
    <mergeCell ref="G211:G212"/>
  </mergeCells>
  <conditionalFormatting sqref="L7:L22 L25:L196">
    <cfRule type="cellIs" dxfId="35" priority="49" operator="greaterThan">
      <formula>8</formula>
    </cfRule>
    <cfRule type="cellIs" dxfId="34" priority="50" operator="between">
      <formula>5</formula>
      <formula>8</formula>
    </cfRule>
    <cfRule type="cellIs" dxfId="33" priority="51" operator="lessThan">
      <formula>5</formula>
    </cfRule>
  </conditionalFormatting>
  <conditionalFormatting sqref="L23">
    <cfRule type="cellIs" dxfId="32" priority="46" operator="greaterThan">
      <formula>8</formula>
    </cfRule>
    <cfRule type="cellIs" dxfId="31" priority="47" operator="between">
      <formula>5</formula>
      <formula>8</formula>
    </cfRule>
    <cfRule type="cellIs" dxfId="30" priority="48" operator="lessThan">
      <formula>5</formula>
    </cfRule>
  </conditionalFormatting>
  <conditionalFormatting sqref="L24">
    <cfRule type="cellIs" dxfId="29" priority="43" operator="greaterThan">
      <formula>8</formula>
    </cfRule>
    <cfRule type="cellIs" dxfId="28" priority="44" operator="between">
      <formula>5</formula>
      <formula>8</formula>
    </cfRule>
    <cfRule type="cellIs" dxfId="27" priority="45" operator="lessThan">
      <formula>5</formula>
    </cfRule>
  </conditionalFormatting>
  <conditionalFormatting sqref="L197">
    <cfRule type="cellIs" dxfId="26" priority="40" operator="greaterThan">
      <formula>8</formula>
    </cfRule>
    <cfRule type="cellIs" dxfId="25" priority="41" operator="between">
      <formula>5</formula>
      <formula>8</formula>
    </cfRule>
    <cfRule type="cellIs" dxfId="24" priority="42" operator="lessThan">
      <formula>5</formula>
    </cfRule>
  </conditionalFormatting>
  <conditionalFormatting sqref="L204">
    <cfRule type="cellIs" dxfId="23" priority="4" operator="greaterThan">
      <formula>8</formula>
    </cfRule>
    <cfRule type="cellIs" dxfId="22" priority="5" operator="between">
      <formula>5</formula>
      <formula>8</formula>
    </cfRule>
    <cfRule type="cellIs" dxfId="21" priority="6" operator="lessThan">
      <formula>5</formula>
    </cfRule>
  </conditionalFormatting>
  <conditionalFormatting sqref="L198">
    <cfRule type="cellIs" dxfId="20" priority="34" operator="greaterThan">
      <formula>8</formula>
    </cfRule>
    <cfRule type="cellIs" dxfId="19" priority="35" operator="between">
      <formula>5</formula>
      <formula>8</formula>
    </cfRule>
    <cfRule type="cellIs" dxfId="18" priority="36" operator="lessThan">
      <formula>5</formula>
    </cfRule>
  </conditionalFormatting>
  <conditionalFormatting sqref="L199">
    <cfRule type="cellIs" dxfId="17" priority="31" operator="greaterThan">
      <formula>8</formula>
    </cfRule>
    <cfRule type="cellIs" dxfId="16" priority="32" operator="between">
      <formula>5</formula>
      <formula>8</formula>
    </cfRule>
    <cfRule type="cellIs" dxfId="15" priority="33" operator="lessThan">
      <formula>5</formula>
    </cfRule>
  </conditionalFormatting>
  <conditionalFormatting sqref="L200">
    <cfRule type="cellIs" dxfId="14" priority="25" operator="greaterThan">
      <formula>8</formula>
    </cfRule>
    <cfRule type="cellIs" dxfId="13" priority="26" operator="between">
      <formula>5</formula>
      <formula>8</formula>
    </cfRule>
    <cfRule type="cellIs" dxfId="12" priority="27" operator="lessThan">
      <formula>5</formula>
    </cfRule>
  </conditionalFormatting>
  <conditionalFormatting sqref="L201">
    <cfRule type="cellIs" dxfId="11" priority="19" operator="greaterThan">
      <formula>8</formula>
    </cfRule>
    <cfRule type="cellIs" dxfId="10" priority="20" operator="between">
      <formula>5</formula>
      <formula>8</formula>
    </cfRule>
    <cfRule type="cellIs" dxfId="9" priority="21" operator="lessThan">
      <formula>5</formula>
    </cfRule>
  </conditionalFormatting>
  <conditionalFormatting sqref="L202">
    <cfRule type="cellIs" dxfId="8" priority="16" operator="greaterThan">
      <formula>8</formula>
    </cfRule>
    <cfRule type="cellIs" dxfId="7" priority="17" operator="between">
      <formula>5</formula>
      <formula>8</formula>
    </cfRule>
    <cfRule type="cellIs" dxfId="6" priority="18" operator="lessThan">
      <formula>5</formula>
    </cfRule>
  </conditionalFormatting>
  <conditionalFormatting sqref="L203">
    <cfRule type="cellIs" dxfId="5" priority="10" operator="greaterThan">
      <formula>8</formula>
    </cfRule>
    <cfRule type="cellIs" dxfId="4" priority="11" operator="between">
      <formula>5</formula>
      <formula>8</formula>
    </cfRule>
    <cfRule type="cellIs" dxfId="3" priority="12" operator="lessThan">
      <formula>5</formula>
    </cfRule>
  </conditionalFormatting>
  <conditionalFormatting sqref="L205">
    <cfRule type="cellIs" dxfId="2" priority="1" operator="greaterThan">
      <formula>8</formula>
    </cfRule>
    <cfRule type="cellIs" dxfId="1" priority="2" operator="between">
      <formula>5</formula>
      <formula>8</formula>
    </cfRule>
    <cfRule type="cellIs" dxfId="0" priority="3" operator="lessThan">
      <formula>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TAB.CONSECUENCIAS</vt:lpstr>
      <vt:lpstr>TAB.CLASIFICACION</vt:lpstr>
      <vt:lpstr>MATRIZ DE VALORACION DE RIESGOS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Cardona M</dc:creator>
  <cp:lastModifiedBy>ana maria jimenez</cp:lastModifiedBy>
  <cp:lastPrinted>2014-10-06T12:44:12Z</cp:lastPrinted>
  <dcterms:created xsi:type="dcterms:W3CDTF">2010-04-28T14:07:27Z</dcterms:created>
  <dcterms:modified xsi:type="dcterms:W3CDTF">2014-10-06T12:46:15Z</dcterms:modified>
</cp:coreProperties>
</file>