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defaultThemeVersion="124226"/>
  <bookViews>
    <workbookView xWindow="0" yWindow="60" windowWidth="20490" windowHeight="7680" tabRatio="594"/>
  </bookViews>
  <sheets>
    <sheet name="G RIESGO REVISA DP" sheetId="3" r:id="rId1"/>
    <sheet name="ANALISIS-RESULTADOS" sheetId="5" r:id="rId2"/>
    <sheet name="MATRIZ PARA TABULACION" sheetId="4" r:id="rId3"/>
  </sheets>
  <definedNames>
    <definedName name="_xlnm._FilterDatabase" localSheetId="1" hidden="1">'ANALISIS-RESULTADOS'!$A$77:$K$105</definedName>
    <definedName name="_xlnm.Print_Area" localSheetId="0">'G RIESGO REVISA DP'!$A$1:$AG$39</definedName>
    <definedName name="_xlnm.Print_Titles" localSheetId="0">'G RIESGO REVISA DP'!$7:$8</definedName>
  </definedNames>
  <calcPr calcId="145621"/>
</workbook>
</file>

<file path=xl/calcChain.xml><?xml version="1.0" encoding="utf-8"?>
<calcChain xmlns="http://schemas.openxmlformats.org/spreadsheetml/2006/main">
  <c r="C78" i="5" l="1"/>
  <c r="C79" i="5"/>
  <c r="C80" i="5"/>
  <c r="C81" i="5"/>
  <c r="C82" i="5"/>
  <c r="C83" i="5"/>
  <c r="C84" i="5"/>
  <c r="C85" i="5"/>
  <c r="C86" i="5"/>
  <c r="C87" i="5"/>
  <c r="C88" i="5"/>
  <c r="C89" i="5"/>
  <c r="C90" i="5"/>
  <c r="C91" i="5"/>
  <c r="C92" i="5"/>
  <c r="C93" i="5"/>
  <c r="C94" i="5"/>
  <c r="C95" i="5"/>
  <c r="C96" i="5"/>
  <c r="C97" i="5"/>
  <c r="C98" i="5"/>
  <c r="C99" i="5"/>
  <c r="C100" i="5"/>
  <c r="C101" i="5"/>
  <c r="C104" i="5"/>
  <c r="C105" i="5"/>
  <c r="C106" i="5"/>
  <c r="C107" i="5"/>
  <c r="A12" i="3"/>
  <c r="A13" i="3"/>
  <c r="A14" i="3" s="1"/>
  <c r="A15" i="3" s="1"/>
  <c r="A16" i="3" s="1"/>
  <c r="A19" i="3"/>
  <c r="A23" i="3"/>
  <c r="A24" i="3" s="1"/>
  <c r="A25" i="3" s="1"/>
  <c r="A26" i="3" s="1"/>
  <c r="A27" i="3" s="1"/>
</calcChain>
</file>

<file path=xl/comments1.xml><?xml version="1.0" encoding="utf-8"?>
<comments xmlns="http://schemas.openxmlformats.org/spreadsheetml/2006/main">
  <authors>
    <author>SURATEP</author>
    <author>Jorge Ivan</author>
  </authors>
  <commentList>
    <comment ref="C7" authorId="0">
      <text>
        <r>
          <rPr>
            <b/>
            <sz val="8"/>
            <color indexed="81"/>
            <rFont val="Tahoma"/>
            <family val="2"/>
          </rPr>
          <t xml:space="preserve">
FUENTE: </t>
        </r>
        <r>
          <rPr>
            <sz val="8"/>
            <color indexed="81"/>
            <rFont val="Tahoma"/>
            <family val="2"/>
          </rPr>
          <t>Identifica el proceso,sustancia quìmica precisa,  objetos, instrumentos, condiciones físicas y psicológicas de las personas que generan el factor de riesgo.</t>
        </r>
        <r>
          <rPr>
            <sz val="8"/>
            <color indexed="81"/>
            <rFont val="Tahoma"/>
            <family val="2"/>
          </rPr>
          <t xml:space="preserve">
</t>
        </r>
      </text>
    </comment>
    <comment ref="D7" authorId="0">
      <text>
        <r>
          <rPr>
            <b/>
            <sz val="8"/>
            <color indexed="81"/>
            <rFont val="Tahoma"/>
            <family val="2"/>
          </rPr>
          <t>Elija una de las opciones presentadas</t>
        </r>
        <r>
          <rPr>
            <sz val="8"/>
            <color indexed="81"/>
            <rFont val="Tahoma"/>
            <family val="2"/>
          </rPr>
          <t xml:space="preserve">
</t>
        </r>
      </text>
    </comment>
    <comment ref="H7" authorId="0">
      <text>
        <r>
          <rPr>
            <sz val="8"/>
            <color indexed="81"/>
            <rFont val="Tahoma"/>
            <family val="2"/>
          </rPr>
          <t xml:space="preserve">Especifique el tiempo real o promedio durante el cual la población en estudio está en contacto con el factor de riesgo, en su jornada laboral.
</t>
        </r>
      </text>
    </comment>
    <comment ref="I7" authorId="0">
      <text>
        <r>
          <rPr>
            <b/>
            <sz val="8"/>
            <color indexed="81"/>
            <rFont val="Tahoma"/>
            <family val="2"/>
          </rPr>
          <t xml:space="preserve">MEDIDAS DE CONTROL: </t>
        </r>
        <r>
          <rPr>
            <sz val="8"/>
            <color indexed="81"/>
            <rFont val="Tahoma"/>
            <family val="2"/>
          </rPr>
          <t xml:space="preserve">Medidas de eliminación o mitigación de los factores de riesgo que se tienen actualmente en la fuente de origen, en el medio de transmisión, en las personas o en el método.
</t>
        </r>
      </text>
    </comment>
    <comment ref="J7" authorId="1">
      <text>
        <r>
          <rPr>
            <sz val="8"/>
            <color indexed="81"/>
            <rFont val="Arial"/>
            <family val="2"/>
          </rPr>
          <t>La probabilidad es función de: 
la fRecuencia de exposición, la intensidad de la exposición, el número de expuestos y la sensibilidad especial de algunas de las personas al factor de riesgo, entre otras.    La probabilidad busca evaluar la suficiencia de las medidas de control.</t>
        </r>
      </text>
    </comment>
    <comment ref="J8" authorId="1">
      <text>
        <r>
          <rPr>
            <sz val="8"/>
            <color indexed="81"/>
            <rFont val="Arial"/>
            <family val="2"/>
          </rPr>
          <t>El daño ocurrirá siempre</t>
        </r>
      </text>
    </comment>
    <comment ref="K8" authorId="1">
      <text>
        <r>
          <rPr>
            <sz val="8"/>
            <color indexed="81"/>
            <rFont val="Tahoma"/>
            <family val="2"/>
          </rPr>
          <t>El daño ocurrirá el algunas ocasiones</t>
        </r>
      </text>
    </comment>
    <comment ref="L8" authorId="1">
      <text>
        <r>
          <rPr>
            <sz val="8"/>
            <color indexed="81"/>
            <rFont val="Tahoma"/>
            <family val="2"/>
          </rPr>
          <t>El daño ocurrirá algunas raras veces</t>
        </r>
      </text>
    </comment>
  </commentList>
</comments>
</file>

<file path=xl/comments2.xml><?xml version="1.0" encoding="utf-8"?>
<comments xmlns="http://schemas.openxmlformats.org/spreadsheetml/2006/main">
  <authors>
    <author>SURATEP</author>
  </authors>
  <commentList>
    <comment ref="A77" authorId="0">
      <text>
        <r>
          <rPr>
            <b/>
            <sz val="8"/>
            <color indexed="81"/>
            <rFont val="Tahoma"/>
            <family val="2"/>
          </rPr>
          <t xml:space="preserve">
FUENTE: </t>
        </r>
        <r>
          <rPr>
            <sz val="8"/>
            <color indexed="81"/>
            <rFont val="Tahoma"/>
            <family val="2"/>
          </rPr>
          <t>Identifica el proceso,sustancia quìmica precisa,  objetos, instrumentos, condiciones físicas y psicológicas de las personas que generan el factor de riesgo.</t>
        </r>
        <r>
          <rPr>
            <sz val="8"/>
            <color indexed="81"/>
            <rFont val="Tahoma"/>
            <family val="2"/>
          </rPr>
          <t xml:space="preserve">
</t>
        </r>
      </text>
    </comment>
    <comment ref="B77" authorId="0">
      <text>
        <r>
          <rPr>
            <b/>
            <sz val="8"/>
            <color indexed="81"/>
            <rFont val="Tahoma"/>
            <family val="2"/>
          </rPr>
          <t>Elija una de las opciones presentadas</t>
        </r>
        <r>
          <rPr>
            <sz val="8"/>
            <color indexed="81"/>
            <rFont val="Tahoma"/>
            <family val="2"/>
          </rPr>
          <t xml:space="preserve">
</t>
        </r>
      </text>
    </comment>
  </commentList>
</comments>
</file>

<file path=xl/sharedStrings.xml><?xml version="1.0" encoding="utf-8"?>
<sst xmlns="http://schemas.openxmlformats.org/spreadsheetml/2006/main" count="531" uniqueCount="252">
  <si>
    <t>PERIODICIDAD</t>
  </si>
  <si>
    <t>TOLERABLE</t>
  </si>
  <si>
    <t>NÚMERO</t>
  </si>
  <si>
    <t>EXPUESTOS</t>
  </si>
  <si>
    <t>HORAS DE EXPOSICIÓN- DÍA</t>
  </si>
  <si>
    <t>MEDIDAS DE CONTROL</t>
  </si>
  <si>
    <t>VULNERABILIDAD</t>
  </si>
  <si>
    <t>SEVERIDAD</t>
  </si>
  <si>
    <t>RECOMENDACIONES</t>
  </si>
  <si>
    <t>INFRAESTRUCTURA</t>
  </si>
  <si>
    <t>OPERACIÓN</t>
  </si>
  <si>
    <t>ALTA</t>
  </si>
  <si>
    <t>MEDIA</t>
  </si>
  <si>
    <t>BAJA</t>
  </si>
  <si>
    <t>#</t>
  </si>
  <si>
    <t>LIGERAMENTE DAÑINO</t>
  </si>
  <si>
    <t>DAÑINO</t>
  </si>
  <si>
    <t>EXTREMADAMENTE DAÑINO</t>
  </si>
  <si>
    <t>Vr</t>
  </si>
  <si>
    <t>X</t>
  </si>
  <si>
    <t>  Humedad :  contacto con agua</t>
  </si>
  <si>
    <t>QUÍMICO</t>
  </si>
  <si>
    <t>Perdida de informacion por daños en los equipos</t>
  </si>
  <si>
    <t>Aerosoles líquidos (nieblas y rocíos)</t>
  </si>
  <si>
    <t>Incendio</t>
  </si>
  <si>
    <t>Aerosoles sólidos (polvos orgánicos o inorgánicos, humo metálico o no metàlico y fribras</t>
  </si>
  <si>
    <t>Líquidos</t>
  </si>
  <si>
    <t xml:space="preserve"> Virus</t>
  </si>
  <si>
    <t>Fuga de informacion</t>
  </si>
  <si>
    <t>Material en movimiento</t>
  </si>
  <si>
    <t>MODERADO</t>
  </si>
  <si>
    <t>PROCESO</t>
  </si>
  <si>
    <t>PERSONAL</t>
  </si>
  <si>
    <t>Fraude en documentos de la empresa</t>
  </si>
  <si>
    <t xml:space="preserve">Hurto Calificado de bienes </t>
  </si>
  <si>
    <t>Matenimientos preventivos programados</t>
  </si>
  <si>
    <t>Refuerzo en capacitacion al personal</t>
  </si>
  <si>
    <t>GESTION HUMANA</t>
  </si>
  <si>
    <t>GESTION ADMINISTRATIVA Y CONTABLE</t>
  </si>
  <si>
    <t>ELABORADO POR:</t>
  </si>
  <si>
    <t>AMENAZA DE ORIGEN INTERNO</t>
  </si>
  <si>
    <t>Falta de control en documentos legales</t>
  </si>
  <si>
    <t>innadecuada seleccion de proveedores</t>
  </si>
  <si>
    <t>Hurto interno de mercancias</t>
  </si>
  <si>
    <t>Fallas o daños en los equipos de seguridad electronica</t>
  </si>
  <si>
    <t>Perdida de informacion sensible por copias digitales no autorizadas</t>
  </si>
  <si>
    <t>ANUAL</t>
  </si>
  <si>
    <t>Politicas para entrega, recibo, perdida y manejo de dotacion</t>
  </si>
  <si>
    <t>Verificacion y seguimiento del listado de requisitos legales para realizar actualizaciones de documentos</t>
  </si>
  <si>
    <t>Establecer niveles de acceso a documentos capacitacion al personal en medidas preventivas</t>
  </si>
  <si>
    <t>Fortalecer la capacitacion en el uso adecuado de la informacion</t>
  </si>
  <si>
    <t>Camuflaje de  material sustraido en area de reciclaje y desechos</t>
  </si>
  <si>
    <t>TODOS LOS PROCESOS</t>
  </si>
  <si>
    <t xml:space="preserve">inadecuada Selección de clientes </t>
  </si>
  <si>
    <t>Definicion de politicas para salvaguardar la informacion 
Revisar con frecuencia la capacidad del disco duro interno en el que se realizan los backups</t>
  </si>
  <si>
    <t>Elaboraracion de protocolos de uso seguro de informaciòn en medios digitales
Profundizar en las capacitaciones sobre seguridad informatica, como uso interno y exposicion externa</t>
  </si>
  <si>
    <t>selección adecuada de personal
Control y seguimiento al uso de los documentos
Adecuado almacenamiento de documentos</t>
  </si>
  <si>
    <t>GESTION INFORMATICA</t>
  </si>
  <si>
    <t>Seguimiento a la realizacion de backups
Mantenimientos preventivos a los hardware</t>
  </si>
  <si>
    <t>Perdida, extravio o sustraccion  de Titulos Valores  (cheques, Cdt, facturas, guias, bonos etc)</t>
  </si>
  <si>
    <t>Intrusion</t>
  </si>
  <si>
    <t>CONTROL DE RIESGOS</t>
  </si>
  <si>
    <t>Realizar seguimiento al registro de visitantes
Monitoreos frecuentes al CCTV
Fortalecer barrera perimetral</t>
  </si>
  <si>
    <t>CON TROL DE RIESGOS</t>
  </si>
  <si>
    <t>COMPRAS  (Almacen)</t>
  </si>
  <si>
    <t>Incluir en las responsabilidades asignadas al personal el control y manejo de las cajas fuertes 
Realizar auditorias periodicas</t>
  </si>
  <si>
    <t>Verficiacion por parte del area de control de riesgos al retiro del material y desechos de las instalaciones</t>
  </si>
  <si>
    <t xml:space="preserve">Realizacion de capacitacion sobre lavado de activos y normatividad 
</t>
  </si>
  <si>
    <t>OPERACIONES / CONTROL DE RIESGOS</t>
  </si>
  <si>
    <t xml:space="preserve">Realizar seguimiento a la eficacia de los mantenimientos preventivos
Seguimiento a la actualizacion en las tecnologias
</t>
  </si>
  <si>
    <t xml:space="preserve">                PROBABILIDAD</t>
  </si>
  <si>
    <t>INTOLERABLE</t>
  </si>
  <si>
    <t xml:space="preserve"> GIOVANNY SOLER</t>
  </si>
  <si>
    <t>PLAN DE CONTINGENCIA EN CASO DE QUE EL RIESGO SE MATERIALICE</t>
  </si>
  <si>
    <t>el empelado informa al  departamento de operaciones,gestion humana,control de riesgos,presenta denuncio especificando  lugar donde se efectuo la perdida,solicita a gestion humana reposicion</t>
  </si>
  <si>
    <t>informar al departamento de control de riesgos de la intrusion presentada, seguridad realiza investigacion interna establecer identificacion del intruso, informar a las autoirdades si es el caso.</t>
  </si>
  <si>
    <t>utilizar la informacion optenida de los backups realizados por el departamento de tecnologia</t>
  </si>
  <si>
    <t>informar de manera inmediata a la direccion administrativa para que reporte a las entidades y bloqueen los pagos, informar  a control de riesgos para investigacion interna,instaurar el  denuncio  ante las autoridades.</t>
  </si>
  <si>
    <t>informar a la direccion administratriva, proveedor para que efectue el arreglo de manera inmediata.</t>
  </si>
  <si>
    <t>informacion de  parte del area afectada  al departamento de control de riesgos para que realice investigacion interna por medio de sistemas de seguridad , compañia de vigilancia,CCTV, y alarmas, informar a la direccion administrativa, instaurar la denuncia,facilitar a las autoridades o seguro la  informacion optenida de la revision del CCTV</t>
  </si>
  <si>
    <t>realizar la evacuacion  del predio dirigidos por el personal del copaso, llamar a la linea unica de emergencias 123  , la direccion informar a la aseguradora para que realice la evaluacion .</t>
  </si>
  <si>
    <t>utilizar la informacion optenida de los backups realizados por el departamento de tecnologia, darle tramite legal con las autoridades competentes por incumplimiento a la clasula de confiabilidad estipulada en el contrato laboral.</t>
  </si>
  <si>
    <t>establecer de que area se presenta los documentos del fraude,personas encargadas de la custodia de la documentacion de la compañía, establecer daño,decargos por intermedio de gestion humana, denunciar ante las autoridades para la rinvestigacion en caso de ser necesario</t>
  </si>
  <si>
    <t>evaluar los criterios de selelcion actuales, con el fin de establecer nuevos criterios para prevenir una nueva ocurrencia</t>
  </si>
  <si>
    <t>evaluar los criterios de seguridad en cuanto a clientes, establecer nuevos criterios , con el fin de prevenir una nueva ocurrencia,informar a las autoridades en caso de ser necesario</t>
  </si>
  <si>
    <t>CONTROL DE RIESGOS y  OPERACIONES</t>
  </si>
  <si>
    <t>investigacion interna , descargos a la persona encargada del area  de reciclaje por parte de gestion humana, informacion a las autoridades si es el caso</t>
  </si>
  <si>
    <t>Seguimiento al cumplimiento de las politicas por parte de cada jefe de area al uso de dotacion .</t>
  </si>
  <si>
    <t>EMPRESA</t>
  </si>
  <si>
    <t xml:space="preserve"> GESTION HUMANA</t>
  </si>
  <si>
    <r>
      <t>COMPRAS  (Almac</t>
    </r>
    <r>
      <rPr>
        <i/>
        <sz val="10"/>
        <rFont val="Arial"/>
        <family val="2"/>
      </rPr>
      <t>en)</t>
    </r>
  </si>
  <si>
    <t>Incumplir programa de mantenimiento.</t>
  </si>
  <si>
    <t>Perdida de papeleria preimpresa.</t>
  </si>
  <si>
    <t>Inadecuada selección del personal</t>
  </si>
  <si>
    <t>Perdida de carpeta "HOJA VIDA" del personal.</t>
  </si>
  <si>
    <t>Perdidas de dotacion con logo.</t>
  </si>
  <si>
    <t>Desconocimiento de normatividad vigente.</t>
  </si>
  <si>
    <t>GESTION 
COMERCIAL</t>
  </si>
  <si>
    <t>Falta de mecanismo de control para la prevencion de lavado de activos.</t>
  </si>
  <si>
    <t xml:space="preserve">Aplicacion de la normatividad vigente,  </t>
  </si>
  <si>
    <t>Perdida  informacion.</t>
  </si>
  <si>
    <t>informa  al jefe inmediato del elemento perdido,informa a la direccion administrativa para que avise a control de riesgos del evento presentado, control de riesgos realiza verificacion por medio del CCTV, realiza informe de investigacion y enviiar reporte a la alta gerencia y direccion administrativa , informa a las aurtoridades del evento presentado.</t>
  </si>
  <si>
    <t>Uso de sustancias psicoactivas ó ilicitas dentro de las instalaciones.</t>
  </si>
  <si>
    <t>Realizar cronogramas de los mantenimientos preventivos, realizar mantenimientos correctivos con prioridad , realizar seguimiento de verificacion  si se cumple con los requierimientos de cada sede de acuerdo a la rerquisicion</t>
  </si>
  <si>
    <t>Gantizar el cumplimieto a los cronogramas establecido para prevencion de  daños en equipos e instalaciones.</t>
  </si>
  <si>
    <t>cuando se presente riesgo a la compañía por parte del proveedor se suspende solicitud de compra de  los productos, se  retira el proveedor del listado de proveedores selecionados.</t>
  </si>
  <si>
    <t>Asignacion de persona responsable de la manipulacion y entrega de la papeleria preimpresa.</t>
  </si>
  <si>
    <t>Hojas de vida del personal bajo llaves, custodia de las carpetas unicamente area de gestion humana</t>
  </si>
  <si>
    <t>accidentes laborales dentro de las instalaciones</t>
  </si>
  <si>
    <t>Capacitaciones en   prevencion consumo de alcohol y sustancias psicoactivas</t>
  </si>
  <si>
    <t>incluir a  la persona en programas de rehabilitacion</t>
  </si>
  <si>
    <t>Incuir en el plan de capacitaciones del area de seguridad  la sencibilizacion y capacitacion al personal que recibe y manipula paquetes  o correspondencia</t>
  </si>
  <si>
    <t>Informar de manrea inmediata al departamento de control de riesgos para que evalue la situacion y tome las medidas que se requieran para informar a las autoridades.</t>
  </si>
  <si>
    <t xml:space="preserve">Mantener la informacion fisca bajo llave  un reponsable  asignado para custodia de la gestion documental de los procesos de la compañia </t>
  </si>
  <si>
    <t>Recuperar la informacion por medio de los back up reralizados  en  el periodo establecido  por la gestion de informatica periodisidad semanal</t>
  </si>
  <si>
    <t xml:space="preserve">Sencibilizacion y capacitacion de los procedimeientos interno de seguridad para  identificacion recibo y manipulacion de elementos y paquetes sospechosos </t>
  </si>
  <si>
    <t>Establecimiento y control de areas restriguidas, Definicion de responsables y establecimiento de controles para las cajas fuertes, control de sellos con logo</t>
  </si>
  <si>
    <t>en  caso de encontrarse novedades  se informa a la direccion administrativa para que informe a las autoridades competentes,si es el caso, facilitar  toda la informacion recopilada que se  tiene , evaluar  nuevos criterios  para prevenir una nueva ocurrencia</t>
  </si>
  <si>
    <t>Realizar entrevistas periodicas  a los empleados por parte de sus superiores
Capacitacion en medidas de seguridad internas, sencibilizaciones en temas de seguridad</t>
  </si>
  <si>
    <t xml:space="preserve">Realizacion de pruebas aleatorias al personal  como medida preventiva de consumo alcohol, prueba  consumo sustancias psicoactivas antes de contratacion </t>
  </si>
  <si>
    <t xml:space="preserve">
Seguimiento al panorama de riesgos establecidos por la ARL,
Seguimiento al cronograma de capacitacion, ubicación de extintores por toda la compañía.
Polizas de Seguros</t>
  </si>
  <si>
    <t>selección de personal adecuada , sensibilizacion en seguridad de la informacion,  firma de acuerdo de confiabilidad para todas las areas</t>
  </si>
  <si>
    <t>realizar nuevamente capacitaciones en el manejo de la informacion, evaluar  nuevos criterios  para prevenir una nueva ocurrencia</t>
  </si>
  <si>
    <t>Materializacion de Actos Terroristas</t>
  </si>
  <si>
    <t>Fortalecer la capacitacion para deteccion de actividades sospechosas y en preparacion de eventos criticos</t>
  </si>
  <si>
    <t>BIOLÓGICOS</t>
  </si>
  <si>
    <t xml:space="preserve">
Seguimiento al panorama de riesgos establecidos por la ARL,
Seguimiento al cronograma de capacitacion,  capacitacion para deteccion de actividades sosopechosas,ubicación de extintores por toda la compañía.
Polizas de Seguros</t>
  </si>
  <si>
    <t>informar ARL, realizar informe e investigacion del accidente de trabajo, evaluar causas del accidente,  realizar sencibilizacion.</t>
  </si>
  <si>
    <t>Moniotoreo frecuente al CCTV</t>
  </si>
  <si>
    <t>Informar a la Gerencia   de lo detectado para que informe al cliente lo sucedido y se tomen los correctivos,en caso de presentar flagancia se informa a las autoridades si se requiere</t>
  </si>
  <si>
    <t xml:space="preserve">sencibilizacion al personal de seguridad y control de riesgos aplicación de los procedimientos establecidos      </t>
  </si>
  <si>
    <t>Perdida de mercancias  en las zonas de reconocimiento</t>
  </si>
  <si>
    <t xml:space="preserve">GERENTE ADMINISTRATIVO </t>
  </si>
  <si>
    <t>FABIO VALDERRAMA</t>
  </si>
  <si>
    <t>SNIDER &amp; CIA SAS</t>
  </si>
  <si>
    <t>Perdida de material e insumos</t>
  </si>
  <si>
    <t xml:space="preserve">Mantener un Inventario controlado del material  e insumos, para todas las   sedes
Designar una persona responsable de su custodia,
Bodega con control de acceso restrinjido,  bajo llave
Entrega de material de acuerdo a la necesidad dejando el respectivo registro </t>
  </si>
  <si>
    <t>informar  por parte del funcionario encargado de la distribucion del material al departamento de operaciones,departamento de compras,departamento de control de riesgos , realizacion investigacion interna , denuncio si aplica.</t>
  </si>
  <si>
    <t xml:space="preserve">Solicitud de documentos y selección  de proveedores,acuerdos de confidencialidad, seguimiento a través de visitas de seguridad realizadas a los proveedores  verificacion de antecedentes y listas de cautela ,utilizacion de proveedores preferiblemente certificados </t>
  </si>
  <si>
    <t>Realizar analisis de la informacion recopilada de los  proveedores, evaluacion y reevaluacion de proveedores, actualizar los acuerdos de seguridad  dirigidos a cada actividad del servicio que prestan a la comapñia.</t>
  </si>
  <si>
    <t>Mantener un inventario controlado,papeleria preimpresa bajo llave, asignacion de  la  papeleria preimpresa con soporte de recibido,control de consecutivos de la papeleria preimpresa.</t>
  </si>
  <si>
    <t>informar a las areas afectados los consecutivos identificados, enviar comunicado a los clientes,  proveedores y personal interno , informar al  area control de riesgo para investigacion interna, infoma a las autoirdades si se requiere</t>
  </si>
  <si>
    <t xml:space="preserve">informar a la  gerencia  administrativa  y  departamento de compras para coordinar con el proveedor y efectuar los correctivo requeridos inmediatos, activar plan de contingencia que se tengan </t>
  </si>
  <si>
    <t xml:space="preserve">Garantizar la realizacion del inventario de acuerdo a lo definido en los procedimientos </t>
  </si>
  <si>
    <t xml:space="preserve">Perdida de dotacion en bodega </t>
  </si>
  <si>
    <t>gestion de riesgos realiza  verificacion e investigacion interna, descargos, a la persona encargada de la custodia, se solicita reposicion, denuncia  s i se requiere</t>
  </si>
  <si>
    <t>informar a la gerencia administrativa, programacion de capacitacion de la norma que se incumple</t>
  </si>
  <si>
    <t>se debe tener todos los documentos  del personal  activo y desvinculado en custodia del area de gestion humana</t>
  </si>
  <si>
    <t>Verificar el uso riguroso de las claves de acceso a los equipos
Sensibilizacion en normas de seguridad informatica, back-up externos, bloquero inmediato de claves cuando genera retiro del funcionario</t>
  </si>
  <si>
    <t>se  realiza revision de todos los documentos, se realizar actualizacion , en caso de presentarse novedades informa a la gerencia  administrativa</t>
  </si>
  <si>
    <t>Identifcacion de documentos legales 
control y segimiento a traves del formato de  listado de requisitos legales,
Responsabilidades definidas</t>
  </si>
  <si>
    <t>realizar trazabilidad de la apertura irregular de los muelles lado aire, verifcar actividad realizada en la apertura de los muelles lado aire por medio del CCTV  registros del proveedor de las alarmas, investigacion interna, informe a las autoridades si se requiere.</t>
  </si>
  <si>
    <t>Manipulación de correspondencia, elemento o paquetes sospechosos.</t>
  </si>
  <si>
    <t>Salida de personal, paquetes o elementos no autorizados por el lado  de la pista aerea en el terminal de carga</t>
  </si>
  <si>
    <t>FE</t>
  </si>
  <si>
    <t>ABRIL</t>
  </si>
  <si>
    <t>JUL</t>
  </si>
  <si>
    <t>SEP</t>
  </si>
  <si>
    <t>OCT</t>
  </si>
  <si>
    <t>NOV</t>
  </si>
  <si>
    <t>DIC</t>
  </si>
  <si>
    <t>AGO</t>
  </si>
  <si>
    <t>EN</t>
  </si>
  <si>
    <t>MAR</t>
  </si>
  <si>
    <t>MY</t>
  </si>
  <si>
    <t>JUN</t>
  </si>
  <si>
    <t>PLAN DE ACCION A FALLAS  ENCONTTRADAS</t>
  </si>
  <si>
    <t>TABLA 1. ESTABLECIMIENTO DE LA SEVERIDAD</t>
  </si>
  <si>
    <t>PROBABILIDAD</t>
  </si>
  <si>
    <t>RIESGO TOLERABLE</t>
  </si>
  <si>
    <t xml:space="preserve">RIESGO INTOLERABLE </t>
  </si>
  <si>
    <t>RIESGO INTOLERABLE</t>
  </si>
  <si>
    <t>RIESGO         TOLERABLE</t>
  </si>
  <si>
    <t>RIESGO MODERADO</t>
  </si>
  <si>
    <t xml:space="preserve">RIESGO TOLERABLE    </t>
  </si>
  <si>
    <t>RIESGO    TOLERABLE</t>
  </si>
  <si>
    <t>TABLA 2. VALORACION</t>
  </si>
  <si>
    <t>CALIFICACION</t>
  </si>
  <si>
    <t>VALOR</t>
  </si>
  <si>
    <t>SEGUIMIENTO MENSUAL</t>
  </si>
  <si>
    <t>OPORTUNIDAD DE MEJORA</t>
  </si>
  <si>
    <t>≤2</t>
  </si>
  <si>
    <t>≤3</t>
  </si>
  <si>
    <t>≤1</t>
  </si>
  <si>
    <t xml:space="preserve">Inadecuada Selección de clientes </t>
  </si>
  <si>
    <t>GESTION 
COMERCIAL- Inadecuada selección de clientes</t>
  </si>
  <si>
    <t>HSEQ</t>
  </si>
  <si>
    <t>SEVERIDAD II SEMESTRE 2015</t>
  </si>
  <si>
    <t>Cumplimiento del procedimiento control de requisitos legales, capacitaciones de actualizacion de las normas  vigentes</t>
  </si>
  <si>
    <t>informar a la gerencia  administrativa, informar al area de control de riesgos para que realice trazabilidad  de la manipulacion de los documentos</t>
  </si>
  <si>
    <t>no se presento reporte de perdida</t>
  </si>
  <si>
    <t>mantener inventario controlado, designar una persona encargada de la custodia,bodega con control de acceso controlada,entrega de dotaciones de acuerdo a la requision dejando el respectivo soporte</t>
  </si>
  <si>
    <t>Capacitaciones en normas de seguridad social,a la encargada de gestion humana.</t>
  </si>
  <si>
    <t>Selección de personal adecuada a los criterios de seguridad
Aplicación  de los  procedimientos de reclutamiento ,selección y adminsitracion del personal
Realizacion de evaluacion de desempeño y seguimiento a la misma, verificacion documental, estudio de seguridad, valoracion de la criticidad del cargo, poligrafias  segun cargo .</t>
  </si>
  <si>
    <t>Realizar seguimiento a la ejecucion de visitas a clientes
Verificacion del cumplimiento del proceso en auditorias internas, se esta cumpliendo con las verificaciones documentales para los cliente que requieren servicios logisticos de almacenamiento de mercancia</t>
  </si>
  <si>
    <t>Asegurar la informacion magnetica con la aplicación de los diferentes  sofware  anti espia y back up .</t>
  </si>
  <si>
    <t xml:space="preserve">
Seguimiento a los registros en los medios tecnologicos
Seguimiento al Mantenimiento a los sistemas de seguridad
Mejorar equipos tecnologicos  aplicados a seguridad</t>
  </si>
  <si>
    <t xml:space="preserve">Control de acceso de personal
Control en las diferentes areas por CCTV, horarios establecidos de ingreso personal, capacitaciones al personal de seguridad, refuerzo en seguridad fisica, sensibilizar a los funcionarios de la organización del cumplimiento de los procedimientos del control de visitantes, identificar las areas criticas para instalacion de dsipositivos.
</t>
  </si>
  <si>
    <t>Verficiacion por parte del area de control de riesgos  y seguridad  al retiro del material y desechos de las instalaciones, asignacion de un funcionario de operaciones para entrega de material  de reciclaje o desechos</t>
  </si>
  <si>
    <t>Accidentes laborales dentro de las instalaciones viistantes</t>
  </si>
  <si>
    <t xml:space="preserve"> Restringir ingreso de proveedores y visitantes  sin los elementos de seguridad industrial, solicitar copia de pagos parafiscales ARL a proveedores, solicitar curso trabajo en alturas cuando se requiere</t>
  </si>
  <si>
    <t>Sencibilizacion a proveedores y visitantes de la importancia del cumplimientos de las normas de seguridad industrial, firma de acuerdos de seguridad</t>
  </si>
  <si>
    <t>restringido  el paso areas restringidas, muelles lado aire  asegurados  con candados,apertura de los muelles lado aire con autorizacion del area de control de riesgos,sistema de monitoreo de  alarma  en las aperturas de los muelles lado aire los  365 dias del año por 24 horas,ubicación de personal de control de riesgos para verificar apertura,control por medio del CCTV ,  registro en minuta cada apertura.</t>
  </si>
  <si>
    <t>proveedores actuales seleccionados, evaluados, dando cumplimiento a los standares requieridos</t>
  </si>
  <si>
    <t>actualmente pendiente mantenimientos varios, se encuentran en proceso de aprobacion</t>
  </si>
  <si>
    <t>no se presnto reporte de perdida</t>
  </si>
  <si>
    <t>se esta cumpliendo con las recomendaciones de seguridad establecidas en los procedimientos de contratacion</t>
  </si>
  <si>
    <t>no se presento incumplimiento a los procedimientos que afecten a la compañía por desconocimiento de normativades</t>
  </si>
  <si>
    <t>clientes visitados por el area comercial, no se solicito visita de seguridad, verificacion por parte area comerncial en lista clinton.</t>
  </si>
  <si>
    <t>Gerencia administrativa reporta UIAF</t>
  </si>
  <si>
    <t xml:space="preserve">Gerencia administrativa </t>
  </si>
  <si>
    <t>no se presentaron reporte de perdidas</t>
  </si>
  <si>
    <t>no reportaron elementos sospechosos por parte de las areas encargadas de recibo de correspndencias</t>
  </si>
  <si>
    <t>no reportaron novedades de perdida de informacion por el area de sistemas</t>
  </si>
  <si>
    <t xml:space="preserve">no se presento ninguna novedad de hurto </t>
  </si>
  <si>
    <t>no se presento novedades de intruccion</t>
  </si>
  <si>
    <t>no reportaron perdidas de mercancias en area de reconocimiento</t>
  </si>
  <si>
    <t>funcionamiento de alarmas sin novedades</t>
  </si>
  <si>
    <t>no reportaron reclamacion  de perdida de mercancia</t>
  </si>
  <si>
    <t>se inspecciona salida de material reciclaje sin novedades, entregado por funcionario encargado.</t>
  </si>
  <si>
    <t>no reportaron</t>
  </si>
  <si>
    <t xml:space="preserve">reportaron 1 caso consumo sustancias psicoactivas, se realizo inspecciones fisicas y  de lockeres, se entrevistaron varios funcionarios,se desvinculo al sindicado. </t>
  </si>
  <si>
    <t xml:space="preserve">no se presentaron </t>
  </si>
  <si>
    <t>no se presentaron</t>
  </si>
  <si>
    <t>SEVERIDAD I SEMESTRE 2015 ESTADO ACTUAL</t>
  </si>
  <si>
    <t>EVALUACION DEL SEGUMIENTO JULIO</t>
  </si>
  <si>
    <t>EVALUACION DEL SEGUMIENTOAGOSTO</t>
  </si>
  <si>
    <t>EVALUACION DEL SEGUMIENTOSEPTIEMBRE</t>
  </si>
  <si>
    <t>EVALUACION DEL SEGUMIENTO OCTUBRE</t>
  </si>
  <si>
    <t>EVALUACION DEL SEGUMIENTO NOVIEMBRE</t>
  </si>
  <si>
    <t>EVALUACION DEL SEGUMIENTO DICIEMBRE</t>
  </si>
  <si>
    <r>
      <rPr>
        <b/>
        <sz val="11"/>
        <rFont val="Arial"/>
        <family val="2"/>
      </rPr>
      <t>• SEVERIDAD</t>
    </r>
    <r>
      <rPr>
        <sz val="10"/>
        <rFont val="Arial"/>
        <family val="2"/>
      </rPr>
      <t xml:space="preserve">: Es el valor asignado al daño más probable que produciría si se materializase, y su clasificación es: Tolerable, moderado e intolerable.
</t>
    </r>
    <r>
      <rPr>
        <b/>
        <sz val="10"/>
        <rFont val="Arial"/>
        <family val="2"/>
      </rPr>
      <t xml:space="preserve">• Moderado: </t>
    </r>
    <r>
      <rPr>
        <sz val="10"/>
        <rFont val="Arial"/>
        <family val="2"/>
      </rPr>
      <t xml:space="preserve">
Generan Pérdidas o traumas menores en la organización, no comprometen la estabilidad ni el funcionamiento de la empresa. Su recuperación es inmediata.
</t>
    </r>
    <r>
      <rPr>
        <b/>
        <sz val="10"/>
        <rFont val="Arial"/>
        <family val="2"/>
      </rPr>
      <t xml:space="preserve">• Tolerable: </t>
    </r>
    <r>
      <rPr>
        <sz val="10"/>
        <rFont val="Arial"/>
        <family val="2"/>
      </rPr>
      <t xml:space="preserve">
Se Generan pérdidas significativas para la organización, afectan la operación, pero se  puede solucionar, su recuperación puede tardar hasta un año.
</t>
    </r>
    <r>
      <rPr>
        <b/>
        <sz val="10"/>
        <rFont val="Arial"/>
        <family val="2"/>
      </rPr>
      <t xml:space="preserve">
• Intolerable:</t>
    </r>
    <r>
      <rPr>
        <sz val="10"/>
        <rFont val="Arial"/>
        <family val="2"/>
      </rPr>
      <t xml:space="preserve">
Colocan en riesgo la estabilidad de la compañía, Sin          recuperación o con Recuperación, cuando afectan las mercancías en custodia, que no permiten la precisión del servicio  la recuperación puede tardar más de un año.
</t>
    </r>
  </si>
  <si>
    <r>
      <rPr>
        <b/>
        <sz val="11"/>
        <rFont val="Arial"/>
        <family val="2"/>
      </rPr>
      <t>• VULNERABILIDAD:</t>
    </r>
    <r>
      <rPr>
        <sz val="10"/>
        <rFont val="Arial"/>
        <family val="2"/>
      </rPr>
      <t xml:space="preserve"> Se estiman según el potencial de gravedad del riesgo, es independiente de la probabilidad por lo tanto no varia con la intervención del riesgo.  Se clasifican en:
•</t>
    </r>
    <r>
      <rPr>
        <b/>
        <sz val="10"/>
        <rFont val="Arial"/>
        <family val="2"/>
      </rPr>
      <t xml:space="preserve"> Ligeramente( Dañino):</t>
    </r>
    <r>
      <rPr>
        <sz val="10"/>
        <rFont val="Arial"/>
        <family val="2"/>
      </rPr>
      <t xml:space="preserve"> Generan Pérdidas o traumas menores en la organización, no comprometen la estabilidad ni el funcionamiento de la empresa. Su recuperación es inmediata.
</t>
    </r>
    <r>
      <rPr>
        <b/>
        <sz val="10"/>
        <rFont val="Arial"/>
        <family val="2"/>
      </rPr>
      <t>• Dañino:</t>
    </r>
    <r>
      <rPr>
        <sz val="10"/>
        <rFont val="Arial"/>
        <family val="2"/>
      </rPr>
      <t xml:space="preserve"> Se Generan pérdidas significativas para la organización, afectan la operación, pero se  puede solucionar, su recuperación puede tardar hasta un año.
</t>
    </r>
    <r>
      <rPr>
        <b/>
        <sz val="10"/>
        <rFont val="Arial"/>
        <family val="2"/>
      </rPr>
      <t>• Extremadamente (Dañino):</t>
    </r>
    <r>
      <rPr>
        <sz val="10"/>
        <rFont val="Arial"/>
        <family val="2"/>
      </rPr>
      <t xml:space="preserve"> Colocan en riesgo la estabilidad de la compañía, sin recuperación o con Recuperación, cuando afectan las mercancías en custodia, que no permiten la precisión del servicio  la recuperación puede tardar más de un año. 
</t>
    </r>
  </si>
  <si>
    <t>Garantizar la realizacion del inventario de acuerdo a lo definido en los procedimiento de almacenaje .                              Los porcedimientos implementados , han permitido la no generacion de perdida de material  de empaque</t>
  </si>
  <si>
    <t>Analisis de la informacion recibida en los estudios de confiabilidad realizados a los empleados
Establecer una base de datos de personal no confiable de acuerdo al estudio
Seguimiento al proceso definido en selección de personal,  solicitud a los proveedores  de personal realizar pruebas control  sustancias alucinogenas</t>
  </si>
  <si>
    <t>Control  de personal autorizado para realizar las preinspecciones, monitoreo por medio del CCTV, inspecciones fisicas o con detector de metales   a visitantes y funcionarios ,prohibicion de ingreso a las areas de preinspeccion    todo tipo de bolso.</t>
  </si>
  <si>
    <t>Salida de personal con paquetes o elementos no autorizados por el lado  de la pista aerea en el terminal de carga</t>
  </si>
  <si>
    <t>Selección de personal de acuerdo a los parametros de seguridad
inspecciones    fisica al personal que ingresa y sale de   la bodega, inspeccion de    lockers, visitas domiciliarias de seguimiento, soporte u orden de salida para todo tipo de mercancia o elemento que salga de la bodega</t>
  </si>
  <si>
    <t xml:space="preserve">Seguridad electronica  y 
Vigilancia  privada,
Controles de acceso a las diferente areas, sensores en muelles de cargue y descargue, sensores en areas restringidas
</t>
  </si>
  <si>
    <t>clientes normalmente reconocidos,
Solcitud de informacion legal a los clientes,  verificacion de Lista de cautela, 
visita realizada a los clientes por el ejecutivo comercial   para identificar actividad, visita de seguridad si se requiere</t>
  </si>
  <si>
    <t>EVALUACIÓN DE RIESGOS</t>
  </si>
  <si>
    <r>
      <t xml:space="preserve">CÓDIGO: </t>
    </r>
    <r>
      <rPr>
        <i/>
        <sz val="8"/>
        <rFont val="Arial"/>
        <family val="2"/>
      </rPr>
      <t>D-GS-01</t>
    </r>
  </si>
  <si>
    <r>
      <rPr>
        <b/>
        <i/>
        <sz val="8"/>
        <rFont val="Arial"/>
        <family val="2"/>
      </rPr>
      <t xml:space="preserve">PAG: </t>
    </r>
    <r>
      <rPr>
        <i/>
        <sz val="8"/>
        <rFont val="Arial"/>
        <family val="2"/>
      </rPr>
      <t>1 DE 1</t>
    </r>
  </si>
  <si>
    <r>
      <t xml:space="preserve">VERSIÓN: </t>
    </r>
    <r>
      <rPr>
        <i/>
        <sz val="8"/>
        <rFont val="Arial"/>
        <family val="2"/>
      </rPr>
      <t>1</t>
    </r>
  </si>
  <si>
    <r>
      <rPr>
        <b/>
        <i/>
        <sz val="8"/>
        <rFont val="Arial"/>
        <family val="2"/>
      </rPr>
      <t>FECHA:</t>
    </r>
    <r>
      <rPr>
        <i/>
        <sz val="8"/>
        <rFont val="Arial"/>
        <family val="2"/>
      </rPr>
      <t xml:space="preserve"> 22-06-16</t>
    </r>
  </si>
  <si>
    <t>CARGO:</t>
  </si>
  <si>
    <t>REVISADO POR:</t>
  </si>
  <si>
    <r>
      <rPr>
        <b/>
        <sz val="10"/>
        <rFont val="Arial"/>
        <family val="2"/>
      </rPr>
      <t>CARGO:</t>
    </r>
    <r>
      <rPr>
        <sz val="10"/>
        <rFont val="Arial"/>
        <family val="2"/>
      </rPr>
      <t xml:space="preserve"> </t>
    </r>
  </si>
  <si>
    <t>NOVEDADES Y ANALISIS RESULTADOS</t>
  </si>
  <si>
    <t>FECHA ACTUALIZACIÓN:</t>
  </si>
  <si>
    <t>JEFE CONTROL DE RIESGOS</t>
  </si>
  <si>
    <t xml:space="preserve"> efectuar inspecciones a lockeres del personal para prevencion de porte de sustancias Psicoactivas</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</si>
</sst>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0"/>
      <name val="Arial"/>
    </font>
    <font>
      <b/>
      <sz val="14"/>
      <name val="Arial"/>
      <family val="2"/>
    </font>
    <font>
      <sz val="14"/>
      <name val="Arial"/>
      <family val="2"/>
    </font>
    <font>
      <b/>
      <sz val="10"/>
      <name val="Arial"/>
      <family val="2"/>
    </font>
    <font>
      <b/>
      <sz val="8"/>
      <color indexed="10"/>
      <name val="Arial"/>
      <family val="2"/>
    </font>
    <font>
      <sz val="8"/>
      <name val="Arial"/>
      <family val="2"/>
    </font>
    <font>
      <b/>
      <sz val="8"/>
      <name val="Arial"/>
      <family val="2"/>
    </font>
    <font>
      <sz val="9"/>
      <name val="Arial"/>
      <family val="2"/>
    </font>
    <font>
      <sz val="10"/>
      <name val="Arial"/>
      <family val="2"/>
    </font>
    <font>
      <b/>
      <sz val="8"/>
      <color indexed="81"/>
      <name val="Tahoma"/>
      <family val="2"/>
    </font>
    <font>
      <sz val="8"/>
      <color indexed="81"/>
      <name val="Tahoma"/>
      <family val="2"/>
    </font>
    <font>
      <sz val="8"/>
      <color indexed="81"/>
      <name val="Arial"/>
      <family val="2"/>
    </font>
    <font>
      <sz val="10"/>
      <color indexed="8"/>
      <name val="Arial"/>
      <family val="2"/>
    </font>
    <font>
      <i/>
      <sz val="10"/>
      <name val="Arial"/>
      <family val="2"/>
    </font>
    <font>
      <sz val="12"/>
      <name val="Times New Roman"/>
      <family val="1"/>
    </font>
    <font>
      <b/>
      <sz val="12"/>
      <name val="Arial"/>
      <family val="2"/>
    </font>
    <font>
      <sz val="10"/>
      <name val="Arial Narrow"/>
      <family val="2"/>
    </font>
    <font>
      <b/>
      <sz val="11"/>
      <name val="Arial Narrow"/>
      <family val="2"/>
    </font>
    <font>
      <b/>
      <sz val="9"/>
      <name val="Arial"/>
      <family val="2"/>
    </font>
    <font>
      <b/>
      <sz val="11"/>
      <name val="Arial"/>
      <family val="2"/>
    </font>
    <font>
      <b/>
      <sz val="10"/>
      <name val="Calibri"/>
      <family val="2"/>
      <scheme val="minor"/>
    </font>
    <font>
      <sz val="10"/>
      <name val="Calibri"/>
      <family val="2"/>
      <scheme val="minor"/>
    </font>
    <font>
      <b/>
      <sz val="9"/>
      <color theme="1"/>
      <name val="Arial"/>
      <family val="2"/>
    </font>
    <font>
      <b/>
      <sz val="10"/>
      <color theme="1"/>
      <name val="Arial"/>
      <family val="2"/>
    </font>
    <font>
      <b/>
      <i/>
      <sz val="11"/>
      <name val="Arial"/>
      <family val="2"/>
    </font>
    <font>
      <b/>
      <i/>
      <sz val="8"/>
      <name val="Arial"/>
      <family val="2"/>
    </font>
    <font>
      <i/>
      <sz val="8"/>
      <name val="Arial"/>
      <family val="2"/>
    </font>
  </fonts>
  <fills count="13">
    <fill>
      <patternFill patternType="none"/>
    </fill>
    <fill>
      <patternFill patternType="gray125"/>
    </fill>
    <fill>
      <patternFill patternType="solid">
        <fgColor indexed="22"/>
        <bgColor indexed="64"/>
      </patternFill>
    </fill>
    <fill>
      <patternFill patternType="solid">
        <fgColor indexed="9"/>
        <bgColor indexed="64"/>
      </patternFill>
    </fill>
    <fill>
      <patternFill patternType="solid">
        <fgColor indexed="13"/>
        <bgColor indexed="64"/>
      </patternFill>
    </fill>
    <fill>
      <patternFill patternType="solid">
        <fgColor indexed="44"/>
        <bgColor indexed="64"/>
      </patternFill>
    </fill>
    <fill>
      <patternFill patternType="solid">
        <fgColor rgb="FF92D050"/>
        <bgColor indexed="64"/>
      </patternFill>
    </fill>
    <fill>
      <patternFill patternType="solid">
        <fgColor theme="0"/>
        <bgColor indexed="64"/>
      </patternFill>
    </fill>
    <fill>
      <patternFill patternType="solid">
        <fgColor rgb="FFFFFF00"/>
        <bgColor indexed="64"/>
      </patternFill>
    </fill>
    <fill>
      <patternFill patternType="solid">
        <fgColor rgb="FFFF0000"/>
        <bgColor indexed="64"/>
      </patternFill>
    </fill>
    <fill>
      <patternFill patternType="solid">
        <fgColor theme="3" tint="0.79998168889431442"/>
        <bgColor indexed="64"/>
      </patternFill>
    </fill>
    <fill>
      <patternFill patternType="solid">
        <fgColor theme="3" tint="0.59999389629810485"/>
        <bgColor indexed="64"/>
      </patternFill>
    </fill>
    <fill>
      <patternFill patternType="solid">
        <fgColor theme="3" tint="0.39997558519241921"/>
        <bgColor indexed="64"/>
      </patternFill>
    </fill>
  </fills>
  <borders count="5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
      <left/>
      <right style="double">
        <color indexed="64"/>
      </right>
      <top/>
      <bottom style="double">
        <color indexed="64"/>
      </bottom>
      <diagonal/>
    </border>
    <border>
      <left style="double">
        <color indexed="64"/>
      </left>
      <right style="double">
        <color indexed="64"/>
      </right>
      <top/>
      <bottom style="double">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top style="medium">
        <color indexed="64"/>
      </top>
      <bottom/>
      <diagonal/>
    </border>
    <border>
      <left/>
      <right style="double">
        <color indexed="64"/>
      </right>
      <top style="double">
        <color indexed="64"/>
      </top>
      <bottom style="double">
        <color indexed="64"/>
      </bottom>
      <diagonal/>
    </border>
    <border>
      <left/>
      <right/>
      <top style="double">
        <color indexed="64"/>
      </top>
      <bottom/>
      <diagonal/>
    </border>
    <border>
      <left/>
      <right/>
      <top/>
      <bottom style="double">
        <color indexed="64"/>
      </bottom>
      <diagonal/>
    </border>
    <border>
      <left/>
      <right style="medium">
        <color indexed="64"/>
      </right>
      <top/>
      <bottom style="medium">
        <color rgb="FF000000"/>
      </bottom>
      <diagonal/>
    </border>
    <border>
      <left style="medium">
        <color indexed="64"/>
      </left>
      <right style="medium">
        <color indexed="64"/>
      </right>
      <top/>
      <bottom style="medium">
        <color rgb="FF000000"/>
      </bottom>
      <diagonal/>
    </border>
    <border>
      <left/>
      <right style="medium">
        <color rgb="FF000000"/>
      </right>
      <top style="medium">
        <color indexed="64"/>
      </top>
      <bottom style="medium">
        <color indexed="64"/>
      </bottom>
      <diagonal/>
    </border>
    <border>
      <left/>
      <right style="medium">
        <color rgb="FF000000"/>
      </right>
      <top style="medium">
        <color indexed="64"/>
      </top>
      <bottom/>
      <diagonal/>
    </border>
    <border>
      <left/>
      <right style="medium">
        <color rgb="FF000000"/>
      </right>
      <top/>
      <bottom/>
      <diagonal/>
    </border>
    <border>
      <left/>
      <right style="medium">
        <color rgb="FF000000"/>
      </right>
      <top/>
      <bottom style="medium">
        <color indexed="64"/>
      </bottom>
      <diagonal/>
    </border>
    <border>
      <left style="medium">
        <color rgb="FF000000"/>
      </left>
      <right/>
      <top style="medium">
        <color indexed="64"/>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style="medium">
        <color indexed="64"/>
      </right>
      <top style="medium">
        <color rgb="FF000000"/>
      </top>
      <bottom/>
      <diagonal/>
    </border>
    <border>
      <left style="medium">
        <color rgb="FF000000"/>
      </left>
      <right style="medium">
        <color indexed="64"/>
      </right>
      <top/>
      <bottom/>
      <diagonal/>
    </border>
    <border>
      <left style="medium">
        <color rgb="FF000000"/>
      </left>
      <right style="medium">
        <color indexed="64"/>
      </right>
      <top/>
      <bottom style="medium">
        <color indexed="64"/>
      </bottom>
      <diagonal/>
    </border>
    <border>
      <left style="medium">
        <color indexed="64"/>
      </left>
      <right style="medium">
        <color indexed="64"/>
      </right>
      <top style="medium">
        <color rgb="FF000000"/>
      </top>
      <bottom/>
      <diagonal/>
    </border>
  </borders>
  <cellStyleXfs count="1">
    <xf numFmtId="0" fontId="0" fillId="0" borderId="0"/>
  </cellStyleXfs>
  <cellXfs count="245">
    <xf numFmtId="0" fontId="0" fillId="0" borderId="0" xfId="0"/>
    <xf numFmtId="0" fontId="0" fillId="0" borderId="1" xfId="0" applyBorder="1" applyAlignment="1">
      <alignment horizontal="center" vertical="center"/>
    </xf>
    <xf numFmtId="0" fontId="8" fillId="3" borderId="1" xfId="0" applyFont="1" applyFill="1" applyBorder="1" applyAlignment="1">
      <alignment horizontal="center" vertical="center"/>
    </xf>
    <xf numFmtId="0" fontId="0" fillId="3" borderId="1" xfId="0" applyFill="1" applyBorder="1" applyAlignment="1">
      <alignment horizontal="center" vertical="center" wrapText="1"/>
    </xf>
    <xf numFmtId="0" fontId="0" fillId="0" borderId="1" xfId="0" applyBorder="1" applyAlignment="1">
      <alignment horizontal="center" vertical="center" wrapText="1"/>
    </xf>
    <xf numFmtId="0" fontId="8" fillId="0" borderId="1" xfId="0" applyFont="1" applyBorder="1" applyAlignment="1">
      <alignment horizontal="center" vertical="center" wrapText="1"/>
    </xf>
    <xf numFmtId="0" fontId="8" fillId="3" borderId="1" xfId="0" applyFont="1" applyFill="1" applyBorder="1" applyAlignment="1">
      <alignment horizontal="center" vertical="center" wrapText="1"/>
    </xf>
    <xf numFmtId="0" fontId="7" fillId="3" borderId="1" xfId="0" applyFont="1" applyFill="1" applyBorder="1" applyAlignment="1">
      <alignment horizontal="center" vertical="center" wrapText="1"/>
    </xf>
    <xf numFmtId="0" fontId="12" fillId="6" borderId="1" xfId="0" applyFont="1" applyFill="1" applyBorder="1" applyAlignment="1">
      <alignment horizontal="center" vertical="center"/>
    </xf>
    <xf numFmtId="0" fontId="8" fillId="7" borderId="1" xfId="0" applyFont="1" applyFill="1" applyBorder="1" applyAlignment="1">
      <alignment horizontal="center" vertical="center" wrapText="1"/>
    </xf>
    <xf numFmtId="0" fontId="8" fillId="8" borderId="11" xfId="0" applyFont="1" applyFill="1" applyBorder="1" applyAlignment="1">
      <alignment horizontal="center" vertical="center" wrapText="1"/>
    </xf>
    <xf numFmtId="0" fontId="8" fillId="8" borderId="12" xfId="0" applyFont="1" applyFill="1" applyBorder="1" applyAlignment="1">
      <alignment horizontal="center" vertical="center" wrapText="1"/>
    </xf>
    <xf numFmtId="0" fontId="0" fillId="8" borderId="13" xfId="0" applyFill="1" applyBorder="1" applyAlignment="1">
      <alignment vertical="center" wrapText="1"/>
    </xf>
    <xf numFmtId="0" fontId="8" fillId="9" borderId="11" xfId="0" applyFont="1" applyFill="1" applyBorder="1" applyAlignment="1">
      <alignment horizontal="center" vertical="center" wrapText="1"/>
    </xf>
    <xf numFmtId="0" fontId="8" fillId="9" borderId="12" xfId="0" applyFont="1" applyFill="1" applyBorder="1" applyAlignment="1">
      <alignment horizontal="center" vertical="center" wrapText="1"/>
    </xf>
    <xf numFmtId="0" fontId="0" fillId="9" borderId="13" xfId="0" applyFill="1" applyBorder="1" applyAlignment="1">
      <alignment vertical="center" wrapText="1"/>
    </xf>
    <xf numFmtId="0" fontId="8" fillId="8" borderId="13" xfId="0" applyFont="1" applyFill="1" applyBorder="1" applyAlignment="1">
      <alignment vertical="center" wrapText="1"/>
    </xf>
    <xf numFmtId="0" fontId="8" fillId="6" borderId="12" xfId="0" applyFont="1" applyFill="1" applyBorder="1" applyAlignment="1">
      <alignment horizontal="center" vertical="center" wrapText="1"/>
    </xf>
    <xf numFmtId="0" fontId="0" fillId="6" borderId="44" xfId="0" applyFill="1" applyBorder="1" applyAlignment="1">
      <alignment vertical="center" wrapText="1"/>
    </xf>
    <xf numFmtId="0" fontId="0" fillId="8" borderId="44" xfId="0" applyFill="1" applyBorder="1" applyAlignment="1">
      <alignment vertical="center" wrapText="1"/>
    </xf>
    <xf numFmtId="0" fontId="3" fillId="0" borderId="14" xfId="0" applyFont="1" applyBorder="1" applyAlignment="1">
      <alignment horizontal="center" vertical="center" wrapText="1"/>
    </xf>
    <xf numFmtId="0" fontId="15" fillId="0" borderId="14" xfId="0" applyFont="1" applyBorder="1" applyAlignment="1">
      <alignment horizontal="center" vertical="center" wrapText="1"/>
    </xf>
    <xf numFmtId="0" fontId="15" fillId="0" borderId="15" xfId="0" applyFont="1" applyBorder="1" applyAlignment="1">
      <alignment horizontal="center" vertical="center" wrapText="1"/>
    </xf>
    <xf numFmtId="0" fontId="16" fillId="0" borderId="0" xfId="0" applyFont="1"/>
    <xf numFmtId="0" fontId="16" fillId="0" borderId="0" xfId="0" applyFont="1" applyBorder="1"/>
    <xf numFmtId="0" fontId="16" fillId="0" borderId="0" xfId="0" applyFont="1" applyFill="1"/>
    <xf numFmtId="0" fontId="20" fillId="11" borderId="7" xfId="0" applyFont="1" applyFill="1" applyBorder="1" applyAlignment="1">
      <alignment horizontal="center" vertical="center" wrapText="1"/>
    </xf>
    <xf numFmtId="0" fontId="16" fillId="11" borderId="0" xfId="0" applyFont="1" applyFill="1"/>
    <xf numFmtId="0" fontId="0" fillId="0" borderId="1" xfId="0" applyNumberFormat="1" applyFill="1" applyBorder="1" applyAlignment="1">
      <alignment horizontal="center" vertical="center"/>
    </xf>
    <xf numFmtId="9" fontId="21" fillId="0" borderId="1" xfId="0" applyNumberFormat="1" applyFont="1" applyFill="1" applyBorder="1" applyAlignment="1">
      <alignment horizontal="center" vertical="center" wrapText="1"/>
    </xf>
    <xf numFmtId="0" fontId="22" fillId="11" borderId="1" xfId="0" applyFont="1" applyFill="1" applyBorder="1" applyAlignment="1">
      <alignment horizontal="center" vertical="center" wrapText="1"/>
    </xf>
    <xf numFmtId="0" fontId="18" fillId="11" borderId="1" xfId="0" applyFont="1" applyFill="1" applyBorder="1" applyAlignment="1">
      <alignment horizontal="center" vertical="center" wrapText="1"/>
    </xf>
    <xf numFmtId="0" fontId="7" fillId="7" borderId="1" xfId="0" applyFont="1" applyFill="1" applyBorder="1" applyAlignment="1">
      <alignment horizontal="center" vertical="center" wrapText="1"/>
    </xf>
    <xf numFmtId="0" fontId="16" fillId="0" borderId="0" xfId="0" applyFont="1" applyAlignment="1">
      <alignment horizontal="center"/>
    </xf>
    <xf numFmtId="9" fontId="21" fillId="0" borderId="3" xfId="0" applyNumberFormat="1" applyFont="1" applyFill="1" applyBorder="1" applyAlignment="1">
      <alignment horizontal="center" vertical="center" wrapText="1"/>
    </xf>
    <xf numFmtId="0" fontId="0" fillId="0" borderId="0" xfId="0" applyAlignment="1" applyProtection="1">
      <protection locked="0"/>
    </xf>
    <xf numFmtId="0" fontId="0" fillId="0" borderId="4" xfId="0" applyBorder="1" applyAlignment="1" applyProtection="1">
      <alignment horizontal="center" vertical="center"/>
      <protection locked="0"/>
    </xf>
    <xf numFmtId="0" fontId="3" fillId="0" borderId="0" xfId="0" applyFont="1" applyAlignment="1" applyProtection="1">
      <alignment horizontal="right"/>
      <protection locked="0"/>
    </xf>
    <xf numFmtId="0" fontId="3" fillId="0" borderId="0" xfId="0" applyFont="1" applyAlignment="1" applyProtection="1">
      <alignment horizontal="right" vertical="center"/>
      <protection locked="0"/>
    </xf>
    <xf numFmtId="0" fontId="8" fillId="0" borderId="0" xfId="0" applyFont="1" applyBorder="1" applyAlignment="1" applyProtection="1">
      <alignment horizontal="right"/>
      <protection locked="0"/>
    </xf>
    <xf numFmtId="0" fontId="0" fillId="0" borderId="10" xfId="0" applyBorder="1" applyAlignment="1" applyProtection="1">
      <protection locked="0"/>
    </xf>
    <xf numFmtId="0" fontId="0" fillId="0" borderId="0" xfId="0" applyBorder="1" applyAlignment="1" applyProtection="1">
      <protection locked="0"/>
    </xf>
    <xf numFmtId="0" fontId="0" fillId="0" borderId="0" xfId="0" applyAlignment="1" applyProtection="1">
      <alignment vertical="center"/>
      <protection locked="0"/>
    </xf>
    <xf numFmtId="0" fontId="0" fillId="0" borderId="0" xfId="0" quotePrefix="1" applyAlignment="1" applyProtection="1">
      <alignment horizontal="left" vertical="center"/>
      <protection locked="0"/>
    </xf>
    <xf numFmtId="0" fontId="4" fillId="0" borderId="0" xfId="0" applyFont="1" applyAlignment="1" applyProtection="1">
      <alignment horizontal="justify"/>
      <protection locked="0"/>
    </xf>
    <xf numFmtId="0" fontId="8" fillId="0" borderId="4" xfId="0" applyFont="1" applyBorder="1" applyAlignment="1" applyProtection="1">
      <alignment horizontal="center" vertical="center"/>
      <protection locked="0"/>
    </xf>
    <xf numFmtId="0" fontId="2" fillId="0" borderId="0" xfId="0" applyFont="1" applyAlignment="1" applyProtection="1">
      <alignment vertical="top"/>
      <protection locked="0"/>
    </xf>
    <xf numFmtId="0" fontId="2" fillId="0" borderId="0" xfId="0" applyFont="1" applyAlignment="1" applyProtection="1">
      <alignment horizontal="center" vertical="top"/>
      <protection locked="0"/>
    </xf>
    <xf numFmtId="0" fontId="0" fillId="0" borderId="0" xfId="0" applyAlignment="1" applyProtection="1">
      <alignment horizontal="center"/>
      <protection locked="0"/>
    </xf>
    <xf numFmtId="0" fontId="0" fillId="0" borderId="0" xfId="0" applyAlignment="1" applyProtection="1">
      <alignment horizontal="center" vertical="center"/>
      <protection locked="0"/>
    </xf>
    <xf numFmtId="0" fontId="3" fillId="0" borderId="0" xfId="0" applyFont="1" applyAlignment="1" applyProtection="1">
      <protection locked="0"/>
    </xf>
    <xf numFmtId="0" fontId="5" fillId="0" borderId="0" xfId="0" applyFont="1" applyFill="1" applyAlignment="1" applyProtection="1">
      <alignment horizontal="left" vertical="center" wrapText="1"/>
      <protection locked="0"/>
    </xf>
    <xf numFmtId="0" fontId="3" fillId="2" borderId="6" xfId="0" applyFont="1" applyFill="1" applyBorder="1" applyAlignment="1" applyProtection="1">
      <alignment horizontal="center" vertical="center" textRotation="90" wrapText="1"/>
      <protection locked="0"/>
    </xf>
    <xf numFmtId="0" fontId="3" fillId="2" borderId="3" xfId="0" applyFont="1" applyFill="1" applyBorder="1" applyAlignment="1" applyProtection="1">
      <alignment horizontal="center" vertical="center"/>
      <protection locked="0"/>
    </xf>
    <xf numFmtId="0" fontId="3" fillId="2" borderId="4" xfId="0" applyFont="1" applyFill="1" applyBorder="1" applyAlignment="1" applyProtection="1">
      <alignment horizontal="center" vertical="center"/>
      <protection locked="0"/>
    </xf>
    <xf numFmtId="0" fontId="3" fillId="2" borderId="2" xfId="0" applyFont="1" applyFill="1" applyBorder="1" applyAlignment="1" applyProtection="1">
      <alignment horizontal="center" vertical="center"/>
      <protection locked="0"/>
    </xf>
    <xf numFmtId="0" fontId="3" fillId="2" borderId="1" xfId="0" quotePrefix="1" applyFont="1" applyFill="1" applyBorder="1" applyAlignment="1" applyProtection="1">
      <alignment horizontal="center"/>
      <protection locked="0"/>
    </xf>
    <xf numFmtId="0" fontId="3" fillId="2" borderId="3" xfId="0" quotePrefix="1" applyFont="1" applyFill="1" applyBorder="1" applyAlignment="1" applyProtection="1">
      <alignment horizontal="center"/>
      <protection locked="0"/>
    </xf>
    <xf numFmtId="0" fontId="3" fillId="2" borderId="7" xfId="0" applyFont="1" applyFill="1" applyBorder="1" applyAlignment="1" applyProtection="1">
      <alignment horizontal="center" vertical="center" textRotation="90" wrapText="1"/>
      <protection locked="0"/>
    </xf>
    <xf numFmtId="0" fontId="6" fillId="2" borderId="1" xfId="0" applyFont="1" applyFill="1" applyBorder="1" applyAlignment="1" applyProtection="1">
      <alignment horizontal="center" vertical="center" textRotation="90"/>
      <protection locked="0"/>
    </xf>
    <xf numFmtId="0" fontId="6" fillId="2" borderId="6" xfId="0" applyFont="1" applyFill="1" applyBorder="1" applyAlignment="1" applyProtection="1">
      <alignment horizontal="center" vertical="center" textRotation="90"/>
      <protection locked="0"/>
    </xf>
    <xf numFmtId="0" fontId="6" fillId="2" borderId="6" xfId="0" applyFont="1" applyFill="1" applyBorder="1" applyAlignment="1" applyProtection="1">
      <alignment horizontal="center" vertical="center" textRotation="90" wrapText="1"/>
      <protection locked="0"/>
    </xf>
    <xf numFmtId="0" fontId="3" fillId="2" borderId="1" xfId="0" applyFont="1" applyFill="1" applyBorder="1" applyAlignment="1" applyProtection="1">
      <alignment horizontal="center"/>
      <protection locked="0"/>
    </xf>
    <xf numFmtId="0" fontId="3" fillId="2" borderId="3" xfId="0" applyFont="1" applyFill="1" applyBorder="1" applyAlignment="1" applyProtection="1">
      <alignment horizontal="center"/>
      <protection locked="0"/>
    </xf>
    <xf numFmtId="0" fontId="3" fillId="0" borderId="7" xfId="0" applyFont="1" applyBorder="1" applyAlignment="1" applyProtection="1">
      <alignment horizontal="center" vertical="center"/>
      <protection locked="0"/>
    </xf>
    <xf numFmtId="0" fontId="3" fillId="0" borderId="24" xfId="0" applyFont="1" applyBorder="1" applyAlignment="1" applyProtection="1">
      <alignment horizontal="center" vertical="center"/>
      <protection locked="0"/>
    </xf>
    <xf numFmtId="0" fontId="0" fillId="0" borderId="0" xfId="0" applyBorder="1" applyAlignment="1" applyProtection="1">
      <alignment horizontal="center"/>
      <protection locked="0"/>
    </xf>
    <xf numFmtId="0" fontId="5" fillId="0" borderId="0" xfId="0" applyFont="1" applyFill="1" applyAlignment="1" applyProtection="1">
      <alignment horizontal="center" vertical="center" wrapText="1"/>
      <protection locked="0"/>
    </xf>
    <xf numFmtId="0" fontId="0" fillId="3" borderId="1" xfId="0" applyFill="1" applyBorder="1" applyAlignment="1" applyProtection="1">
      <alignment horizontal="center" vertical="center"/>
      <protection locked="0"/>
    </xf>
    <xf numFmtId="0" fontId="8" fillId="3" borderId="1" xfId="0" applyFont="1" applyFill="1" applyBorder="1" applyAlignment="1" applyProtection="1">
      <alignment horizontal="center" vertical="center" wrapText="1"/>
      <protection locked="0"/>
    </xf>
    <xf numFmtId="0" fontId="8" fillId="3" borderId="1" xfId="0" applyFont="1" applyFill="1" applyBorder="1" applyAlignment="1" applyProtection="1">
      <alignment horizontal="center" vertical="center"/>
      <protection locked="0"/>
    </xf>
    <xf numFmtId="0" fontId="7" fillId="3" borderId="1" xfId="0" applyFont="1" applyFill="1" applyBorder="1" applyAlignment="1" applyProtection="1">
      <alignment vertical="center" wrapText="1"/>
      <protection locked="0"/>
    </xf>
    <xf numFmtId="0" fontId="0" fillId="0" borderId="1" xfId="0" applyBorder="1" applyAlignment="1" applyProtection="1">
      <alignment horizontal="center" vertical="center"/>
      <protection locked="0"/>
    </xf>
    <xf numFmtId="0" fontId="0" fillId="0" borderId="1" xfId="0" applyFill="1" applyBorder="1" applyAlignment="1" applyProtection="1">
      <alignment horizontal="center" vertical="center"/>
      <protection locked="0"/>
    </xf>
    <xf numFmtId="0" fontId="8" fillId="0" borderId="3" xfId="0" applyFont="1" applyFill="1" applyBorder="1" applyAlignment="1" applyProtection="1">
      <alignment horizontal="center" wrapText="1"/>
      <protection locked="0"/>
    </xf>
    <xf numFmtId="0" fontId="0" fillId="0" borderId="16" xfId="0" applyFill="1" applyBorder="1" applyAlignment="1" applyProtection="1">
      <alignment horizontal="center" vertical="center"/>
      <protection locked="0"/>
    </xf>
    <xf numFmtId="0" fontId="0" fillId="0" borderId="17" xfId="0" applyFill="1" applyBorder="1" applyAlignment="1" applyProtection="1">
      <alignment horizontal="center" vertical="center"/>
      <protection locked="0"/>
    </xf>
    <xf numFmtId="0" fontId="8" fillId="0" borderId="18" xfId="0" applyFont="1" applyFill="1" applyBorder="1" applyAlignment="1" applyProtection="1">
      <alignment horizontal="center" vertical="center"/>
      <protection locked="0"/>
    </xf>
    <xf numFmtId="0" fontId="8" fillId="0" borderId="16" xfId="0" applyFont="1" applyFill="1" applyBorder="1" applyAlignment="1" applyProtection="1">
      <alignment horizontal="center" vertical="center"/>
      <protection locked="0"/>
    </xf>
    <xf numFmtId="0" fontId="0" fillId="0" borderId="18" xfId="0" applyBorder="1" applyAlignment="1" applyProtection="1">
      <alignment horizontal="center" vertical="center"/>
      <protection locked="0"/>
    </xf>
    <xf numFmtId="0" fontId="0" fillId="0" borderId="2" xfId="0" applyBorder="1" applyAlignment="1" applyProtection="1">
      <protection locked="0"/>
    </xf>
    <xf numFmtId="0" fontId="0" fillId="0" borderId="1" xfId="0" applyBorder="1" applyAlignment="1" applyProtection="1">
      <protection locked="0"/>
    </xf>
    <xf numFmtId="0" fontId="12" fillId="6" borderId="1" xfId="0" applyFont="1" applyFill="1" applyBorder="1" applyAlignment="1" applyProtection="1">
      <alignment horizontal="center" vertical="center"/>
      <protection locked="0"/>
    </xf>
    <xf numFmtId="0" fontId="7" fillId="0" borderId="3" xfId="0" applyFont="1" applyBorder="1" applyAlignment="1" applyProtection="1">
      <alignment horizontal="center" vertical="center" wrapText="1"/>
      <protection locked="0"/>
    </xf>
    <xf numFmtId="0" fontId="0" fillId="0" borderId="1" xfId="0" applyBorder="1" applyAlignment="1" applyProtection="1">
      <alignment horizontal="center" vertical="center" wrapText="1"/>
      <protection locked="0"/>
    </xf>
    <xf numFmtId="0" fontId="0" fillId="0" borderId="19" xfId="0" applyFill="1" applyBorder="1" applyAlignment="1" applyProtection="1">
      <alignment horizontal="center" vertical="center"/>
      <protection locked="0"/>
    </xf>
    <xf numFmtId="0" fontId="8" fillId="0" borderId="20" xfId="0" applyFont="1" applyFill="1" applyBorder="1" applyAlignment="1" applyProtection="1">
      <alignment horizontal="center" vertical="center"/>
      <protection locked="0"/>
    </xf>
    <xf numFmtId="0" fontId="0" fillId="0" borderId="20" xfId="0" applyBorder="1" applyAlignment="1" applyProtection="1">
      <alignment horizontal="center" vertical="center"/>
      <protection locked="0"/>
    </xf>
    <xf numFmtId="0" fontId="12" fillId="4" borderId="1" xfId="0" applyFont="1" applyFill="1" applyBorder="1" applyAlignment="1" applyProtection="1">
      <alignment horizontal="center" vertical="center"/>
      <protection locked="0"/>
    </xf>
    <xf numFmtId="0" fontId="0" fillId="0" borderId="1" xfId="0" applyBorder="1" applyAlignment="1" applyProtection="1">
      <alignment vertical="center" wrapText="1"/>
      <protection locked="0"/>
    </xf>
    <xf numFmtId="0" fontId="5" fillId="0" borderId="0" xfId="0" applyFont="1" applyFill="1" applyBorder="1" applyAlignment="1" applyProtection="1">
      <alignment horizontal="left" vertical="center" wrapText="1"/>
      <protection locked="0"/>
    </xf>
    <xf numFmtId="0" fontId="8" fillId="0" borderId="3" xfId="0" applyFont="1" applyFill="1" applyBorder="1" applyAlignment="1" applyProtection="1">
      <alignment horizontal="center" vertical="center" wrapText="1"/>
      <protection locked="0"/>
    </xf>
    <xf numFmtId="0" fontId="0" fillId="0" borderId="20" xfId="0" applyFill="1" applyBorder="1" applyAlignment="1" applyProtection="1">
      <alignment horizontal="center" vertical="center"/>
      <protection locked="0"/>
    </xf>
    <xf numFmtId="0" fontId="12" fillId="8" borderId="1" xfId="0" applyFont="1" applyFill="1" applyBorder="1" applyAlignment="1" applyProtection="1">
      <alignment horizontal="center" vertical="center"/>
      <protection locked="0"/>
    </xf>
    <xf numFmtId="0" fontId="8" fillId="0" borderId="1" xfId="0" applyFont="1" applyBorder="1" applyAlignment="1" applyProtection="1">
      <alignment horizontal="center" vertical="center"/>
      <protection locked="0"/>
    </xf>
    <xf numFmtId="0" fontId="8" fillId="0" borderId="1" xfId="0" applyFont="1" applyFill="1" applyBorder="1" applyAlignment="1" applyProtection="1">
      <alignment horizontal="center" vertical="center"/>
      <protection locked="0"/>
    </xf>
    <xf numFmtId="0" fontId="0" fillId="0" borderId="2" xfId="0" applyBorder="1" applyAlignment="1" applyProtection="1">
      <alignment horizontal="center" vertical="center" wrapText="1"/>
      <protection locked="0"/>
    </xf>
    <xf numFmtId="0" fontId="7" fillId="3" borderId="1" xfId="0" applyFont="1" applyFill="1" applyBorder="1" applyAlignment="1" applyProtection="1">
      <alignment horizontal="center" vertical="center" wrapText="1"/>
      <protection locked="0"/>
    </xf>
    <xf numFmtId="0" fontId="8" fillId="6" borderId="1" xfId="0" applyFont="1" applyFill="1" applyBorder="1" applyAlignment="1" applyProtection="1">
      <alignment horizontal="center" vertical="center" wrapText="1"/>
      <protection locked="0"/>
    </xf>
    <xf numFmtId="0" fontId="0" fillId="0" borderId="2" xfId="0" applyBorder="1" applyAlignment="1" applyProtection="1">
      <alignment vertical="center"/>
      <protection locked="0"/>
    </xf>
    <xf numFmtId="0" fontId="0" fillId="0" borderId="1" xfId="0" applyBorder="1" applyAlignment="1" applyProtection="1">
      <alignment vertical="center"/>
      <protection locked="0"/>
    </xf>
    <xf numFmtId="0" fontId="8" fillId="8" borderId="1" xfId="0" applyFont="1" applyFill="1" applyBorder="1" applyAlignment="1" applyProtection="1">
      <alignment horizontal="center" vertical="center"/>
      <protection locked="0"/>
    </xf>
    <xf numFmtId="0" fontId="5" fillId="0" borderId="0" xfId="0" applyFont="1" applyAlignment="1" applyProtection="1">
      <protection locked="0"/>
    </xf>
    <xf numFmtId="0" fontId="8" fillId="0" borderId="1" xfId="0" applyFont="1" applyBorder="1" applyAlignment="1" applyProtection="1">
      <alignment horizontal="center" vertical="center" wrapText="1"/>
      <protection locked="0"/>
    </xf>
    <xf numFmtId="0" fontId="0" fillId="0" borderId="3" xfId="0" applyFill="1" applyBorder="1" applyAlignment="1" applyProtection="1">
      <alignment horizontal="center" vertical="center" wrapText="1"/>
      <protection locked="0"/>
    </xf>
    <xf numFmtId="0" fontId="8" fillId="0" borderId="19" xfId="0" applyFont="1" applyFill="1" applyBorder="1" applyAlignment="1" applyProtection="1">
      <alignment horizontal="center" vertical="center"/>
      <protection locked="0"/>
    </xf>
    <xf numFmtId="0" fontId="8" fillId="6" borderId="1" xfId="0" applyFont="1" applyFill="1" applyBorder="1" applyAlignment="1" applyProtection="1">
      <alignment horizontal="center" vertical="center"/>
      <protection locked="0"/>
    </xf>
    <xf numFmtId="0" fontId="12" fillId="8" borderId="0" xfId="0" applyFont="1" applyFill="1" applyAlignment="1" applyProtection="1">
      <alignment horizontal="center" vertical="center"/>
      <protection locked="0"/>
    </xf>
    <xf numFmtId="0" fontId="0" fillId="7" borderId="1" xfId="0" applyFill="1" applyBorder="1" applyAlignment="1" applyProtection="1">
      <alignment horizontal="center" vertical="center" wrapText="1"/>
      <protection locked="0"/>
    </xf>
    <xf numFmtId="0" fontId="8" fillId="7" borderId="1" xfId="0" applyFont="1" applyFill="1" applyBorder="1" applyAlignment="1" applyProtection="1">
      <alignment horizontal="center" vertical="center" wrapText="1"/>
      <protection locked="0"/>
    </xf>
    <xf numFmtId="0" fontId="7" fillId="7" borderId="1" xfId="0" applyFont="1" applyFill="1" applyBorder="1" applyAlignment="1" applyProtection="1">
      <alignment vertical="center" wrapText="1"/>
      <protection locked="0"/>
    </xf>
    <xf numFmtId="0" fontId="0" fillId="7" borderId="1" xfId="0" applyFill="1" applyBorder="1" applyAlignment="1" applyProtection="1">
      <alignment horizontal="center" vertical="center"/>
      <protection locked="0"/>
    </xf>
    <xf numFmtId="0" fontId="8" fillId="7" borderId="3" xfId="0" applyFont="1" applyFill="1" applyBorder="1" applyAlignment="1" applyProtection="1">
      <alignment horizontal="center" vertical="center" wrapText="1"/>
      <protection locked="0"/>
    </xf>
    <xf numFmtId="0" fontId="0" fillId="7" borderId="19" xfId="0" applyFill="1" applyBorder="1" applyAlignment="1" applyProtection="1">
      <alignment horizontal="center" vertical="center"/>
      <protection locked="0"/>
    </xf>
    <xf numFmtId="0" fontId="0" fillId="7" borderId="20" xfId="0" applyFill="1" applyBorder="1" applyAlignment="1" applyProtection="1">
      <alignment horizontal="center" vertical="center"/>
      <protection locked="0"/>
    </xf>
    <xf numFmtId="0" fontId="8" fillId="7" borderId="1" xfId="0" applyFont="1" applyFill="1" applyBorder="1" applyAlignment="1" applyProtection="1">
      <alignment horizontal="center" vertical="center"/>
      <protection locked="0"/>
    </xf>
    <xf numFmtId="0" fontId="0" fillId="7" borderId="2" xfId="0" applyFill="1" applyBorder="1" applyAlignment="1" applyProtection="1">
      <protection locked="0"/>
    </xf>
    <xf numFmtId="0" fontId="0" fillId="7" borderId="1" xfId="0" applyFill="1" applyBorder="1" applyAlignment="1" applyProtection="1">
      <protection locked="0"/>
    </xf>
    <xf numFmtId="0" fontId="12" fillId="7" borderId="1" xfId="0" applyFont="1" applyFill="1" applyBorder="1" applyAlignment="1" applyProtection="1">
      <alignment horizontal="center" vertical="center"/>
      <protection locked="0"/>
    </xf>
    <xf numFmtId="0" fontId="7" fillId="7" borderId="3" xfId="0" applyFont="1" applyFill="1" applyBorder="1" applyAlignment="1" applyProtection="1">
      <alignment horizontal="center" vertical="center" wrapText="1"/>
      <protection locked="0"/>
    </xf>
    <xf numFmtId="0" fontId="0" fillId="3" borderId="1" xfId="0" applyFill="1" applyBorder="1" applyAlignment="1" applyProtection="1">
      <alignment horizontal="center" vertical="center" wrapText="1"/>
      <protection locked="0"/>
    </xf>
    <xf numFmtId="0" fontId="5" fillId="0" borderId="2" xfId="0" applyFont="1" applyFill="1" applyBorder="1" applyAlignment="1" applyProtection="1">
      <alignment horizontal="left" vertical="center" wrapText="1"/>
      <protection locked="0"/>
    </xf>
    <xf numFmtId="0" fontId="7" fillId="3" borderId="1" xfId="0" applyFont="1" applyFill="1" applyBorder="1" applyAlignment="1" applyProtection="1">
      <alignment horizontal="justify" vertical="center" wrapText="1"/>
      <protection locked="0"/>
    </xf>
    <xf numFmtId="0" fontId="8" fillId="8" borderId="7" xfId="0" applyFont="1" applyFill="1" applyBorder="1" applyAlignment="1" applyProtection="1">
      <alignment horizontal="center" vertical="center"/>
      <protection locked="0"/>
    </xf>
    <xf numFmtId="0" fontId="0" fillId="6" borderId="1" xfId="0" applyFill="1" applyBorder="1" applyAlignment="1" applyProtection="1">
      <alignment horizontal="center" vertical="center"/>
      <protection locked="0"/>
    </xf>
    <xf numFmtId="0" fontId="7" fillId="0" borderId="3" xfId="0" applyFont="1" applyBorder="1" applyAlignment="1" applyProtection="1">
      <alignment wrapText="1"/>
      <protection locked="0"/>
    </xf>
    <xf numFmtId="0" fontId="0" fillId="0" borderId="2" xfId="0" applyBorder="1" applyAlignment="1" applyProtection="1">
      <alignment horizontal="center"/>
      <protection locked="0"/>
    </xf>
    <xf numFmtId="0" fontId="8" fillId="8" borderId="0" xfId="0" applyFont="1" applyFill="1" applyBorder="1" applyAlignment="1" applyProtection="1">
      <alignment horizontal="center" vertical="center"/>
      <protection locked="0"/>
    </xf>
    <xf numFmtId="0" fontId="0" fillId="0" borderId="20" xfId="0" applyBorder="1" applyAlignment="1" applyProtection="1">
      <alignment vertical="center"/>
      <protection locked="0"/>
    </xf>
    <xf numFmtId="0" fontId="7" fillId="8" borderId="1" xfId="0" applyFont="1" applyFill="1" applyBorder="1" applyAlignment="1" applyProtection="1">
      <alignment horizontal="center" vertical="center" wrapText="1"/>
      <protection locked="0"/>
    </xf>
    <xf numFmtId="0" fontId="7" fillId="0" borderId="1" xfId="0" applyFont="1" applyBorder="1" applyAlignment="1" applyProtection="1">
      <alignment horizontal="center" vertical="center" wrapText="1"/>
      <protection locked="0"/>
    </xf>
    <xf numFmtId="0" fontId="0" fillId="0" borderId="0" xfId="0" applyBorder="1" applyAlignment="1" applyProtection="1">
      <alignment horizontal="center" vertical="center" wrapText="1"/>
      <protection locked="0"/>
    </xf>
    <xf numFmtId="0" fontId="0" fillId="0" borderId="21" xfId="0" applyFill="1" applyBorder="1" applyAlignment="1" applyProtection="1">
      <alignment horizontal="center" vertical="center"/>
      <protection locked="0"/>
    </xf>
    <xf numFmtId="0" fontId="0" fillId="0" borderId="22" xfId="0" applyFill="1" applyBorder="1" applyAlignment="1" applyProtection="1">
      <alignment horizontal="center" vertical="center"/>
      <protection locked="0"/>
    </xf>
    <xf numFmtId="0" fontId="0" fillId="0" borderId="23" xfId="0" applyFill="1" applyBorder="1" applyAlignment="1" applyProtection="1">
      <alignment horizontal="center" vertical="center"/>
      <protection locked="0"/>
    </xf>
    <xf numFmtId="0" fontId="8" fillId="0" borderId="21" xfId="0" applyFont="1" applyFill="1" applyBorder="1" applyAlignment="1" applyProtection="1">
      <alignment horizontal="center" vertical="center"/>
      <protection locked="0"/>
    </xf>
    <xf numFmtId="0" fontId="8" fillId="0" borderId="22" xfId="0" applyFont="1" applyBorder="1" applyAlignment="1" applyProtection="1">
      <alignment horizontal="center" vertical="center"/>
      <protection locked="0"/>
    </xf>
    <xf numFmtId="0" fontId="0" fillId="0" borderId="23" xfId="0" applyBorder="1" applyAlignment="1" applyProtection="1">
      <alignment vertical="center"/>
      <protection locked="0"/>
    </xf>
    <xf numFmtId="0" fontId="4" fillId="0" borderId="2" xfId="0" applyFont="1" applyBorder="1" applyAlignment="1" applyProtection="1">
      <alignment horizontal="justify"/>
      <protection locked="0"/>
    </xf>
    <xf numFmtId="0" fontId="0" fillId="0" borderId="0" xfId="0" applyProtection="1">
      <protection locked="0"/>
    </xf>
    <xf numFmtId="0" fontId="8" fillId="0" borderId="0" xfId="0" applyFont="1" applyBorder="1" applyAlignment="1" applyProtection="1">
      <alignment horizontal="left" wrapText="1"/>
      <protection locked="0"/>
    </xf>
    <xf numFmtId="0" fontId="8" fillId="0" borderId="0" xfId="0" applyFont="1" applyAlignment="1" applyProtection="1">
      <protection locked="0"/>
    </xf>
    <xf numFmtId="0" fontId="0" fillId="0" borderId="0" xfId="0" applyAlignment="1" applyProtection="1">
      <alignment horizontal="center" vertical="center" wrapText="1"/>
      <protection locked="0"/>
    </xf>
    <xf numFmtId="0" fontId="5" fillId="0" borderId="0" xfId="0" applyFont="1" applyFill="1" applyAlignment="1" applyProtection="1">
      <alignment horizontal="left" vertical="center"/>
      <protection locked="0"/>
    </xf>
    <xf numFmtId="0" fontId="0" fillId="0" borderId="0" xfId="0" applyAlignment="1" applyProtection="1"/>
    <xf numFmtId="0" fontId="0" fillId="0" borderId="1" xfId="0" applyBorder="1" applyAlignment="1" applyProtection="1">
      <alignment horizontal="center"/>
    </xf>
    <xf numFmtId="0" fontId="24" fillId="0" borderId="1" xfId="0" applyFont="1" applyBorder="1" applyAlignment="1" applyProtection="1">
      <alignment horizontal="center" vertical="center"/>
    </xf>
    <xf numFmtId="0" fontId="0" fillId="0" borderId="4" xfId="0" applyBorder="1" applyAlignment="1" applyProtection="1">
      <alignment horizontal="center"/>
      <protection locked="0"/>
    </xf>
    <xf numFmtId="0" fontId="8" fillId="0" borderId="4" xfId="0" applyFont="1" applyBorder="1" applyAlignment="1" applyProtection="1">
      <alignment horizontal="center"/>
      <protection locked="0"/>
    </xf>
    <xf numFmtId="17" fontId="8" fillId="0" borderId="4" xfId="0" applyNumberFormat="1" applyFont="1" applyBorder="1" applyAlignment="1" applyProtection="1">
      <alignment horizontal="center" vertical="center" wrapText="1"/>
      <protection locked="0"/>
    </xf>
    <xf numFmtId="0" fontId="3" fillId="0" borderId="9" xfId="0" applyFont="1" applyBorder="1" applyAlignment="1" applyProtection="1">
      <alignment horizontal="right"/>
      <protection locked="0"/>
    </xf>
    <xf numFmtId="0" fontId="3" fillId="0" borderId="5" xfId="0" applyFont="1" applyBorder="1" applyAlignment="1" applyProtection="1">
      <alignment horizontal="right"/>
      <protection locked="0"/>
    </xf>
    <xf numFmtId="0" fontId="0" fillId="0" borderId="3" xfId="0" applyBorder="1" applyAlignment="1" applyProtection="1">
      <alignment horizontal="center" vertical="center" wrapText="1"/>
      <protection locked="0"/>
    </xf>
    <xf numFmtId="0" fontId="0" fillId="0" borderId="4" xfId="0" applyBorder="1" applyAlignment="1" applyProtection="1">
      <alignment horizontal="center" vertical="center" wrapText="1"/>
      <protection locked="0"/>
    </xf>
    <xf numFmtId="0" fontId="0" fillId="0" borderId="2" xfId="0" applyBorder="1" applyAlignment="1" applyProtection="1">
      <alignment horizontal="center" vertical="center" wrapText="1"/>
      <protection locked="0"/>
    </xf>
    <xf numFmtId="0" fontId="8" fillId="0" borderId="3" xfId="0" applyFont="1" applyBorder="1" applyAlignment="1" applyProtection="1">
      <alignment horizontal="center" vertical="center" wrapText="1"/>
      <protection locked="0"/>
    </xf>
    <xf numFmtId="0" fontId="8" fillId="7" borderId="3" xfId="0" applyFont="1" applyFill="1" applyBorder="1" applyAlignment="1" applyProtection="1">
      <alignment horizontal="center" vertical="center" wrapText="1"/>
      <protection locked="0"/>
    </xf>
    <xf numFmtId="0" fontId="8" fillId="3" borderId="4" xfId="0" applyFont="1" applyFill="1" applyBorder="1" applyAlignment="1" applyProtection="1">
      <alignment horizontal="center" vertical="center" wrapText="1"/>
      <protection locked="0"/>
    </xf>
    <xf numFmtId="0" fontId="8" fillId="3" borderId="2" xfId="0" applyFont="1" applyFill="1" applyBorder="1" applyAlignment="1" applyProtection="1">
      <alignment horizontal="center" vertical="center" wrapText="1"/>
      <protection locked="0"/>
    </xf>
    <xf numFmtId="0" fontId="0" fillId="7" borderId="3" xfId="0" applyFill="1" applyBorder="1" applyAlignment="1" applyProtection="1">
      <alignment horizontal="center" vertical="center" wrapText="1"/>
      <protection locked="0"/>
    </xf>
    <xf numFmtId="0" fontId="0" fillId="7" borderId="4" xfId="0" applyFill="1" applyBorder="1" applyAlignment="1" applyProtection="1">
      <alignment horizontal="center" vertical="center" wrapText="1"/>
      <protection locked="0"/>
    </xf>
    <xf numFmtId="0" fontId="0" fillId="7" borderId="2" xfId="0" applyFill="1" applyBorder="1" applyAlignment="1" applyProtection="1">
      <alignment horizontal="center" vertical="center" wrapText="1"/>
      <protection locked="0"/>
    </xf>
    <xf numFmtId="0" fontId="3" fillId="2" borderId="3" xfId="0" applyFont="1" applyFill="1" applyBorder="1" applyAlignment="1" applyProtection="1">
      <alignment horizontal="center" vertical="center" wrapText="1"/>
      <protection locked="0"/>
    </xf>
    <xf numFmtId="0" fontId="3" fillId="2" borderId="4" xfId="0" applyFont="1" applyFill="1" applyBorder="1" applyAlignment="1" applyProtection="1">
      <alignment horizontal="center" vertical="center" wrapText="1"/>
      <protection locked="0"/>
    </xf>
    <xf numFmtId="0" fontId="3" fillId="2" borderId="2" xfId="0" applyFont="1" applyFill="1" applyBorder="1" applyAlignment="1" applyProtection="1">
      <alignment horizontal="center" vertical="center" wrapText="1"/>
      <protection locked="0"/>
    </xf>
    <xf numFmtId="0" fontId="1" fillId="12" borderId="25" xfId="0" applyFont="1" applyFill="1" applyBorder="1" applyAlignment="1" applyProtection="1">
      <alignment horizontal="center" vertical="center" wrapText="1"/>
      <protection locked="0"/>
    </xf>
    <xf numFmtId="0" fontId="1" fillId="12" borderId="26" xfId="0" applyFont="1" applyFill="1" applyBorder="1" applyAlignment="1" applyProtection="1">
      <alignment horizontal="center" vertical="center" wrapText="1"/>
      <protection locked="0"/>
    </xf>
    <xf numFmtId="0" fontId="1" fillId="12" borderId="27" xfId="0" applyFont="1" applyFill="1" applyBorder="1" applyAlignment="1" applyProtection="1">
      <alignment horizontal="center" vertical="center" wrapText="1"/>
      <protection locked="0"/>
    </xf>
    <xf numFmtId="0" fontId="23" fillId="2" borderId="1" xfId="0" applyFont="1" applyFill="1" applyBorder="1" applyAlignment="1" applyProtection="1">
      <alignment horizontal="center" vertical="center" wrapText="1"/>
      <protection locked="0"/>
    </xf>
    <xf numFmtId="0" fontId="3" fillId="9" borderId="8" xfId="0" applyFont="1" applyFill="1" applyBorder="1" applyAlignment="1" applyProtection="1">
      <alignment horizontal="center" vertical="center" wrapText="1"/>
      <protection locked="0"/>
    </xf>
    <xf numFmtId="0" fontId="0" fillId="9" borderId="9" xfId="0" applyFill="1" applyBorder="1" applyAlignment="1" applyProtection="1">
      <alignment horizontal="center" vertical="center" wrapText="1"/>
      <protection locked="0"/>
    </xf>
    <xf numFmtId="0" fontId="0" fillId="9" borderId="28" xfId="0" applyFill="1" applyBorder="1" applyAlignment="1" applyProtection="1">
      <alignment horizontal="center" vertical="center" wrapText="1"/>
      <protection locked="0"/>
    </xf>
    <xf numFmtId="0" fontId="0" fillId="9" borderId="29" xfId="0" applyFill="1" applyBorder="1" applyAlignment="1" applyProtection="1">
      <alignment horizontal="center" vertical="center" wrapText="1"/>
      <protection locked="0"/>
    </xf>
    <xf numFmtId="0" fontId="0" fillId="9" borderId="5" xfId="0" applyFill="1" applyBorder="1" applyAlignment="1" applyProtection="1">
      <alignment horizontal="center" vertical="center" wrapText="1"/>
      <protection locked="0"/>
    </xf>
    <xf numFmtId="0" fontId="0" fillId="9" borderId="30" xfId="0" applyFill="1" applyBorder="1" applyAlignment="1" applyProtection="1">
      <alignment horizontal="center" vertical="center" wrapText="1"/>
      <protection locked="0"/>
    </xf>
    <xf numFmtId="0" fontId="0" fillId="0" borderId="4" xfId="0" applyBorder="1" applyAlignment="1" applyProtection="1">
      <alignment horizontal="center" vertical="center"/>
      <protection locked="0"/>
    </xf>
    <xf numFmtId="0" fontId="0" fillId="0" borderId="2" xfId="0" applyBorder="1" applyAlignment="1" applyProtection="1">
      <alignment horizontal="center" vertical="center"/>
      <protection locked="0"/>
    </xf>
    <xf numFmtId="0" fontId="8" fillId="0" borderId="4" xfId="0" applyFont="1" applyBorder="1" applyAlignment="1" applyProtection="1">
      <alignment horizontal="center" vertical="center" wrapText="1"/>
      <protection locked="0"/>
    </xf>
    <xf numFmtId="0" fontId="3" fillId="2" borderId="6" xfId="0" applyFont="1" applyFill="1" applyBorder="1" applyAlignment="1" applyProtection="1">
      <alignment horizontal="center" vertical="center" wrapText="1"/>
      <protection locked="0"/>
    </xf>
    <xf numFmtId="0" fontId="3" fillId="2" borderId="7" xfId="0" quotePrefix="1" applyFont="1" applyFill="1" applyBorder="1" applyAlignment="1" applyProtection="1">
      <alignment horizontal="center" vertical="center" wrapText="1"/>
      <protection locked="0"/>
    </xf>
    <xf numFmtId="0" fontId="3" fillId="0" borderId="10" xfId="0" applyFont="1" applyBorder="1" applyAlignment="1" applyProtection="1">
      <alignment horizontal="center" vertical="center" wrapText="1"/>
      <protection locked="0"/>
    </xf>
    <xf numFmtId="0" fontId="3" fillId="0" borderId="31" xfId="0" applyFont="1" applyBorder="1" applyAlignment="1" applyProtection="1">
      <alignment horizontal="center" vertical="center" wrapText="1"/>
      <protection locked="0"/>
    </xf>
    <xf numFmtId="0" fontId="0" fillId="0" borderId="1" xfId="0" applyBorder="1" applyAlignment="1" applyProtection="1">
      <alignment horizontal="center"/>
      <protection locked="0"/>
    </xf>
    <xf numFmtId="0" fontId="8" fillId="0" borderId="0" xfId="0" applyFont="1" applyBorder="1" applyAlignment="1" applyProtection="1">
      <alignment horizontal="left" wrapText="1"/>
      <protection locked="0"/>
    </xf>
    <xf numFmtId="0" fontId="25" fillId="0" borderId="10" xfId="0" applyFont="1" applyBorder="1" applyAlignment="1" applyProtection="1">
      <alignment horizontal="left"/>
    </xf>
    <xf numFmtId="0" fontId="25" fillId="0" borderId="0" xfId="0" applyFont="1" applyBorder="1" applyAlignment="1" applyProtection="1">
      <alignment horizontal="left"/>
    </xf>
    <xf numFmtId="0" fontId="25" fillId="0" borderId="1" xfId="0" applyFont="1" applyBorder="1" applyAlignment="1" applyProtection="1">
      <alignment horizontal="left"/>
    </xf>
    <xf numFmtId="0" fontId="3" fillId="2" borderId="6" xfId="0" applyFont="1" applyFill="1" applyBorder="1" applyAlignment="1" applyProtection="1">
      <alignment horizontal="center" vertical="center" textRotation="90" wrapText="1"/>
      <protection locked="0"/>
    </xf>
    <xf numFmtId="0" fontId="3" fillId="2" borderId="7" xfId="0" applyFont="1" applyFill="1" applyBorder="1" applyAlignment="1" applyProtection="1">
      <alignment horizontal="center" vertical="center" textRotation="90" wrapText="1"/>
      <protection locked="0"/>
    </xf>
    <xf numFmtId="0" fontId="3" fillId="2" borderId="1" xfId="0" applyFont="1" applyFill="1" applyBorder="1" applyAlignment="1" applyProtection="1">
      <alignment horizontal="center" vertical="center" wrapText="1"/>
      <protection locked="0"/>
    </xf>
    <xf numFmtId="0" fontId="3" fillId="2" borderId="8" xfId="0" applyFont="1" applyFill="1" applyBorder="1" applyAlignment="1" applyProtection="1">
      <alignment horizontal="center" vertical="center" wrapText="1"/>
      <protection locked="0"/>
    </xf>
    <xf numFmtId="0" fontId="3" fillId="2" borderId="29" xfId="0" applyFont="1" applyFill="1" applyBorder="1" applyAlignment="1" applyProtection="1">
      <alignment horizontal="center" vertical="center" wrapText="1"/>
      <protection locked="0"/>
    </xf>
    <xf numFmtId="0" fontId="3" fillId="2" borderId="4" xfId="0" quotePrefix="1" applyFont="1" applyFill="1" applyBorder="1" applyAlignment="1" applyProtection="1">
      <alignment horizontal="center" vertical="center" wrapText="1"/>
      <protection locked="0"/>
    </xf>
    <xf numFmtId="0" fontId="17" fillId="10" borderId="1" xfId="0" applyFont="1" applyFill="1" applyBorder="1" applyAlignment="1">
      <alignment horizontal="center" vertical="center" wrapText="1"/>
    </xf>
    <xf numFmtId="0" fontId="17" fillId="7" borderId="1" xfId="0" applyFont="1" applyFill="1" applyBorder="1" applyAlignment="1">
      <alignment horizontal="center"/>
    </xf>
    <xf numFmtId="0" fontId="21" fillId="0" borderId="3" xfId="0" applyFont="1" applyBorder="1" applyAlignment="1">
      <alignment horizontal="center" vertical="center" wrapText="1"/>
    </xf>
    <xf numFmtId="0" fontId="21" fillId="0" borderId="4" xfId="0" applyFont="1" applyBorder="1" applyAlignment="1">
      <alignment horizontal="center" vertical="center" wrapText="1"/>
    </xf>
    <xf numFmtId="0" fontId="21" fillId="0" borderId="2" xfId="0" applyFont="1" applyBorder="1" applyAlignment="1">
      <alignment horizontal="center" vertical="center" wrapText="1"/>
    </xf>
    <xf numFmtId="0" fontId="20" fillId="11" borderId="1" xfId="0" applyFont="1" applyFill="1" applyBorder="1" applyAlignment="1">
      <alignment horizontal="center" vertical="center" wrapText="1"/>
    </xf>
    <xf numFmtId="0" fontId="17" fillId="5" borderId="0" xfId="0" applyFont="1" applyFill="1" applyBorder="1" applyAlignment="1">
      <alignment horizontal="center"/>
    </xf>
    <xf numFmtId="0" fontId="3" fillId="0" borderId="25" xfId="0" applyFont="1" applyBorder="1" applyAlignment="1">
      <alignment horizontal="center" vertical="center" wrapText="1"/>
    </xf>
    <xf numFmtId="0" fontId="3" fillId="0" borderId="26" xfId="0" applyFont="1" applyBorder="1" applyAlignment="1">
      <alignment horizontal="center" vertical="center" wrapText="1"/>
    </xf>
    <xf numFmtId="0" fontId="3" fillId="0" borderId="46" xfId="0" applyFont="1" applyBorder="1" applyAlignment="1">
      <alignment horizontal="center" vertical="center" wrapText="1"/>
    </xf>
    <xf numFmtId="0" fontId="8" fillId="0" borderId="37" xfId="0" applyFont="1" applyBorder="1" applyAlignment="1">
      <alignment vertical="center"/>
    </xf>
    <xf numFmtId="0" fontId="8" fillId="0" borderId="47" xfId="0" applyFont="1" applyBorder="1" applyAlignment="1">
      <alignment vertical="center"/>
    </xf>
    <xf numFmtId="0" fontId="8" fillId="0" borderId="38" xfId="0" applyFont="1" applyBorder="1" applyAlignment="1">
      <alignment vertical="center"/>
    </xf>
    <xf numFmtId="0" fontId="8" fillId="0" borderId="48" xfId="0" applyFont="1" applyBorder="1" applyAlignment="1">
      <alignment vertical="center"/>
    </xf>
    <xf numFmtId="0" fontId="8" fillId="0" borderId="39" xfId="0" applyFont="1" applyBorder="1" applyAlignment="1">
      <alignment vertical="center"/>
    </xf>
    <xf numFmtId="0" fontId="8" fillId="0" borderId="49" xfId="0" applyFont="1" applyBorder="1" applyAlignment="1">
      <alignment vertical="center"/>
    </xf>
    <xf numFmtId="0" fontId="3" fillId="0" borderId="50" xfId="0" applyFont="1" applyBorder="1" applyAlignment="1">
      <alignment horizontal="center" vertical="center" wrapText="1"/>
    </xf>
    <xf numFmtId="0" fontId="3" fillId="0" borderId="40" xfId="0" applyFont="1" applyBorder="1" applyAlignment="1">
      <alignment horizontal="center" vertical="center" wrapText="1"/>
    </xf>
    <xf numFmtId="0" fontId="3" fillId="0" borderId="47" xfId="0" applyFont="1" applyBorder="1" applyAlignment="1">
      <alignment horizontal="center" vertical="center" wrapText="1"/>
    </xf>
    <xf numFmtId="0" fontId="3" fillId="0" borderId="51" xfId="0" applyFont="1" applyBorder="1" applyAlignment="1">
      <alignment horizontal="center" vertical="center" wrapText="1"/>
    </xf>
    <xf numFmtId="0" fontId="3" fillId="0" borderId="52" xfId="0" applyFont="1" applyBorder="1" applyAlignment="1">
      <alignment horizontal="center" vertical="center" wrapText="1"/>
    </xf>
    <xf numFmtId="0" fontId="3" fillId="0" borderId="53" xfId="0" applyFont="1" applyBorder="1" applyAlignment="1">
      <alignment horizontal="center" vertical="center" wrapText="1"/>
    </xf>
    <xf numFmtId="0" fontId="3" fillId="0" borderId="54" xfId="0" applyFont="1" applyBorder="1" applyAlignment="1">
      <alignment horizontal="center" vertical="center" wrapText="1"/>
    </xf>
    <xf numFmtId="0" fontId="3" fillId="0" borderId="55" xfId="0" applyFont="1" applyBorder="1" applyAlignment="1">
      <alignment horizontal="center" vertical="center" wrapText="1"/>
    </xf>
    <xf numFmtId="0" fontId="3" fillId="0" borderId="56" xfId="0" applyFont="1" applyBorder="1" applyAlignment="1">
      <alignment horizontal="center" vertical="center" wrapText="1"/>
    </xf>
    <xf numFmtId="0" fontId="3" fillId="0" borderId="57" xfId="0" applyFont="1" applyBorder="1" applyAlignment="1">
      <alignment horizontal="center" vertical="center" wrapText="1"/>
    </xf>
    <xf numFmtId="0" fontId="3" fillId="0" borderId="33" xfId="0" applyFont="1" applyBorder="1" applyAlignment="1">
      <alignment horizontal="center" vertical="center" wrapText="1"/>
    </xf>
    <xf numFmtId="0" fontId="3" fillId="0" borderId="34" xfId="0" applyFont="1" applyBorder="1" applyAlignment="1">
      <alignment horizontal="center" vertical="center" wrapText="1"/>
    </xf>
    <xf numFmtId="0" fontId="8" fillId="0" borderId="1" xfId="0" applyFont="1" applyBorder="1" applyAlignment="1">
      <alignment horizontal="center" vertical="center" wrapText="1"/>
    </xf>
    <xf numFmtId="0" fontId="0" fillId="0" borderId="1" xfId="0" applyBorder="1" applyAlignment="1">
      <alignment horizontal="center" vertical="center"/>
    </xf>
    <xf numFmtId="0" fontId="8" fillId="0" borderId="1" xfId="0" applyFont="1" applyBorder="1" applyAlignment="1">
      <alignment horizontal="center" wrapText="1"/>
    </xf>
    <xf numFmtId="0" fontId="0" fillId="0" borderId="1" xfId="0" applyBorder="1" applyAlignment="1">
      <alignment horizontal="center" wrapText="1"/>
    </xf>
    <xf numFmtId="0" fontId="3" fillId="6" borderId="35" xfId="0" applyFont="1" applyFill="1" applyBorder="1" applyAlignment="1">
      <alignment horizontal="center" vertical="center" wrapText="1"/>
    </xf>
    <xf numFmtId="0" fontId="3" fillId="6" borderId="41" xfId="0" applyFont="1" applyFill="1" applyBorder="1" applyAlignment="1">
      <alignment horizontal="center" vertical="center" wrapText="1"/>
    </xf>
    <xf numFmtId="0" fontId="3" fillId="0" borderId="42" xfId="0" applyFont="1" applyBorder="1" applyAlignment="1">
      <alignment horizontal="center" vertical="center" wrapText="1"/>
    </xf>
    <xf numFmtId="0" fontId="3" fillId="0" borderId="43" xfId="0" applyFont="1" applyBorder="1" applyAlignment="1">
      <alignment horizontal="center" vertical="center" wrapText="1"/>
    </xf>
    <xf numFmtId="0" fontId="3" fillId="0" borderId="35" xfId="0" applyFont="1" applyBorder="1" applyAlignment="1">
      <alignment horizontal="center" vertical="center" wrapText="1"/>
    </xf>
    <xf numFmtId="0" fontId="3" fillId="0" borderId="41" xfId="0" applyFont="1" applyBorder="1" applyAlignment="1">
      <alignment horizontal="center" vertical="center" wrapText="1"/>
    </xf>
    <xf numFmtId="0" fontId="3" fillId="9" borderId="35" xfId="0" applyFont="1" applyFill="1" applyBorder="1" applyAlignment="1">
      <alignment horizontal="center" vertical="center" wrapText="1"/>
    </xf>
    <xf numFmtId="0" fontId="3" fillId="9" borderId="41" xfId="0" applyFont="1" applyFill="1" applyBorder="1" applyAlignment="1">
      <alignment horizontal="center" vertical="center" wrapText="1"/>
    </xf>
    <xf numFmtId="0" fontId="14" fillId="0" borderId="35" xfId="0" applyFont="1" applyBorder="1" applyAlignment="1">
      <alignment vertical="center" wrapText="1"/>
    </xf>
    <xf numFmtId="0" fontId="14" fillId="0" borderId="36" xfId="0" applyFont="1" applyBorder="1" applyAlignment="1">
      <alignment vertical="center" wrapText="1"/>
    </xf>
    <xf numFmtId="0" fontId="3" fillId="0" borderId="32" xfId="0" applyFont="1" applyBorder="1" applyAlignment="1">
      <alignment horizontal="center" vertical="center" textRotation="90" wrapText="1"/>
    </xf>
    <xf numFmtId="0" fontId="3" fillId="0" borderId="33" xfId="0" applyFont="1" applyBorder="1" applyAlignment="1">
      <alignment horizontal="center" vertical="center" textRotation="90" wrapText="1"/>
    </xf>
    <xf numFmtId="0" fontId="3" fillId="0" borderId="45" xfId="0" applyFont="1" applyBorder="1" applyAlignment="1">
      <alignment horizontal="center" vertical="center" textRotation="90" wrapText="1"/>
    </xf>
    <xf numFmtId="0" fontId="8" fillId="0" borderId="32" xfId="0" applyFont="1" applyBorder="1" applyAlignment="1">
      <alignment horizontal="center" vertical="center" wrapText="1"/>
    </xf>
    <xf numFmtId="0" fontId="8" fillId="0" borderId="33" xfId="0" applyFont="1" applyBorder="1" applyAlignment="1">
      <alignment horizontal="center" vertical="center" wrapText="1"/>
    </xf>
    <xf numFmtId="0" fontId="8" fillId="0" borderId="34" xfId="0" applyFont="1" applyBorder="1" applyAlignment="1">
      <alignment horizontal="center" vertical="center" wrapText="1"/>
    </xf>
    <xf numFmtId="0" fontId="8" fillId="0" borderId="45" xfId="0" applyFont="1" applyBorder="1" applyAlignment="1">
      <alignment horizontal="center" vertical="center" wrapText="1"/>
    </xf>
    <xf numFmtId="0" fontId="3" fillId="8" borderId="35" xfId="0" applyFont="1" applyFill="1" applyBorder="1" applyAlignment="1">
      <alignment horizontal="center" vertical="center" wrapText="1"/>
    </xf>
    <xf numFmtId="0" fontId="3" fillId="8" borderId="41" xfId="0" applyFont="1" applyFill="1" applyBorder="1" applyAlignment="1">
      <alignment horizontal="center" vertical="center" wrapText="1"/>
    </xf>
    <xf numFmtId="17" fontId="0" fillId="0" borderId="4" xfId="0" applyNumberFormat="1" applyBorder="1" applyAlignment="1" applyProtection="1">
      <alignment horizontal="center" vertical="center" wrapText="1"/>
      <protection locked="0"/>
    </xf>
  </cellXfs>
  <cellStyles count="1">
    <cellStyle name="Normal" xfId="0" builtinId="0"/>
  </cellStyles>
  <dxfs count="46">
    <dxf>
      <font>
        <color theme="1"/>
      </font>
      <fill>
        <patternFill>
          <bgColor rgb="FF00B050"/>
        </patternFill>
      </fill>
    </dxf>
    <dxf>
      <font>
        <color theme="1"/>
      </font>
      <fill>
        <patternFill>
          <bgColor rgb="FFFF0000"/>
        </patternFill>
      </fill>
    </dxf>
    <dxf>
      <font>
        <color theme="1"/>
      </font>
      <fill>
        <patternFill>
          <bgColor rgb="FFFFFF00"/>
        </patternFill>
      </fill>
    </dxf>
    <dxf>
      <font>
        <color theme="1"/>
      </font>
      <fill>
        <patternFill>
          <bgColor rgb="FF00B050"/>
        </patternFill>
      </fill>
    </dxf>
    <dxf>
      <font>
        <color theme="1"/>
      </font>
    </dxf>
    <dxf>
      <font>
        <color theme="1"/>
      </font>
      <fill>
        <patternFill>
          <bgColor rgb="FFFF0000"/>
        </patternFill>
      </fill>
    </dxf>
    <dxf>
      <font>
        <color theme="1"/>
      </font>
      <fill>
        <patternFill>
          <bgColor rgb="FF00B050"/>
        </patternFill>
      </fill>
    </dxf>
    <dxf>
      <font>
        <color theme="1"/>
      </font>
      <fill>
        <patternFill>
          <bgColor rgb="FFFF0000"/>
        </patternFill>
      </fill>
    </dxf>
    <dxf>
      <font>
        <color theme="1"/>
      </font>
      <fill>
        <patternFill>
          <bgColor rgb="FFFFFF00"/>
        </patternFill>
      </fill>
    </dxf>
    <dxf>
      <font>
        <color theme="1"/>
      </font>
      <fill>
        <patternFill>
          <bgColor rgb="FF00B050"/>
        </patternFill>
      </fill>
    </dxf>
    <dxf>
      <font>
        <color theme="1"/>
      </font>
    </dxf>
    <dxf>
      <font>
        <color theme="1"/>
      </font>
      <fill>
        <patternFill>
          <bgColor rgb="FFFF0000"/>
        </patternFill>
      </fill>
    </dxf>
    <dxf>
      <font>
        <color theme="1"/>
      </font>
      <fill>
        <patternFill>
          <bgColor rgb="FFFFFF00"/>
        </patternFill>
      </fill>
    </dxf>
    <dxf>
      <font>
        <color theme="1"/>
      </font>
      <fill>
        <patternFill>
          <bgColor rgb="FF00B050"/>
        </patternFill>
      </fill>
    </dxf>
    <dxf>
      <font>
        <color theme="1"/>
      </font>
      <fill>
        <patternFill>
          <bgColor rgb="FFFF0000"/>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theme="1"/>
      </font>
      <fill>
        <patternFill>
          <bgColor rgb="FFFFFF00"/>
        </patternFill>
      </fill>
    </dxf>
    <dxf>
      <font>
        <color theme="1"/>
      </font>
      <fill>
        <patternFill>
          <bgColor rgb="FFFF0000"/>
        </patternFill>
      </fill>
    </dxf>
    <dxf>
      <font>
        <color theme="1"/>
      </font>
      <fill>
        <patternFill>
          <bgColor rgb="FFFF0000"/>
        </patternFill>
      </fill>
    </dxf>
    <dxf>
      <font>
        <color theme="1"/>
      </font>
      <fill>
        <patternFill>
          <bgColor rgb="FF00B050"/>
        </patternFill>
      </fill>
    </dxf>
    <dxf>
      <font>
        <condense val="0"/>
        <extend val="0"/>
        <color indexed="13"/>
      </font>
      <fill>
        <patternFill>
          <bgColor indexed="18"/>
        </patternFill>
      </fill>
    </dxf>
    <dxf>
      <font>
        <condense val="0"/>
        <extend val="0"/>
        <color indexed="10"/>
      </font>
      <fill>
        <patternFill>
          <bgColor indexed="51"/>
        </patternFill>
      </fill>
    </dxf>
    <dxf>
      <font>
        <condense val="0"/>
        <extend val="0"/>
        <color indexed="51"/>
      </font>
      <fill>
        <patternFill>
          <bgColor indexed="10"/>
        </patternFill>
      </fill>
    </dxf>
    <dxf>
      <font>
        <condense val="0"/>
        <extend val="0"/>
        <color indexed="13"/>
      </font>
      <fill>
        <patternFill>
          <bgColor indexed="18"/>
        </patternFill>
      </fill>
    </dxf>
    <dxf>
      <font>
        <condense val="0"/>
        <extend val="0"/>
        <color indexed="10"/>
      </font>
      <fill>
        <patternFill>
          <bgColor indexed="51"/>
        </patternFill>
      </fill>
    </dxf>
    <dxf>
      <font>
        <condense val="0"/>
        <extend val="0"/>
        <color indexed="51"/>
      </font>
      <fill>
        <patternFill>
          <bgColor indexed="10"/>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theme="1"/>
      </font>
      <fill>
        <patternFill>
          <bgColor rgb="FFFFFF00"/>
        </patternFill>
      </fill>
    </dxf>
    <dxf>
      <font>
        <color theme="1"/>
      </font>
      <fill>
        <patternFill>
          <bgColor rgb="FFFF0000"/>
        </patternFill>
      </fill>
    </dxf>
    <dxf>
      <font>
        <color theme="1"/>
      </font>
      <fill>
        <patternFill>
          <bgColor rgb="FFFF0000"/>
        </patternFill>
      </fill>
    </dxf>
    <dxf>
      <font>
        <color theme="1"/>
      </font>
      <fill>
        <patternFill>
          <bgColor rgb="FF00B050"/>
        </patternFill>
      </fill>
    </dxf>
    <dxf>
      <font>
        <color rgb="FF9C6500"/>
      </font>
      <fill>
        <patternFill>
          <bgColor rgb="FFFFEB9C"/>
        </patternFill>
      </fill>
    </dxf>
    <dxf>
      <font>
        <color rgb="FF9C0006"/>
      </font>
      <fill>
        <patternFill>
          <bgColor rgb="FFFFC7CE"/>
        </patternFill>
      </fill>
    </dxf>
    <dxf>
      <font>
        <color theme="1"/>
      </font>
      <fill>
        <patternFill>
          <bgColor rgb="FF00B050"/>
        </patternFill>
      </fill>
    </dxf>
    <dxf>
      <font>
        <color theme="1"/>
      </font>
      <fill>
        <patternFill>
          <bgColor rgb="FFFFFF00"/>
        </patternFill>
      </fill>
    </dxf>
    <dxf>
      <font>
        <color theme="1"/>
      </font>
      <fill>
        <patternFill>
          <bgColor rgb="FFFF0000"/>
        </patternFill>
      </fill>
    </dxf>
    <dxf>
      <font>
        <condense val="0"/>
        <extend val="0"/>
        <color indexed="13"/>
      </font>
      <fill>
        <patternFill>
          <bgColor indexed="18"/>
        </patternFill>
      </fill>
    </dxf>
    <dxf>
      <font>
        <condense val="0"/>
        <extend val="0"/>
        <color indexed="10"/>
      </font>
      <fill>
        <patternFill>
          <bgColor indexed="51"/>
        </patternFill>
      </fill>
    </dxf>
    <dxf>
      <font>
        <condense val="0"/>
        <extend val="0"/>
        <color indexed="51"/>
      </font>
      <fill>
        <patternFill>
          <bgColor indexed="10"/>
        </patternFill>
      </fill>
    </dxf>
    <dxf>
      <font>
        <condense val="0"/>
        <extend val="0"/>
        <color indexed="13"/>
      </font>
      <fill>
        <patternFill>
          <bgColor indexed="18"/>
        </patternFill>
      </fill>
    </dxf>
    <dxf>
      <font>
        <condense val="0"/>
        <extend val="0"/>
        <color indexed="10"/>
      </font>
      <fill>
        <patternFill>
          <bgColor indexed="51"/>
        </patternFill>
      </fill>
    </dxf>
    <dxf>
      <font>
        <condense val="0"/>
        <extend val="0"/>
        <color indexed="51"/>
      </font>
      <fill>
        <patternFill>
          <bgColor indexed="10"/>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s-CO"/>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200" b="1" i="0" u="none" strike="noStrike" baseline="0">
                <a:solidFill>
                  <a:srgbClr val="333399"/>
                </a:solidFill>
                <a:latin typeface="Calibri"/>
                <a:ea typeface="Calibri"/>
                <a:cs typeface="Calibri"/>
              </a:defRPr>
            </a:pPr>
            <a:r>
              <a:rPr lang="es-CO"/>
              <a:t>EVALUACION DEL RIESGO PROCESO DE COMPRAS</a:t>
            </a:r>
          </a:p>
        </c:rich>
      </c:tx>
      <c:layout/>
      <c:overlay val="0"/>
    </c:title>
    <c:autoTitleDeleted val="0"/>
    <c:plotArea>
      <c:layout/>
      <c:barChart>
        <c:barDir val="col"/>
        <c:grouping val="clustered"/>
        <c:varyColors val="0"/>
        <c:ser>
          <c:idx val="1"/>
          <c:order val="0"/>
          <c:tx>
            <c:v>JULIO</c:v>
          </c:tx>
          <c:invertIfNegative val="0"/>
          <c:cat>
            <c:multiLvlStrRef>
              <c:f>'ANALISIS-RESULTADOS'!$A$78:$B$81</c:f>
              <c:multiLvlStrCache>
                <c:ptCount val="4"/>
                <c:lvl>
                  <c:pt idx="0">
                    <c:v>Perdida de material e insumos</c:v>
                  </c:pt>
                  <c:pt idx="1">
                    <c:v>innadecuada seleccion de proveedores</c:v>
                  </c:pt>
                  <c:pt idx="2">
                    <c:v>Perdida de papeleria preimpresa.</c:v>
                  </c:pt>
                  <c:pt idx="3">
                    <c:v>Incumplir programa de mantenimiento.</c:v>
                  </c:pt>
                </c:lvl>
                <c:lvl>
                  <c:pt idx="0">
                    <c:v>COMPRAS  (Almacen)</c:v>
                  </c:pt>
                  <c:pt idx="1">
                    <c:v>COMPRAS  (Almacen)</c:v>
                  </c:pt>
                  <c:pt idx="2">
                    <c:v>COMPRAS  (Almacen)</c:v>
                  </c:pt>
                  <c:pt idx="3">
                    <c:v>COMPRAS  (Almacen)</c:v>
                  </c:pt>
                </c:lvl>
              </c:multiLvlStrCache>
            </c:multiLvlStrRef>
          </c:cat>
          <c:val>
            <c:numRef>
              <c:f>'ANALISIS-RESULTADOS'!$D$78:$D$81</c:f>
              <c:numCache>
                <c:formatCode>General</c:formatCode>
                <c:ptCount val="4"/>
                <c:pt idx="0">
                  <c:v>1</c:v>
                </c:pt>
                <c:pt idx="1">
                  <c:v>1</c:v>
                </c:pt>
                <c:pt idx="2">
                  <c:v>1</c:v>
                </c:pt>
                <c:pt idx="3">
                  <c:v>1</c:v>
                </c:pt>
              </c:numCache>
            </c:numRef>
          </c:val>
        </c:ser>
        <c:ser>
          <c:idx val="0"/>
          <c:order val="1"/>
          <c:tx>
            <c:v>AGOSTO</c:v>
          </c:tx>
          <c:invertIfNegative val="0"/>
          <c:cat>
            <c:multiLvlStrRef>
              <c:f>'ANALISIS-RESULTADOS'!$A$78:$B$81</c:f>
              <c:multiLvlStrCache>
                <c:ptCount val="4"/>
                <c:lvl>
                  <c:pt idx="0">
                    <c:v>Perdida de material e insumos</c:v>
                  </c:pt>
                  <c:pt idx="1">
                    <c:v>innadecuada seleccion de proveedores</c:v>
                  </c:pt>
                  <c:pt idx="2">
                    <c:v>Perdida de papeleria preimpresa.</c:v>
                  </c:pt>
                  <c:pt idx="3">
                    <c:v>Incumplir programa de mantenimiento.</c:v>
                  </c:pt>
                </c:lvl>
                <c:lvl>
                  <c:pt idx="0">
                    <c:v>COMPRAS  (Almacen)</c:v>
                  </c:pt>
                  <c:pt idx="1">
                    <c:v>COMPRAS  (Almacen)</c:v>
                  </c:pt>
                  <c:pt idx="2">
                    <c:v>COMPRAS  (Almacen)</c:v>
                  </c:pt>
                  <c:pt idx="3">
                    <c:v>COMPRAS  (Almacen)</c:v>
                  </c:pt>
                </c:lvl>
              </c:multiLvlStrCache>
            </c:multiLvlStrRef>
          </c:cat>
          <c:val>
            <c:numRef>
              <c:f>'ANALISIS-RESULTADOS'!$E$78:$E$81</c:f>
              <c:numCache>
                <c:formatCode>General</c:formatCode>
                <c:ptCount val="4"/>
                <c:pt idx="0">
                  <c:v>1</c:v>
                </c:pt>
                <c:pt idx="1">
                  <c:v>1</c:v>
                </c:pt>
                <c:pt idx="2">
                  <c:v>1</c:v>
                </c:pt>
                <c:pt idx="3">
                  <c:v>1</c:v>
                </c:pt>
              </c:numCache>
            </c:numRef>
          </c:val>
        </c:ser>
        <c:ser>
          <c:idx val="2"/>
          <c:order val="2"/>
          <c:tx>
            <c:v>SEPTIEMBRE</c:v>
          </c:tx>
          <c:invertIfNegative val="0"/>
          <c:cat>
            <c:multiLvlStrRef>
              <c:f>'ANALISIS-RESULTADOS'!$A$78:$B$81</c:f>
              <c:multiLvlStrCache>
                <c:ptCount val="4"/>
                <c:lvl>
                  <c:pt idx="0">
                    <c:v>Perdida de material e insumos</c:v>
                  </c:pt>
                  <c:pt idx="1">
                    <c:v>innadecuada seleccion de proveedores</c:v>
                  </c:pt>
                  <c:pt idx="2">
                    <c:v>Perdida de papeleria preimpresa.</c:v>
                  </c:pt>
                  <c:pt idx="3">
                    <c:v>Incumplir programa de mantenimiento.</c:v>
                  </c:pt>
                </c:lvl>
                <c:lvl>
                  <c:pt idx="0">
                    <c:v>COMPRAS  (Almacen)</c:v>
                  </c:pt>
                  <c:pt idx="1">
                    <c:v>COMPRAS  (Almacen)</c:v>
                  </c:pt>
                  <c:pt idx="2">
                    <c:v>COMPRAS  (Almacen)</c:v>
                  </c:pt>
                  <c:pt idx="3">
                    <c:v>COMPRAS  (Almacen)</c:v>
                  </c:pt>
                </c:lvl>
              </c:multiLvlStrCache>
            </c:multiLvlStrRef>
          </c:cat>
          <c:val>
            <c:numRef>
              <c:f>'ANALISIS-RESULTADOS'!$F$78:$F$81</c:f>
              <c:numCache>
                <c:formatCode>General</c:formatCode>
                <c:ptCount val="4"/>
                <c:pt idx="0">
                  <c:v>1</c:v>
                </c:pt>
                <c:pt idx="1">
                  <c:v>1</c:v>
                </c:pt>
                <c:pt idx="2">
                  <c:v>1</c:v>
                </c:pt>
                <c:pt idx="3">
                  <c:v>1</c:v>
                </c:pt>
              </c:numCache>
            </c:numRef>
          </c:val>
        </c:ser>
        <c:ser>
          <c:idx val="3"/>
          <c:order val="3"/>
          <c:tx>
            <c:v>OCTUBRE</c:v>
          </c:tx>
          <c:invertIfNegative val="0"/>
          <c:cat>
            <c:multiLvlStrRef>
              <c:f>'ANALISIS-RESULTADOS'!$A$78:$B$81</c:f>
              <c:multiLvlStrCache>
                <c:ptCount val="4"/>
                <c:lvl>
                  <c:pt idx="0">
                    <c:v>Perdida de material e insumos</c:v>
                  </c:pt>
                  <c:pt idx="1">
                    <c:v>innadecuada seleccion de proveedores</c:v>
                  </c:pt>
                  <c:pt idx="2">
                    <c:v>Perdida de papeleria preimpresa.</c:v>
                  </c:pt>
                  <c:pt idx="3">
                    <c:v>Incumplir programa de mantenimiento.</c:v>
                  </c:pt>
                </c:lvl>
                <c:lvl>
                  <c:pt idx="0">
                    <c:v>COMPRAS  (Almacen)</c:v>
                  </c:pt>
                  <c:pt idx="1">
                    <c:v>COMPRAS  (Almacen)</c:v>
                  </c:pt>
                  <c:pt idx="2">
                    <c:v>COMPRAS  (Almacen)</c:v>
                  </c:pt>
                  <c:pt idx="3">
                    <c:v>COMPRAS  (Almacen)</c:v>
                  </c:pt>
                </c:lvl>
              </c:multiLvlStrCache>
            </c:multiLvlStrRef>
          </c:cat>
          <c:val>
            <c:numRef>
              <c:f>'ANALISIS-RESULTADOS'!$G$78:$G$81</c:f>
              <c:numCache>
                <c:formatCode>General</c:formatCode>
                <c:ptCount val="4"/>
                <c:pt idx="0">
                  <c:v>1</c:v>
                </c:pt>
                <c:pt idx="1">
                  <c:v>1</c:v>
                </c:pt>
                <c:pt idx="2">
                  <c:v>1</c:v>
                </c:pt>
                <c:pt idx="3">
                  <c:v>1</c:v>
                </c:pt>
              </c:numCache>
            </c:numRef>
          </c:val>
        </c:ser>
        <c:ser>
          <c:idx val="4"/>
          <c:order val="4"/>
          <c:tx>
            <c:v>NOVIEMBRE</c:v>
          </c:tx>
          <c:invertIfNegative val="0"/>
          <c:cat>
            <c:multiLvlStrRef>
              <c:f>'ANALISIS-RESULTADOS'!$A$78:$B$81</c:f>
              <c:multiLvlStrCache>
                <c:ptCount val="4"/>
                <c:lvl>
                  <c:pt idx="0">
                    <c:v>Perdida de material e insumos</c:v>
                  </c:pt>
                  <c:pt idx="1">
                    <c:v>innadecuada seleccion de proveedores</c:v>
                  </c:pt>
                  <c:pt idx="2">
                    <c:v>Perdida de papeleria preimpresa.</c:v>
                  </c:pt>
                  <c:pt idx="3">
                    <c:v>Incumplir programa de mantenimiento.</c:v>
                  </c:pt>
                </c:lvl>
                <c:lvl>
                  <c:pt idx="0">
                    <c:v>COMPRAS  (Almacen)</c:v>
                  </c:pt>
                  <c:pt idx="1">
                    <c:v>COMPRAS  (Almacen)</c:v>
                  </c:pt>
                  <c:pt idx="2">
                    <c:v>COMPRAS  (Almacen)</c:v>
                  </c:pt>
                  <c:pt idx="3">
                    <c:v>COMPRAS  (Almacen)</c:v>
                  </c:pt>
                </c:lvl>
              </c:multiLvlStrCache>
            </c:multiLvlStrRef>
          </c:cat>
          <c:val>
            <c:numRef>
              <c:f>'ANALISIS-RESULTADOS'!$H$78:$H$81</c:f>
              <c:numCache>
                <c:formatCode>General</c:formatCode>
                <c:ptCount val="4"/>
                <c:pt idx="0">
                  <c:v>1</c:v>
                </c:pt>
                <c:pt idx="1">
                  <c:v>1</c:v>
                </c:pt>
                <c:pt idx="2">
                  <c:v>1</c:v>
                </c:pt>
                <c:pt idx="3">
                  <c:v>1</c:v>
                </c:pt>
              </c:numCache>
            </c:numRef>
          </c:val>
        </c:ser>
        <c:ser>
          <c:idx val="5"/>
          <c:order val="5"/>
          <c:tx>
            <c:v>DICIEMBRE</c:v>
          </c:tx>
          <c:invertIfNegative val="0"/>
          <c:cat>
            <c:multiLvlStrRef>
              <c:f>'ANALISIS-RESULTADOS'!$A$78:$B$81</c:f>
              <c:multiLvlStrCache>
                <c:ptCount val="4"/>
                <c:lvl>
                  <c:pt idx="0">
                    <c:v>Perdida de material e insumos</c:v>
                  </c:pt>
                  <c:pt idx="1">
                    <c:v>innadecuada seleccion de proveedores</c:v>
                  </c:pt>
                  <c:pt idx="2">
                    <c:v>Perdida de papeleria preimpresa.</c:v>
                  </c:pt>
                  <c:pt idx="3">
                    <c:v>Incumplir programa de mantenimiento.</c:v>
                  </c:pt>
                </c:lvl>
                <c:lvl>
                  <c:pt idx="0">
                    <c:v>COMPRAS  (Almacen)</c:v>
                  </c:pt>
                  <c:pt idx="1">
                    <c:v>COMPRAS  (Almacen)</c:v>
                  </c:pt>
                  <c:pt idx="2">
                    <c:v>COMPRAS  (Almacen)</c:v>
                  </c:pt>
                  <c:pt idx="3">
                    <c:v>COMPRAS  (Almacen)</c:v>
                  </c:pt>
                </c:lvl>
              </c:multiLvlStrCache>
            </c:multiLvlStrRef>
          </c:cat>
          <c:val>
            <c:numRef>
              <c:f>'ANALISIS-RESULTADOS'!$I$78:$I$81</c:f>
              <c:numCache>
                <c:formatCode>General</c:formatCode>
                <c:ptCount val="4"/>
                <c:pt idx="0" formatCode="0%">
                  <c:v>1</c:v>
                </c:pt>
                <c:pt idx="1">
                  <c:v>1</c:v>
                </c:pt>
                <c:pt idx="2">
                  <c:v>1</c:v>
                </c:pt>
                <c:pt idx="3">
                  <c:v>1</c:v>
                </c:pt>
              </c:numCache>
            </c:numRef>
          </c:val>
        </c:ser>
        <c:dLbls>
          <c:showLegendKey val="0"/>
          <c:showVal val="0"/>
          <c:showCatName val="0"/>
          <c:showSerName val="0"/>
          <c:showPercent val="0"/>
          <c:showBubbleSize val="0"/>
        </c:dLbls>
        <c:gapWidth val="150"/>
        <c:axId val="90703360"/>
        <c:axId val="90705280"/>
      </c:barChart>
      <c:catAx>
        <c:axId val="90703360"/>
        <c:scaling>
          <c:orientation val="minMax"/>
        </c:scaling>
        <c:delete val="0"/>
        <c:axPos val="b"/>
        <c:title>
          <c:tx>
            <c:rich>
              <a:bodyPr/>
              <a:lstStyle/>
              <a:p>
                <a:pPr>
                  <a:defRPr sz="800" b="1" i="0" u="none" strike="noStrike" baseline="0">
                    <a:solidFill>
                      <a:srgbClr val="333399"/>
                    </a:solidFill>
                    <a:latin typeface="Calibri"/>
                    <a:ea typeface="Calibri"/>
                    <a:cs typeface="Calibri"/>
                  </a:defRPr>
                </a:pPr>
                <a:r>
                  <a:rPr lang="es-CO"/>
                  <a:t>PROCESO- AMENAZA DE ORIGEN INTERNO</a:t>
                </a:r>
              </a:p>
            </c:rich>
          </c:tx>
          <c:layout/>
          <c:overlay val="0"/>
        </c:title>
        <c:numFmt formatCode="General" sourceLinked="1"/>
        <c:majorTickMark val="none"/>
        <c:minorTickMark val="none"/>
        <c:tickLblPos val="nextTo"/>
        <c:txPr>
          <a:bodyPr rot="0" vert="horz"/>
          <a:lstStyle/>
          <a:p>
            <a:pPr>
              <a:defRPr sz="800" b="0" i="0" u="none" strike="noStrike" baseline="0">
                <a:solidFill>
                  <a:srgbClr val="000000"/>
                </a:solidFill>
                <a:latin typeface="Calibri"/>
                <a:ea typeface="Calibri"/>
                <a:cs typeface="Calibri"/>
              </a:defRPr>
            </a:pPr>
            <a:endParaRPr lang="es-CO"/>
          </a:p>
        </c:txPr>
        <c:crossAx val="90705280"/>
        <c:crosses val="autoZero"/>
        <c:auto val="1"/>
        <c:lblAlgn val="ctr"/>
        <c:lblOffset val="100"/>
        <c:noMultiLvlLbl val="0"/>
      </c:catAx>
      <c:valAx>
        <c:axId val="90705280"/>
        <c:scaling>
          <c:orientation val="minMax"/>
        </c:scaling>
        <c:delete val="0"/>
        <c:axPos val="l"/>
        <c:majorGridlines/>
        <c:title>
          <c:tx>
            <c:rich>
              <a:bodyPr/>
              <a:lstStyle/>
              <a:p>
                <a:pPr>
                  <a:defRPr sz="1000" b="1" i="0" u="none" strike="noStrike" baseline="0">
                    <a:solidFill>
                      <a:srgbClr val="333399"/>
                    </a:solidFill>
                    <a:latin typeface="Calibri"/>
                    <a:ea typeface="Calibri"/>
                    <a:cs typeface="Calibri"/>
                  </a:defRPr>
                </a:pPr>
                <a:r>
                  <a:rPr lang="es-CO"/>
                  <a:t>SEVERIDAD
</a:t>
                </a:r>
              </a:p>
            </c:rich>
          </c:tx>
          <c:layout/>
          <c:overlay val="0"/>
        </c:title>
        <c:numFmt formatCode="General" sourceLinked="1"/>
        <c:majorTickMark val="out"/>
        <c:minorTickMark val="none"/>
        <c:tickLblPos val="nextTo"/>
        <c:txPr>
          <a:bodyPr rot="0" vert="horz"/>
          <a:lstStyle/>
          <a:p>
            <a:pPr>
              <a:defRPr sz="1000" b="0" i="0" u="none" strike="noStrike" baseline="0">
                <a:solidFill>
                  <a:srgbClr val="000000"/>
                </a:solidFill>
                <a:latin typeface="Calibri"/>
                <a:ea typeface="Calibri"/>
                <a:cs typeface="Calibri"/>
              </a:defRPr>
            </a:pPr>
            <a:endParaRPr lang="es-CO"/>
          </a:p>
        </c:txPr>
        <c:crossAx val="90703360"/>
        <c:crosses val="autoZero"/>
        <c:crossBetween val="between"/>
      </c:valAx>
    </c:plotArea>
    <c:legend>
      <c:legendPos val="r"/>
      <c:layout/>
      <c:overlay val="0"/>
      <c:txPr>
        <a:bodyPr/>
        <a:lstStyle/>
        <a:p>
          <a:pPr>
            <a:defRPr sz="735" b="0" i="0" u="none" strike="noStrike" baseline="0">
              <a:solidFill>
                <a:srgbClr val="000000"/>
              </a:solidFill>
              <a:latin typeface="Calibri"/>
              <a:ea typeface="Calibri"/>
              <a:cs typeface="Calibri"/>
            </a:defRPr>
          </a:pPr>
          <a:endParaRPr lang="es-CO"/>
        </a:p>
      </c:txPr>
    </c:legend>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s-CO"/>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s-CO"/>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200" b="1" i="0" u="none" strike="noStrike" baseline="0">
                <a:solidFill>
                  <a:srgbClr val="003366"/>
                </a:solidFill>
                <a:latin typeface="Calibri"/>
                <a:ea typeface="Calibri"/>
                <a:cs typeface="Calibri"/>
              </a:defRPr>
            </a:pPr>
            <a:r>
              <a:rPr lang="es-CO"/>
              <a:t>EVALUACION DEL RIESGO PROCESO DE GESTION HUMANA</a:t>
            </a:r>
          </a:p>
        </c:rich>
      </c:tx>
      <c:layout/>
      <c:overlay val="0"/>
    </c:title>
    <c:autoTitleDeleted val="0"/>
    <c:plotArea>
      <c:layout/>
      <c:barChart>
        <c:barDir val="col"/>
        <c:grouping val="clustered"/>
        <c:varyColors val="0"/>
        <c:ser>
          <c:idx val="0"/>
          <c:order val="0"/>
          <c:tx>
            <c:v>JULIO</c:v>
          </c:tx>
          <c:invertIfNegative val="0"/>
          <c:cat>
            <c:multiLvlStrRef>
              <c:f>'ANALISIS-RESULTADOS'!$A$82:$B$86</c:f>
              <c:multiLvlStrCache>
                <c:ptCount val="5"/>
                <c:lvl>
                  <c:pt idx="0">
                    <c:v>Perdida de dotacion en bodega </c:v>
                  </c:pt>
                  <c:pt idx="1">
                    <c:v>Desconocimiento de normatividad vigente.</c:v>
                  </c:pt>
                  <c:pt idx="2">
                    <c:v>Perdidas de dotacion con logo.</c:v>
                  </c:pt>
                  <c:pt idx="3">
                    <c:v>Inadecuada selección del personal</c:v>
                  </c:pt>
                  <c:pt idx="4">
                    <c:v>Perdida de carpeta "HOJA VIDA" del personal.</c:v>
                  </c:pt>
                </c:lvl>
                <c:lvl>
                  <c:pt idx="0">
                    <c:v>GESTION HUMANA</c:v>
                  </c:pt>
                  <c:pt idx="1">
                    <c:v> GESTION HUMANA</c:v>
                  </c:pt>
                  <c:pt idx="2">
                    <c:v>GESTION HUMANA</c:v>
                  </c:pt>
                  <c:pt idx="3">
                    <c:v>GESTION HUMANA</c:v>
                  </c:pt>
                  <c:pt idx="4">
                    <c:v>GESTION HUMANA</c:v>
                  </c:pt>
                </c:lvl>
              </c:multiLvlStrCache>
            </c:multiLvlStrRef>
          </c:cat>
          <c:val>
            <c:numRef>
              <c:f>'ANALISIS-RESULTADOS'!$D$82:$D$86</c:f>
              <c:numCache>
                <c:formatCode>General</c:formatCode>
                <c:ptCount val="5"/>
                <c:pt idx="0">
                  <c:v>1</c:v>
                </c:pt>
                <c:pt idx="1">
                  <c:v>1</c:v>
                </c:pt>
                <c:pt idx="2">
                  <c:v>1</c:v>
                </c:pt>
                <c:pt idx="3">
                  <c:v>2</c:v>
                </c:pt>
                <c:pt idx="4">
                  <c:v>1</c:v>
                </c:pt>
              </c:numCache>
            </c:numRef>
          </c:val>
        </c:ser>
        <c:ser>
          <c:idx val="1"/>
          <c:order val="1"/>
          <c:tx>
            <c:v>AGOSTOS</c:v>
          </c:tx>
          <c:invertIfNegative val="0"/>
          <c:cat>
            <c:multiLvlStrRef>
              <c:f>'ANALISIS-RESULTADOS'!$A$82:$B$86</c:f>
              <c:multiLvlStrCache>
                <c:ptCount val="5"/>
                <c:lvl>
                  <c:pt idx="0">
                    <c:v>Perdida de dotacion en bodega </c:v>
                  </c:pt>
                  <c:pt idx="1">
                    <c:v>Desconocimiento de normatividad vigente.</c:v>
                  </c:pt>
                  <c:pt idx="2">
                    <c:v>Perdidas de dotacion con logo.</c:v>
                  </c:pt>
                  <c:pt idx="3">
                    <c:v>Inadecuada selección del personal</c:v>
                  </c:pt>
                  <c:pt idx="4">
                    <c:v>Perdida de carpeta "HOJA VIDA" del personal.</c:v>
                  </c:pt>
                </c:lvl>
                <c:lvl>
                  <c:pt idx="0">
                    <c:v>GESTION HUMANA</c:v>
                  </c:pt>
                  <c:pt idx="1">
                    <c:v> GESTION HUMANA</c:v>
                  </c:pt>
                  <c:pt idx="2">
                    <c:v>GESTION HUMANA</c:v>
                  </c:pt>
                  <c:pt idx="3">
                    <c:v>GESTION HUMANA</c:v>
                  </c:pt>
                  <c:pt idx="4">
                    <c:v>GESTION HUMANA</c:v>
                  </c:pt>
                </c:lvl>
              </c:multiLvlStrCache>
            </c:multiLvlStrRef>
          </c:cat>
          <c:val>
            <c:numRef>
              <c:f>'ANALISIS-RESULTADOS'!$E$82:$E$86</c:f>
              <c:numCache>
                <c:formatCode>General</c:formatCode>
                <c:ptCount val="5"/>
                <c:pt idx="0">
                  <c:v>1</c:v>
                </c:pt>
                <c:pt idx="1">
                  <c:v>1</c:v>
                </c:pt>
                <c:pt idx="2">
                  <c:v>1</c:v>
                </c:pt>
                <c:pt idx="3">
                  <c:v>1</c:v>
                </c:pt>
                <c:pt idx="4">
                  <c:v>1</c:v>
                </c:pt>
              </c:numCache>
            </c:numRef>
          </c:val>
        </c:ser>
        <c:ser>
          <c:idx val="2"/>
          <c:order val="2"/>
          <c:tx>
            <c:v>SEPTIEMBRE</c:v>
          </c:tx>
          <c:invertIfNegative val="0"/>
          <c:cat>
            <c:multiLvlStrRef>
              <c:f>'ANALISIS-RESULTADOS'!$A$82:$B$86</c:f>
              <c:multiLvlStrCache>
                <c:ptCount val="5"/>
                <c:lvl>
                  <c:pt idx="0">
                    <c:v>Perdida de dotacion en bodega </c:v>
                  </c:pt>
                  <c:pt idx="1">
                    <c:v>Desconocimiento de normatividad vigente.</c:v>
                  </c:pt>
                  <c:pt idx="2">
                    <c:v>Perdidas de dotacion con logo.</c:v>
                  </c:pt>
                  <c:pt idx="3">
                    <c:v>Inadecuada selección del personal</c:v>
                  </c:pt>
                  <c:pt idx="4">
                    <c:v>Perdida de carpeta "HOJA VIDA" del personal.</c:v>
                  </c:pt>
                </c:lvl>
                <c:lvl>
                  <c:pt idx="0">
                    <c:v>GESTION HUMANA</c:v>
                  </c:pt>
                  <c:pt idx="1">
                    <c:v> GESTION HUMANA</c:v>
                  </c:pt>
                  <c:pt idx="2">
                    <c:v>GESTION HUMANA</c:v>
                  </c:pt>
                  <c:pt idx="3">
                    <c:v>GESTION HUMANA</c:v>
                  </c:pt>
                  <c:pt idx="4">
                    <c:v>GESTION HUMANA</c:v>
                  </c:pt>
                </c:lvl>
              </c:multiLvlStrCache>
            </c:multiLvlStrRef>
          </c:cat>
          <c:val>
            <c:numRef>
              <c:f>'ANALISIS-RESULTADOS'!$F$82:$F$86</c:f>
              <c:numCache>
                <c:formatCode>General</c:formatCode>
                <c:ptCount val="5"/>
                <c:pt idx="0">
                  <c:v>1</c:v>
                </c:pt>
                <c:pt idx="1">
                  <c:v>1</c:v>
                </c:pt>
                <c:pt idx="2">
                  <c:v>1</c:v>
                </c:pt>
                <c:pt idx="3">
                  <c:v>1</c:v>
                </c:pt>
                <c:pt idx="4">
                  <c:v>1</c:v>
                </c:pt>
              </c:numCache>
            </c:numRef>
          </c:val>
        </c:ser>
        <c:ser>
          <c:idx val="3"/>
          <c:order val="3"/>
          <c:tx>
            <c:v>OCTUBRE</c:v>
          </c:tx>
          <c:invertIfNegative val="0"/>
          <c:cat>
            <c:multiLvlStrRef>
              <c:f>'ANALISIS-RESULTADOS'!$A$82:$B$86</c:f>
              <c:multiLvlStrCache>
                <c:ptCount val="5"/>
                <c:lvl>
                  <c:pt idx="0">
                    <c:v>Perdida de dotacion en bodega </c:v>
                  </c:pt>
                  <c:pt idx="1">
                    <c:v>Desconocimiento de normatividad vigente.</c:v>
                  </c:pt>
                  <c:pt idx="2">
                    <c:v>Perdidas de dotacion con logo.</c:v>
                  </c:pt>
                  <c:pt idx="3">
                    <c:v>Inadecuada selección del personal</c:v>
                  </c:pt>
                  <c:pt idx="4">
                    <c:v>Perdida de carpeta "HOJA VIDA" del personal.</c:v>
                  </c:pt>
                </c:lvl>
                <c:lvl>
                  <c:pt idx="0">
                    <c:v>GESTION HUMANA</c:v>
                  </c:pt>
                  <c:pt idx="1">
                    <c:v> GESTION HUMANA</c:v>
                  </c:pt>
                  <c:pt idx="2">
                    <c:v>GESTION HUMANA</c:v>
                  </c:pt>
                  <c:pt idx="3">
                    <c:v>GESTION HUMANA</c:v>
                  </c:pt>
                  <c:pt idx="4">
                    <c:v>GESTION HUMANA</c:v>
                  </c:pt>
                </c:lvl>
              </c:multiLvlStrCache>
            </c:multiLvlStrRef>
          </c:cat>
          <c:val>
            <c:numRef>
              <c:f>'ANALISIS-RESULTADOS'!$G$82:$G$86</c:f>
              <c:numCache>
                <c:formatCode>General</c:formatCode>
                <c:ptCount val="5"/>
                <c:pt idx="0">
                  <c:v>1</c:v>
                </c:pt>
                <c:pt idx="1">
                  <c:v>1</c:v>
                </c:pt>
                <c:pt idx="2">
                  <c:v>1</c:v>
                </c:pt>
                <c:pt idx="3">
                  <c:v>1</c:v>
                </c:pt>
                <c:pt idx="4">
                  <c:v>1</c:v>
                </c:pt>
              </c:numCache>
            </c:numRef>
          </c:val>
        </c:ser>
        <c:ser>
          <c:idx val="4"/>
          <c:order val="4"/>
          <c:tx>
            <c:v>NOVIEMBRE</c:v>
          </c:tx>
          <c:invertIfNegative val="0"/>
          <c:cat>
            <c:multiLvlStrRef>
              <c:f>'ANALISIS-RESULTADOS'!$A$82:$B$86</c:f>
              <c:multiLvlStrCache>
                <c:ptCount val="5"/>
                <c:lvl>
                  <c:pt idx="0">
                    <c:v>Perdida de dotacion en bodega </c:v>
                  </c:pt>
                  <c:pt idx="1">
                    <c:v>Desconocimiento de normatividad vigente.</c:v>
                  </c:pt>
                  <c:pt idx="2">
                    <c:v>Perdidas de dotacion con logo.</c:v>
                  </c:pt>
                  <c:pt idx="3">
                    <c:v>Inadecuada selección del personal</c:v>
                  </c:pt>
                  <c:pt idx="4">
                    <c:v>Perdida de carpeta "HOJA VIDA" del personal.</c:v>
                  </c:pt>
                </c:lvl>
                <c:lvl>
                  <c:pt idx="0">
                    <c:v>GESTION HUMANA</c:v>
                  </c:pt>
                  <c:pt idx="1">
                    <c:v> GESTION HUMANA</c:v>
                  </c:pt>
                  <c:pt idx="2">
                    <c:v>GESTION HUMANA</c:v>
                  </c:pt>
                  <c:pt idx="3">
                    <c:v>GESTION HUMANA</c:v>
                  </c:pt>
                  <c:pt idx="4">
                    <c:v>GESTION HUMANA</c:v>
                  </c:pt>
                </c:lvl>
              </c:multiLvlStrCache>
            </c:multiLvlStrRef>
          </c:cat>
          <c:val>
            <c:numRef>
              <c:f>'ANALISIS-RESULTADOS'!$H$82:$H$86</c:f>
              <c:numCache>
                <c:formatCode>General</c:formatCode>
                <c:ptCount val="5"/>
                <c:pt idx="0">
                  <c:v>1</c:v>
                </c:pt>
                <c:pt idx="1">
                  <c:v>1</c:v>
                </c:pt>
                <c:pt idx="2">
                  <c:v>1</c:v>
                </c:pt>
                <c:pt idx="3">
                  <c:v>1</c:v>
                </c:pt>
                <c:pt idx="4">
                  <c:v>1</c:v>
                </c:pt>
              </c:numCache>
            </c:numRef>
          </c:val>
        </c:ser>
        <c:ser>
          <c:idx val="5"/>
          <c:order val="5"/>
          <c:tx>
            <c:v>DICIEMBRE</c:v>
          </c:tx>
          <c:invertIfNegative val="0"/>
          <c:cat>
            <c:multiLvlStrRef>
              <c:f>'ANALISIS-RESULTADOS'!$A$82:$B$86</c:f>
              <c:multiLvlStrCache>
                <c:ptCount val="5"/>
                <c:lvl>
                  <c:pt idx="0">
                    <c:v>Perdida de dotacion en bodega </c:v>
                  </c:pt>
                  <c:pt idx="1">
                    <c:v>Desconocimiento de normatividad vigente.</c:v>
                  </c:pt>
                  <c:pt idx="2">
                    <c:v>Perdidas de dotacion con logo.</c:v>
                  </c:pt>
                  <c:pt idx="3">
                    <c:v>Inadecuada selección del personal</c:v>
                  </c:pt>
                  <c:pt idx="4">
                    <c:v>Perdida de carpeta "HOJA VIDA" del personal.</c:v>
                  </c:pt>
                </c:lvl>
                <c:lvl>
                  <c:pt idx="0">
                    <c:v>GESTION HUMANA</c:v>
                  </c:pt>
                  <c:pt idx="1">
                    <c:v> GESTION HUMANA</c:v>
                  </c:pt>
                  <c:pt idx="2">
                    <c:v>GESTION HUMANA</c:v>
                  </c:pt>
                  <c:pt idx="3">
                    <c:v>GESTION HUMANA</c:v>
                  </c:pt>
                  <c:pt idx="4">
                    <c:v>GESTION HUMANA</c:v>
                  </c:pt>
                </c:lvl>
              </c:multiLvlStrCache>
            </c:multiLvlStrRef>
          </c:cat>
          <c:val>
            <c:numRef>
              <c:f>'ANALISIS-RESULTADOS'!$I$82:$I$86</c:f>
              <c:numCache>
                <c:formatCode>General</c:formatCode>
                <c:ptCount val="5"/>
                <c:pt idx="0">
                  <c:v>1</c:v>
                </c:pt>
                <c:pt idx="1">
                  <c:v>1</c:v>
                </c:pt>
                <c:pt idx="2">
                  <c:v>1</c:v>
                </c:pt>
                <c:pt idx="3">
                  <c:v>1</c:v>
                </c:pt>
                <c:pt idx="4">
                  <c:v>1</c:v>
                </c:pt>
              </c:numCache>
            </c:numRef>
          </c:val>
        </c:ser>
        <c:dLbls>
          <c:showLegendKey val="0"/>
          <c:showVal val="0"/>
          <c:showCatName val="0"/>
          <c:showSerName val="0"/>
          <c:showPercent val="0"/>
          <c:showBubbleSize val="0"/>
        </c:dLbls>
        <c:gapWidth val="150"/>
        <c:axId val="97411072"/>
        <c:axId val="97412992"/>
      </c:barChart>
      <c:catAx>
        <c:axId val="97411072"/>
        <c:scaling>
          <c:orientation val="minMax"/>
        </c:scaling>
        <c:delete val="0"/>
        <c:axPos val="b"/>
        <c:title>
          <c:tx>
            <c:rich>
              <a:bodyPr/>
              <a:lstStyle/>
              <a:p>
                <a:pPr>
                  <a:defRPr sz="800" b="1" i="0" u="none" strike="noStrike" baseline="0">
                    <a:solidFill>
                      <a:srgbClr val="003366"/>
                    </a:solidFill>
                    <a:latin typeface="Calibri"/>
                    <a:ea typeface="Calibri"/>
                    <a:cs typeface="Calibri"/>
                  </a:defRPr>
                </a:pPr>
                <a:r>
                  <a:rPr lang="es-CO"/>
                  <a:t>PROCESO-AMENAZA DE ORIGEN INTERNO</a:t>
                </a:r>
              </a:p>
            </c:rich>
          </c:tx>
          <c:layout/>
          <c:overlay val="0"/>
        </c:title>
        <c:numFmt formatCode="General" sourceLinked="1"/>
        <c:majorTickMark val="none"/>
        <c:minorTickMark val="none"/>
        <c:tickLblPos val="nextTo"/>
        <c:txPr>
          <a:bodyPr rot="0" vert="horz"/>
          <a:lstStyle/>
          <a:p>
            <a:pPr>
              <a:defRPr sz="800" b="0" i="0" u="none" strike="noStrike" baseline="0">
                <a:solidFill>
                  <a:srgbClr val="000000"/>
                </a:solidFill>
                <a:latin typeface="Calibri"/>
                <a:ea typeface="Calibri"/>
                <a:cs typeface="Calibri"/>
              </a:defRPr>
            </a:pPr>
            <a:endParaRPr lang="es-CO"/>
          </a:p>
        </c:txPr>
        <c:crossAx val="97412992"/>
        <c:crosses val="autoZero"/>
        <c:auto val="1"/>
        <c:lblAlgn val="ctr"/>
        <c:lblOffset val="100"/>
        <c:noMultiLvlLbl val="0"/>
      </c:catAx>
      <c:valAx>
        <c:axId val="97412992"/>
        <c:scaling>
          <c:orientation val="minMax"/>
        </c:scaling>
        <c:delete val="0"/>
        <c:axPos val="l"/>
        <c:majorGridlines/>
        <c:title>
          <c:tx>
            <c:rich>
              <a:bodyPr/>
              <a:lstStyle/>
              <a:p>
                <a:pPr>
                  <a:defRPr sz="900" b="1" i="0" u="none" strike="noStrike" baseline="0">
                    <a:solidFill>
                      <a:srgbClr val="003366"/>
                    </a:solidFill>
                    <a:latin typeface="Calibri"/>
                    <a:ea typeface="Calibri"/>
                    <a:cs typeface="Calibri"/>
                  </a:defRPr>
                </a:pPr>
                <a:r>
                  <a:rPr lang="es-CO"/>
                  <a:t>SEVERIDAD</a:t>
                </a:r>
              </a:p>
            </c:rich>
          </c:tx>
          <c:layout/>
          <c:overlay val="0"/>
        </c:title>
        <c:numFmt formatCode="General" sourceLinked="1"/>
        <c:majorTickMark val="out"/>
        <c:minorTickMark val="none"/>
        <c:tickLblPos val="nextTo"/>
        <c:txPr>
          <a:bodyPr rot="0" vert="horz"/>
          <a:lstStyle/>
          <a:p>
            <a:pPr>
              <a:defRPr sz="800" b="0" i="0" u="none" strike="noStrike" baseline="0">
                <a:solidFill>
                  <a:srgbClr val="000000"/>
                </a:solidFill>
                <a:latin typeface="Calibri"/>
                <a:ea typeface="Calibri"/>
                <a:cs typeface="Calibri"/>
              </a:defRPr>
            </a:pPr>
            <a:endParaRPr lang="es-CO"/>
          </a:p>
        </c:txPr>
        <c:crossAx val="97411072"/>
        <c:crosses val="autoZero"/>
        <c:crossBetween val="between"/>
      </c:valAx>
    </c:plotArea>
    <c:legend>
      <c:legendPos val="r"/>
      <c:layout/>
      <c:overlay val="0"/>
      <c:txPr>
        <a:bodyPr/>
        <a:lstStyle/>
        <a:p>
          <a:pPr>
            <a:defRPr sz="735" b="0" i="0" u="none" strike="noStrike" baseline="0">
              <a:solidFill>
                <a:srgbClr val="000000"/>
              </a:solidFill>
              <a:latin typeface="Calibri"/>
              <a:ea typeface="Calibri"/>
              <a:cs typeface="Calibri"/>
            </a:defRPr>
          </a:pPr>
          <a:endParaRPr lang="es-CO"/>
        </a:p>
      </c:txPr>
    </c:legend>
    <c:plotVisOnly val="1"/>
    <c:dispBlanksAs val="gap"/>
    <c:showDLblsOverMax val="0"/>
  </c:chart>
  <c:txPr>
    <a:bodyPr/>
    <a:lstStyle/>
    <a:p>
      <a:pPr>
        <a:defRPr sz="800" b="0" i="0" u="none" strike="noStrike" baseline="0">
          <a:solidFill>
            <a:srgbClr val="000000"/>
          </a:solidFill>
          <a:latin typeface="Calibri"/>
          <a:ea typeface="Calibri"/>
          <a:cs typeface="Calibri"/>
        </a:defRPr>
      </a:pPr>
      <a:endParaRPr lang="es-CO"/>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s-CO"/>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200" b="1" i="0" u="none" strike="noStrike" baseline="0">
                <a:solidFill>
                  <a:srgbClr val="003366"/>
                </a:solidFill>
                <a:latin typeface="Calibri"/>
                <a:ea typeface="Calibri"/>
                <a:cs typeface="Calibri"/>
              </a:defRPr>
            </a:pPr>
            <a:r>
              <a:rPr lang="es-CO"/>
              <a:t>EVALUACION DEL RIESGO PROCESO GESTION INFORMATICA</a:t>
            </a:r>
          </a:p>
        </c:rich>
      </c:tx>
      <c:layout/>
      <c:overlay val="0"/>
    </c:title>
    <c:autoTitleDeleted val="0"/>
    <c:plotArea>
      <c:layout/>
      <c:barChart>
        <c:barDir val="col"/>
        <c:grouping val="clustered"/>
        <c:varyColors val="0"/>
        <c:ser>
          <c:idx val="0"/>
          <c:order val="0"/>
          <c:tx>
            <c:v>JULIO</c:v>
          </c:tx>
          <c:invertIfNegative val="0"/>
          <c:cat>
            <c:multiLvlStrRef>
              <c:f>'ANALISIS-RESULTADOS'!$A$87:$B$88</c:f>
              <c:multiLvlStrCache>
                <c:ptCount val="2"/>
                <c:lvl>
                  <c:pt idx="0">
                    <c:v>Perdida de informacion por daños en los equipos</c:v>
                  </c:pt>
                  <c:pt idx="1">
                    <c:v>Perdida de informacion sensible por copias digitales no autorizadas</c:v>
                  </c:pt>
                </c:lvl>
                <c:lvl>
                  <c:pt idx="0">
                    <c:v>GESTION INFORMATICA</c:v>
                  </c:pt>
                  <c:pt idx="1">
                    <c:v>GESTION INFORMATICA</c:v>
                  </c:pt>
                </c:lvl>
              </c:multiLvlStrCache>
            </c:multiLvlStrRef>
          </c:cat>
          <c:val>
            <c:numRef>
              <c:f>'ANALISIS-RESULTADOS'!$D$87:$D$88</c:f>
              <c:numCache>
                <c:formatCode>General</c:formatCode>
                <c:ptCount val="2"/>
                <c:pt idx="0">
                  <c:v>1</c:v>
                </c:pt>
                <c:pt idx="1">
                  <c:v>1</c:v>
                </c:pt>
              </c:numCache>
            </c:numRef>
          </c:val>
        </c:ser>
        <c:ser>
          <c:idx val="1"/>
          <c:order val="1"/>
          <c:tx>
            <c:v>AGOSTO</c:v>
          </c:tx>
          <c:invertIfNegative val="0"/>
          <c:cat>
            <c:multiLvlStrRef>
              <c:f>'ANALISIS-RESULTADOS'!$A$87:$B$88</c:f>
              <c:multiLvlStrCache>
                <c:ptCount val="2"/>
                <c:lvl>
                  <c:pt idx="0">
                    <c:v>Perdida de informacion por daños en los equipos</c:v>
                  </c:pt>
                  <c:pt idx="1">
                    <c:v>Perdida de informacion sensible por copias digitales no autorizadas</c:v>
                  </c:pt>
                </c:lvl>
                <c:lvl>
                  <c:pt idx="0">
                    <c:v>GESTION INFORMATICA</c:v>
                  </c:pt>
                  <c:pt idx="1">
                    <c:v>GESTION INFORMATICA</c:v>
                  </c:pt>
                </c:lvl>
              </c:multiLvlStrCache>
            </c:multiLvlStrRef>
          </c:cat>
          <c:val>
            <c:numRef>
              <c:f>'ANALISIS-RESULTADOS'!$E$87:$E$88</c:f>
              <c:numCache>
                <c:formatCode>General</c:formatCode>
                <c:ptCount val="2"/>
                <c:pt idx="0">
                  <c:v>1</c:v>
                </c:pt>
                <c:pt idx="1">
                  <c:v>1</c:v>
                </c:pt>
              </c:numCache>
            </c:numRef>
          </c:val>
        </c:ser>
        <c:ser>
          <c:idx val="2"/>
          <c:order val="2"/>
          <c:tx>
            <c:v>SEPTIEMBRE</c:v>
          </c:tx>
          <c:invertIfNegative val="0"/>
          <c:cat>
            <c:multiLvlStrRef>
              <c:f>'ANALISIS-RESULTADOS'!$A$87:$B$88</c:f>
              <c:multiLvlStrCache>
                <c:ptCount val="2"/>
                <c:lvl>
                  <c:pt idx="0">
                    <c:v>Perdida de informacion por daños en los equipos</c:v>
                  </c:pt>
                  <c:pt idx="1">
                    <c:v>Perdida de informacion sensible por copias digitales no autorizadas</c:v>
                  </c:pt>
                </c:lvl>
                <c:lvl>
                  <c:pt idx="0">
                    <c:v>GESTION INFORMATICA</c:v>
                  </c:pt>
                  <c:pt idx="1">
                    <c:v>GESTION INFORMATICA</c:v>
                  </c:pt>
                </c:lvl>
              </c:multiLvlStrCache>
            </c:multiLvlStrRef>
          </c:cat>
          <c:val>
            <c:numRef>
              <c:f>'ANALISIS-RESULTADOS'!$F$87:$F$88</c:f>
              <c:numCache>
                <c:formatCode>General</c:formatCode>
                <c:ptCount val="2"/>
                <c:pt idx="0">
                  <c:v>1</c:v>
                </c:pt>
                <c:pt idx="1">
                  <c:v>1</c:v>
                </c:pt>
              </c:numCache>
            </c:numRef>
          </c:val>
        </c:ser>
        <c:ser>
          <c:idx val="3"/>
          <c:order val="3"/>
          <c:tx>
            <c:v>OCTUBRE</c:v>
          </c:tx>
          <c:invertIfNegative val="0"/>
          <c:cat>
            <c:multiLvlStrRef>
              <c:f>'ANALISIS-RESULTADOS'!$A$87:$B$88</c:f>
              <c:multiLvlStrCache>
                <c:ptCount val="2"/>
                <c:lvl>
                  <c:pt idx="0">
                    <c:v>Perdida de informacion por daños en los equipos</c:v>
                  </c:pt>
                  <c:pt idx="1">
                    <c:v>Perdida de informacion sensible por copias digitales no autorizadas</c:v>
                  </c:pt>
                </c:lvl>
                <c:lvl>
                  <c:pt idx="0">
                    <c:v>GESTION INFORMATICA</c:v>
                  </c:pt>
                  <c:pt idx="1">
                    <c:v>GESTION INFORMATICA</c:v>
                  </c:pt>
                </c:lvl>
              </c:multiLvlStrCache>
            </c:multiLvlStrRef>
          </c:cat>
          <c:val>
            <c:numRef>
              <c:f>'ANALISIS-RESULTADOS'!$G$87:$G$88</c:f>
              <c:numCache>
                <c:formatCode>General</c:formatCode>
                <c:ptCount val="2"/>
                <c:pt idx="0">
                  <c:v>1</c:v>
                </c:pt>
                <c:pt idx="1">
                  <c:v>1</c:v>
                </c:pt>
              </c:numCache>
            </c:numRef>
          </c:val>
        </c:ser>
        <c:ser>
          <c:idx val="4"/>
          <c:order val="4"/>
          <c:tx>
            <c:v>NOVIEMBRE</c:v>
          </c:tx>
          <c:invertIfNegative val="0"/>
          <c:cat>
            <c:multiLvlStrRef>
              <c:f>'ANALISIS-RESULTADOS'!$A$87:$B$88</c:f>
              <c:multiLvlStrCache>
                <c:ptCount val="2"/>
                <c:lvl>
                  <c:pt idx="0">
                    <c:v>Perdida de informacion por daños en los equipos</c:v>
                  </c:pt>
                  <c:pt idx="1">
                    <c:v>Perdida de informacion sensible por copias digitales no autorizadas</c:v>
                  </c:pt>
                </c:lvl>
                <c:lvl>
                  <c:pt idx="0">
                    <c:v>GESTION INFORMATICA</c:v>
                  </c:pt>
                  <c:pt idx="1">
                    <c:v>GESTION INFORMATICA</c:v>
                  </c:pt>
                </c:lvl>
              </c:multiLvlStrCache>
            </c:multiLvlStrRef>
          </c:cat>
          <c:val>
            <c:numRef>
              <c:f>'ANALISIS-RESULTADOS'!$H$87:$H$88</c:f>
              <c:numCache>
                <c:formatCode>General</c:formatCode>
                <c:ptCount val="2"/>
                <c:pt idx="0">
                  <c:v>1</c:v>
                </c:pt>
                <c:pt idx="1">
                  <c:v>1</c:v>
                </c:pt>
              </c:numCache>
            </c:numRef>
          </c:val>
        </c:ser>
        <c:ser>
          <c:idx val="5"/>
          <c:order val="5"/>
          <c:tx>
            <c:v>DICIEMBRE</c:v>
          </c:tx>
          <c:invertIfNegative val="0"/>
          <c:cat>
            <c:multiLvlStrRef>
              <c:f>'ANALISIS-RESULTADOS'!$A$87:$B$88</c:f>
              <c:multiLvlStrCache>
                <c:ptCount val="2"/>
                <c:lvl>
                  <c:pt idx="0">
                    <c:v>Perdida de informacion por daños en los equipos</c:v>
                  </c:pt>
                  <c:pt idx="1">
                    <c:v>Perdida de informacion sensible por copias digitales no autorizadas</c:v>
                  </c:pt>
                </c:lvl>
                <c:lvl>
                  <c:pt idx="0">
                    <c:v>GESTION INFORMATICA</c:v>
                  </c:pt>
                  <c:pt idx="1">
                    <c:v>GESTION INFORMATICA</c:v>
                  </c:pt>
                </c:lvl>
              </c:multiLvlStrCache>
            </c:multiLvlStrRef>
          </c:cat>
          <c:val>
            <c:numRef>
              <c:f>'ANALISIS-RESULTADOS'!$I$87:$I$88</c:f>
              <c:numCache>
                <c:formatCode>General</c:formatCode>
                <c:ptCount val="2"/>
                <c:pt idx="0">
                  <c:v>1</c:v>
                </c:pt>
                <c:pt idx="1">
                  <c:v>1</c:v>
                </c:pt>
              </c:numCache>
            </c:numRef>
          </c:val>
        </c:ser>
        <c:dLbls>
          <c:showLegendKey val="0"/>
          <c:showVal val="0"/>
          <c:showCatName val="0"/>
          <c:showSerName val="0"/>
          <c:showPercent val="0"/>
          <c:showBubbleSize val="0"/>
        </c:dLbls>
        <c:gapWidth val="150"/>
        <c:axId val="97286400"/>
        <c:axId val="97288576"/>
      </c:barChart>
      <c:catAx>
        <c:axId val="97286400"/>
        <c:scaling>
          <c:orientation val="minMax"/>
        </c:scaling>
        <c:delete val="0"/>
        <c:axPos val="b"/>
        <c:title>
          <c:tx>
            <c:rich>
              <a:bodyPr/>
              <a:lstStyle/>
              <a:p>
                <a:pPr>
                  <a:defRPr sz="900" b="1" i="0" u="none" strike="noStrike" baseline="0">
                    <a:solidFill>
                      <a:srgbClr val="003366"/>
                    </a:solidFill>
                    <a:latin typeface="Calibri"/>
                    <a:ea typeface="Calibri"/>
                    <a:cs typeface="Calibri"/>
                  </a:defRPr>
                </a:pPr>
                <a:r>
                  <a:rPr lang="es-CO"/>
                  <a:t>PROCESO-AMENAZA DE ORIGEN INTERNO</a:t>
                </a:r>
              </a:p>
            </c:rich>
          </c:tx>
          <c:layout/>
          <c:overlay val="0"/>
        </c:title>
        <c:numFmt formatCode="General" sourceLinked="1"/>
        <c:majorTickMark val="none"/>
        <c:minorTickMark val="none"/>
        <c:tickLblPos val="nextTo"/>
        <c:txPr>
          <a:bodyPr rot="0" vert="horz"/>
          <a:lstStyle/>
          <a:p>
            <a:pPr>
              <a:defRPr sz="1000" b="0" i="0" u="none" strike="noStrike" baseline="0">
                <a:solidFill>
                  <a:srgbClr val="000000"/>
                </a:solidFill>
                <a:latin typeface="Calibri"/>
                <a:ea typeface="Calibri"/>
                <a:cs typeface="Calibri"/>
              </a:defRPr>
            </a:pPr>
            <a:endParaRPr lang="es-CO"/>
          </a:p>
        </c:txPr>
        <c:crossAx val="97288576"/>
        <c:crosses val="autoZero"/>
        <c:auto val="1"/>
        <c:lblAlgn val="ctr"/>
        <c:lblOffset val="100"/>
        <c:noMultiLvlLbl val="0"/>
      </c:catAx>
      <c:valAx>
        <c:axId val="97288576"/>
        <c:scaling>
          <c:orientation val="minMax"/>
        </c:scaling>
        <c:delete val="0"/>
        <c:axPos val="l"/>
        <c:majorGridlines/>
        <c:title>
          <c:tx>
            <c:rich>
              <a:bodyPr/>
              <a:lstStyle/>
              <a:p>
                <a:pPr>
                  <a:defRPr sz="1000" b="1" i="0" u="none" strike="noStrike" baseline="0">
                    <a:solidFill>
                      <a:srgbClr val="003366"/>
                    </a:solidFill>
                    <a:latin typeface="Calibri"/>
                    <a:ea typeface="Calibri"/>
                    <a:cs typeface="Calibri"/>
                  </a:defRPr>
                </a:pPr>
                <a:r>
                  <a:rPr lang="es-CO"/>
                  <a:t>SEVERIDAD</a:t>
                </a:r>
              </a:p>
            </c:rich>
          </c:tx>
          <c:layout/>
          <c:overlay val="0"/>
        </c:title>
        <c:numFmt formatCode="General" sourceLinked="1"/>
        <c:majorTickMark val="out"/>
        <c:minorTickMark val="none"/>
        <c:tickLblPos val="nextTo"/>
        <c:txPr>
          <a:bodyPr rot="0" vert="horz"/>
          <a:lstStyle/>
          <a:p>
            <a:pPr>
              <a:defRPr sz="1000" b="0" i="0" u="none" strike="noStrike" baseline="0">
                <a:solidFill>
                  <a:srgbClr val="000000"/>
                </a:solidFill>
                <a:latin typeface="Calibri"/>
                <a:ea typeface="Calibri"/>
                <a:cs typeface="Calibri"/>
              </a:defRPr>
            </a:pPr>
            <a:endParaRPr lang="es-CO"/>
          </a:p>
        </c:txPr>
        <c:crossAx val="97286400"/>
        <c:crosses val="autoZero"/>
        <c:crossBetween val="between"/>
      </c:valAx>
    </c:plotArea>
    <c:legend>
      <c:legendPos val="r"/>
      <c:layout/>
      <c:overlay val="0"/>
      <c:txPr>
        <a:bodyPr/>
        <a:lstStyle/>
        <a:p>
          <a:pPr>
            <a:defRPr sz="735" b="0" i="0" u="none" strike="noStrike" baseline="0">
              <a:solidFill>
                <a:srgbClr val="000000"/>
              </a:solidFill>
              <a:latin typeface="Calibri"/>
              <a:ea typeface="Calibri"/>
              <a:cs typeface="Calibri"/>
            </a:defRPr>
          </a:pPr>
          <a:endParaRPr lang="es-CO"/>
        </a:p>
      </c:txPr>
    </c:legend>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s-CO"/>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es-CO"/>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200" b="1" i="0" u="none" strike="noStrike" baseline="0">
                <a:solidFill>
                  <a:srgbClr val="003366"/>
                </a:solidFill>
                <a:latin typeface="Calibri"/>
                <a:ea typeface="Calibri"/>
                <a:cs typeface="Calibri"/>
              </a:defRPr>
            </a:pPr>
            <a:r>
              <a:rPr lang="es-CO"/>
              <a:t>EVALUACION DEL RIESGO PROCESO GESTION COMERCIAL</a:t>
            </a:r>
          </a:p>
        </c:rich>
      </c:tx>
      <c:layout/>
      <c:overlay val="0"/>
    </c:title>
    <c:autoTitleDeleted val="0"/>
    <c:plotArea>
      <c:layout/>
      <c:barChart>
        <c:barDir val="col"/>
        <c:grouping val="clustered"/>
        <c:varyColors val="0"/>
        <c:ser>
          <c:idx val="0"/>
          <c:order val="0"/>
          <c:tx>
            <c:v>JULIO</c:v>
          </c:tx>
          <c:invertIfNegative val="0"/>
          <c:cat>
            <c:strRef>
              <c:f>'ANALISIS-RESULTADOS'!$A$89:$B$89</c:f>
              <c:strCache>
                <c:ptCount val="2"/>
                <c:pt idx="0">
                  <c:v>GESTION 
COMERCIAL- Inadecuada selección de clientes</c:v>
                </c:pt>
                <c:pt idx="1">
                  <c:v>Inadecuada Selección de clientes </c:v>
                </c:pt>
              </c:strCache>
            </c:strRef>
          </c:cat>
          <c:val>
            <c:numRef>
              <c:f>'ANALISIS-RESULTADOS'!$D$89</c:f>
              <c:numCache>
                <c:formatCode>General</c:formatCode>
                <c:ptCount val="1"/>
                <c:pt idx="0">
                  <c:v>2</c:v>
                </c:pt>
              </c:numCache>
            </c:numRef>
          </c:val>
        </c:ser>
        <c:ser>
          <c:idx val="1"/>
          <c:order val="1"/>
          <c:tx>
            <c:v>AGOSTO</c:v>
          </c:tx>
          <c:invertIfNegative val="0"/>
          <c:cat>
            <c:strRef>
              <c:f>'ANALISIS-RESULTADOS'!$A$89:$B$89</c:f>
              <c:strCache>
                <c:ptCount val="2"/>
                <c:pt idx="0">
                  <c:v>GESTION 
COMERCIAL- Inadecuada selección de clientes</c:v>
                </c:pt>
                <c:pt idx="1">
                  <c:v>Inadecuada Selección de clientes </c:v>
                </c:pt>
              </c:strCache>
            </c:strRef>
          </c:cat>
          <c:val>
            <c:numRef>
              <c:f>'ANALISIS-RESULTADOS'!$E$89</c:f>
              <c:numCache>
                <c:formatCode>General</c:formatCode>
                <c:ptCount val="1"/>
                <c:pt idx="0">
                  <c:v>1</c:v>
                </c:pt>
              </c:numCache>
            </c:numRef>
          </c:val>
        </c:ser>
        <c:ser>
          <c:idx val="2"/>
          <c:order val="2"/>
          <c:tx>
            <c:v>SEPTIEMBRE</c:v>
          </c:tx>
          <c:invertIfNegative val="0"/>
          <c:cat>
            <c:strRef>
              <c:f>'ANALISIS-RESULTADOS'!$A$89:$B$89</c:f>
              <c:strCache>
                <c:ptCount val="2"/>
                <c:pt idx="0">
                  <c:v>GESTION 
COMERCIAL- Inadecuada selección de clientes</c:v>
                </c:pt>
                <c:pt idx="1">
                  <c:v>Inadecuada Selección de clientes </c:v>
                </c:pt>
              </c:strCache>
            </c:strRef>
          </c:cat>
          <c:val>
            <c:numRef>
              <c:f>'ANALISIS-RESULTADOS'!$F$89</c:f>
              <c:numCache>
                <c:formatCode>General</c:formatCode>
                <c:ptCount val="1"/>
                <c:pt idx="0">
                  <c:v>1</c:v>
                </c:pt>
              </c:numCache>
            </c:numRef>
          </c:val>
        </c:ser>
        <c:ser>
          <c:idx val="3"/>
          <c:order val="3"/>
          <c:tx>
            <c:v>OCTUBRE</c:v>
          </c:tx>
          <c:invertIfNegative val="0"/>
          <c:cat>
            <c:strRef>
              <c:f>'ANALISIS-RESULTADOS'!$A$89:$B$89</c:f>
              <c:strCache>
                <c:ptCount val="2"/>
                <c:pt idx="0">
                  <c:v>GESTION 
COMERCIAL- Inadecuada selección de clientes</c:v>
                </c:pt>
                <c:pt idx="1">
                  <c:v>Inadecuada Selección de clientes </c:v>
                </c:pt>
              </c:strCache>
            </c:strRef>
          </c:cat>
          <c:val>
            <c:numRef>
              <c:f>'ANALISIS-RESULTADOS'!$G$89</c:f>
              <c:numCache>
                <c:formatCode>General</c:formatCode>
                <c:ptCount val="1"/>
                <c:pt idx="0">
                  <c:v>1</c:v>
                </c:pt>
              </c:numCache>
            </c:numRef>
          </c:val>
        </c:ser>
        <c:ser>
          <c:idx val="4"/>
          <c:order val="4"/>
          <c:tx>
            <c:v>NOVIEMBRE</c:v>
          </c:tx>
          <c:invertIfNegative val="0"/>
          <c:cat>
            <c:strRef>
              <c:f>'ANALISIS-RESULTADOS'!$A$89:$B$89</c:f>
              <c:strCache>
                <c:ptCount val="2"/>
                <c:pt idx="0">
                  <c:v>GESTION 
COMERCIAL- Inadecuada selección de clientes</c:v>
                </c:pt>
                <c:pt idx="1">
                  <c:v>Inadecuada Selección de clientes </c:v>
                </c:pt>
              </c:strCache>
            </c:strRef>
          </c:cat>
          <c:val>
            <c:numRef>
              <c:f>'ANALISIS-RESULTADOS'!$H$89</c:f>
              <c:numCache>
                <c:formatCode>General</c:formatCode>
                <c:ptCount val="1"/>
                <c:pt idx="0">
                  <c:v>1</c:v>
                </c:pt>
              </c:numCache>
            </c:numRef>
          </c:val>
        </c:ser>
        <c:ser>
          <c:idx val="5"/>
          <c:order val="5"/>
          <c:tx>
            <c:v>DICIEMBRE</c:v>
          </c:tx>
          <c:invertIfNegative val="0"/>
          <c:cat>
            <c:strRef>
              <c:f>'ANALISIS-RESULTADOS'!$A$89:$B$89</c:f>
              <c:strCache>
                <c:ptCount val="2"/>
                <c:pt idx="0">
                  <c:v>GESTION 
COMERCIAL- Inadecuada selección de clientes</c:v>
                </c:pt>
                <c:pt idx="1">
                  <c:v>Inadecuada Selección de clientes </c:v>
                </c:pt>
              </c:strCache>
            </c:strRef>
          </c:cat>
          <c:val>
            <c:numRef>
              <c:f>'ANALISIS-RESULTADOS'!$I$89</c:f>
              <c:numCache>
                <c:formatCode>General</c:formatCode>
                <c:ptCount val="1"/>
                <c:pt idx="0">
                  <c:v>1</c:v>
                </c:pt>
              </c:numCache>
            </c:numRef>
          </c:val>
        </c:ser>
        <c:dLbls>
          <c:showLegendKey val="0"/>
          <c:showVal val="0"/>
          <c:showCatName val="0"/>
          <c:showSerName val="0"/>
          <c:showPercent val="0"/>
          <c:showBubbleSize val="0"/>
        </c:dLbls>
        <c:gapWidth val="150"/>
        <c:axId val="102978304"/>
        <c:axId val="102980224"/>
      </c:barChart>
      <c:catAx>
        <c:axId val="102978304"/>
        <c:scaling>
          <c:orientation val="minMax"/>
        </c:scaling>
        <c:delete val="0"/>
        <c:axPos val="b"/>
        <c:title>
          <c:tx>
            <c:rich>
              <a:bodyPr/>
              <a:lstStyle/>
              <a:p>
                <a:pPr>
                  <a:defRPr sz="1000" b="1" i="0" u="none" strike="noStrike" baseline="0">
                    <a:solidFill>
                      <a:srgbClr val="003366"/>
                    </a:solidFill>
                    <a:latin typeface="Calibri"/>
                    <a:ea typeface="Calibri"/>
                    <a:cs typeface="Calibri"/>
                  </a:defRPr>
                </a:pPr>
                <a:r>
                  <a:rPr lang="es-CO"/>
                  <a:t>PROCESO-AMENAZA DE ORIGEN INTERNO</a:t>
                </a:r>
              </a:p>
            </c:rich>
          </c:tx>
          <c:layout/>
          <c:overlay val="0"/>
        </c:title>
        <c:numFmt formatCode="General" sourceLinked="1"/>
        <c:majorTickMark val="none"/>
        <c:minorTickMark val="none"/>
        <c:tickLblPos val="nextTo"/>
        <c:txPr>
          <a:bodyPr rot="0" vert="horz"/>
          <a:lstStyle/>
          <a:p>
            <a:pPr>
              <a:defRPr sz="1000" b="0" i="0" u="none" strike="noStrike" baseline="0">
                <a:solidFill>
                  <a:srgbClr val="000000"/>
                </a:solidFill>
                <a:latin typeface="Calibri"/>
                <a:ea typeface="Calibri"/>
                <a:cs typeface="Calibri"/>
              </a:defRPr>
            </a:pPr>
            <a:endParaRPr lang="es-CO"/>
          </a:p>
        </c:txPr>
        <c:crossAx val="102980224"/>
        <c:crosses val="autoZero"/>
        <c:auto val="1"/>
        <c:lblAlgn val="ctr"/>
        <c:lblOffset val="100"/>
        <c:noMultiLvlLbl val="0"/>
      </c:catAx>
      <c:valAx>
        <c:axId val="102980224"/>
        <c:scaling>
          <c:orientation val="minMax"/>
        </c:scaling>
        <c:delete val="0"/>
        <c:axPos val="l"/>
        <c:majorGridlines/>
        <c:title>
          <c:tx>
            <c:rich>
              <a:bodyPr/>
              <a:lstStyle/>
              <a:p>
                <a:pPr>
                  <a:defRPr sz="1000" b="1" i="0" u="none" strike="noStrike" baseline="0">
                    <a:solidFill>
                      <a:srgbClr val="003366"/>
                    </a:solidFill>
                    <a:latin typeface="Calibri"/>
                    <a:ea typeface="Calibri"/>
                    <a:cs typeface="Calibri"/>
                  </a:defRPr>
                </a:pPr>
                <a:r>
                  <a:rPr lang="es-CO"/>
                  <a:t>SEVERIDAD</a:t>
                </a:r>
              </a:p>
            </c:rich>
          </c:tx>
          <c:layout/>
          <c:overlay val="0"/>
        </c:title>
        <c:numFmt formatCode="General" sourceLinked="1"/>
        <c:majorTickMark val="out"/>
        <c:minorTickMark val="none"/>
        <c:tickLblPos val="nextTo"/>
        <c:txPr>
          <a:bodyPr rot="0" vert="horz"/>
          <a:lstStyle/>
          <a:p>
            <a:pPr>
              <a:defRPr sz="1000" b="0" i="0" u="none" strike="noStrike" baseline="0">
                <a:solidFill>
                  <a:srgbClr val="000000"/>
                </a:solidFill>
                <a:latin typeface="Calibri"/>
                <a:ea typeface="Calibri"/>
                <a:cs typeface="Calibri"/>
              </a:defRPr>
            </a:pPr>
            <a:endParaRPr lang="es-CO"/>
          </a:p>
        </c:txPr>
        <c:crossAx val="102978304"/>
        <c:crosses val="autoZero"/>
        <c:crossBetween val="between"/>
      </c:valAx>
    </c:plotArea>
    <c:legend>
      <c:legendPos val="r"/>
      <c:layout/>
      <c:overlay val="0"/>
      <c:txPr>
        <a:bodyPr/>
        <a:lstStyle/>
        <a:p>
          <a:pPr>
            <a:defRPr sz="920" b="0" i="0" u="none" strike="noStrike" baseline="0">
              <a:solidFill>
                <a:srgbClr val="000000"/>
              </a:solidFill>
              <a:latin typeface="Calibri"/>
              <a:ea typeface="Calibri"/>
              <a:cs typeface="Calibri"/>
            </a:defRPr>
          </a:pPr>
          <a:endParaRPr lang="es-CO"/>
        </a:p>
      </c:txPr>
    </c:legend>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s-CO"/>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es-CO"/>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200" b="1" i="0" u="none" strike="noStrike" baseline="0">
                <a:solidFill>
                  <a:srgbClr val="003366"/>
                </a:solidFill>
                <a:latin typeface="Calibri"/>
                <a:ea typeface="Calibri"/>
                <a:cs typeface="Calibri"/>
              </a:defRPr>
            </a:pPr>
            <a:r>
              <a:rPr lang="es-CO"/>
              <a:t>EVALUACION DEL RIESGO PROCESO GESTION ADMINISTRATIVA Y CONTABLE</a:t>
            </a:r>
          </a:p>
        </c:rich>
      </c:tx>
      <c:layout/>
      <c:overlay val="0"/>
    </c:title>
    <c:autoTitleDeleted val="0"/>
    <c:plotArea>
      <c:layout/>
      <c:barChart>
        <c:barDir val="col"/>
        <c:grouping val="clustered"/>
        <c:varyColors val="0"/>
        <c:ser>
          <c:idx val="0"/>
          <c:order val="0"/>
          <c:tx>
            <c:v>JULIO</c:v>
          </c:tx>
          <c:invertIfNegative val="0"/>
          <c:cat>
            <c:multiLvlStrRef>
              <c:f>'ANALISIS-RESULTADOS'!$A$90:$B$93</c:f>
              <c:multiLvlStrCache>
                <c:ptCount val="4"/>
                <c:lvl>
                  <c:pt idx="0">
                    <c:v>Falta de control en documentos legales</c:v>
                  </c:pt>
                  <c:pt idx="1">
                    <c:v>Falta de mecanismo de control para la prevencion de lavado de activos.</c:v>
                  </c:pt>
                  <c:pt idx="2">
                    <c:v>Perdida, extravio o sustraccion  de Titulos Valores  (cheques, Cdt, facturas, guias, bonos etc)</c:v>
                  </c:pt>
                  <c:pt idx="3">
                    <c:v>Manipulación de correspondencia, elemento o paquetes sospechosos.</c:v>
                  </c:pt>
                </c:lvl>
                <c:lvl>
                  <c:pt idx="0">
                    <c:v>GESTION ADMINISTRATIVA Y CONTABLE</c:v>
                  </c:pt>
                  <c:pt idx="1">
                    <c:v>GESTION ADMINISTRATIVA Y CONTABLE</c:v>
                  </c:pt>
                  <c:pt idx="2">
                    <c:v>GESTION ADMINISTRATIVA Y CONTABLE</c:v>
                  </c:pt>
                  <c:pt idx="3">
                    <c:v>GESTION ADMINISTRATIVA Y CONTABLE</c:v>
                  </c:pt>
                </c:lvl>
              </c:multiLvlStrCache>
            </c:multiLvlStrRef>
          </c:cat>
          <c:val>
            <c:numRef>
              <c:f>'ANALISIS-RESULTADOS'!$D$90:$D$93</c:f>
              <c:numCache>
                <c:formatCode>General</c:formatCode>
                <c:ptCount val="4"/>
                <c:pt idx="0">
                  <c:v>2</c:v>
                </c:pt>
                <c:pt idx="1">
                  <c:v>2</c:v>
                </c:pt>
                <c:pt idx="2">
                  <c:v>1</c:v>
                </c:pt>
                <c:pt idx="3">
                  <c:v>1</c:v>
                </c:pt>
              </c:numCache>
            </c:numRef>
          </c:val>
        </c:ser>
        <c:ser>
          <c:idx val="1"/>
          <c:order val="1"/>
          <c:tx>
            <c:v>AGOSTO</c:v>
          </c:tx>
          <c:invertIfNegative val="0"/>
          <c:cat>
            <c:multiLvlStrRef>
              <c:f>'ANALISIS-RESULTADOS'!$A$90:$B$93</c:f>
              <c:multiLvlStrCache>
                <c:ptCount val="4"/>
                <c:lvl>
                  <c:pt idx="0">
                    <c:v>Falta de control en documentos legales</c:v>
                  </c:pt>
                  <c:pt idx="1">
                    <c:v>Falta de mecanismo de control para la prevencion de lavado de activos.</c:v>
                  </c:pt>
                  <c:pt idx="2">
                    <c:v>Perdida, extravio o sustraccion  de Titulos Valores  (cheques, Cdt, facturas, guias, bonos etc)</c:v>
                  </c:pt>
                  <c:pt idx="3">
                    <c:v>Manipulación de correspondencia, elemento o paquetes sospechosos.</c:v>
                  </c:pt>
                </c:lvl>
                <c:lvl>
                  <c:pt idx="0">
                    <c:v>GESTION ADMINISTRATIVA Y CONTABLE</c:v>
                  </c:pt>
                  <c:pt idx="1">
                    <c:v>GESTION ADMINISTRATIVA Y CONTABLE</c:v>
                  </c:pt>
                  <c:pt idx="2">
                    <c:v>GESTION ADMINISTRATIVA Y CONTABLE</c:v>
                  </c:pt>
                  <c:pt idx="3">
                    <c:v>GESTION ADMINISTRATIVA Y CONTABLE</c:v>
                  </c:pt>
                </c:lvl>
              </c:multiLvlStrCache>
            </c:multiLvlStrRef>
          </c:cat>
          <c:val>
            <c:numRef>
              <c:f>'ANALISIS-RESULTADOS'!$E$90:$E$93</c:f>
              <c:numCache>
                <c:formatCode>General</c:formatCode>
                <c:ptCount val="4"/>
                <c:pt idx="0">
                  <c:v>1</c:v>
                </c:pt>
                <c:pt idx="1">
                  <c:v>1</c:v>
                </c:pt>
                <c:pt idx="2">
                  <c:v>1</c:v>
                </c:pt>
                <c:pt idx="3">
                  <c:v>1</c:v>
                </c:pt>
              </c:numCache>
            </c:numRef>
          </c:val>
        </c:ser>
        <c:ser>
          <c:idx val="2"/>
          <c:order val="2"/>
          <c:tx>
            <c:v>SEPTIEMBRE</c:v>
          </c:tx>
          <c:invertIfNegative val="0"/>
          <c:cat>
            <c:multiLvlStrRef>
              <c:f>'ANALISIS-RESULTADOS'!$A$90:$B$93</c:f>
              <c:multiLvlStrCache>
                <c:ptCount val="4"/>
                <c:lvl>
                  <c:pt idx="0">
                    <c:v>Falta de control en documentos legales</c:v>
                  </c:pt>
                  <c:pt idx="1">
                    <c:v>Falta de mecanismo de control para la prevencion de lavado de activos.</c:v>
                  </c:pt>
                  <c:pt idx="2">
                    <c:v>Perdida, extravio o sustraccion  de Titulos Valores  (cheques, Cdt, facturas, guias, bonos etc)</c:v>
                  </c:pt>
                  <c:pt idx="3">
                    <c:v>Manipulación de correspondencia, elemento o paquetes sospechosos.</c:v>
                  </c:pt>
                </c:lvl>
                <c:lvl>
                  <c:pt idx="0">
                    <c:v>GESTION ADMINISTRATIVA Y CONTABLE</c:v>
                  </c:pt>
                  <c:pt idx="1">
                    <c:v>GESTION ADMINISTRATIVA Y CONTABLE</c:v>
                  </c:pt>
                  <c:pt idx="2">
                    <c:v>GESTION ADMINISTRATIVA Y CONTABLE</c:v>
                  </c:pt>
                  <c:pt idx="3">
                    <c:v>GESTION ADMINISTRATIVA Y CONTABLE</c:v>
                  </c:pt>
                </c:lvl>
              </c:multiLvlStrCache>
            </c:multiLvlStrRef>
          </c:cat>
          <c:val>
            <c:numRef>
              <c:f>'ANALISIS-RESULTADOS'!$F$90:$F$93</c:f>
              <c:numCache>
                <c:formatCode>General</c:formatCode>
                <c:ptCount val="4"/>
                <c:pt idx="0">
                  <c:v>1</c:v>
                </c:pt>
                <c:pt idx="1">
                  <c:v>1</c:v>
                </c:pt>
                <c:pt idx="2">
                  <c:v>1</c:v>
                </c:pt>
                <c:pt idx="3">
                  <c:v>1</c:v>
                </c:pt>
              </c:numCache>
            </c:numRef>
          </c:val>
        </c:ser>
        <c:ser>
          <c:idx val="3"/>
          <c:order val="3"/>
          <c:tx>
            <c:v>OCTUBRE</c:v>
          </c:tx>
          <c:invertIfNegative val="0"/>
          <c:cat>
            <c:multiLvlStrRef>
              <c:f>'ANALISIS-RESULTADOS'!$A$90:$B$93</c:f>
              <c:multiLvlStrCache>
                <c:ptCount val="4"/>
                <c:lvl>
                  <c:pt idx="0">
                    <c:v>Falta de control en documentos legales</c:v>
                  </c:pt>
                  <c:pt idx="1">
                    <c:v>Falta de mecanismo de control para la prevencion de lavado de activos.</c:v>
                  </c:pt>
                  <c:pt idx="2">
                    <c:v>Perdida, extravio o sustraccion  de Titulos Valores  (cheques, Cdt, facturas, guias, bonos etc)</c:v>
                  </c:pt>
                  <c:pt idx="3">
                    <c:v>Manipulación de correspondencia, elemento o paquetes sospechosos.</c:v>
                  </c:pt>
                </c:lvl>
                <c:lvl>
                  <c:pt idx="0">
                    <c:v>GESTION ADMINISTRATIVA Y CONTABLE</c:v>
                  </c:pt>
                  <c:pt idx="1">
                    <c:v>GESTION ADMINISTRATIVA Y CONTABLE</c:v>
                  </c:pt>
                  <c:pt idx="2">
                    <c:v>GESTION ADMINISTRATIVA Y CONTABLE</c:v>
                  </c:pt>
                  <c:pt idx="3">
                    <c:v>GESTION ADMINISTRATIVA Y CONTABLE</c:v>
                  </c:pt>
                </c:lvl>
              </c:multiLvlStrCache>
            </c:multiLvlStrRef>
          </c:cat>
          <c:val>
            <c:numRef>
              <c:f>'ANALISIS-RESULTADOS'!$G$90:$G$93</c:f>
              <c:numCache>
                <c:formatCode>General</c:formatCode>
                <c:ptCount val="4"/>
                <c:pt idx="0">
                  <c:v>1</c:v>
                </c:pt>
                <c:pt idx="1">
                  <c:v>1</c:v>
                </c:pt>
                <c:pt idx="2">
                  <c:v>1</c:v>
                </c:pt>
                <c:pt idx="3">
                  <c:v>1</c:v>
                </c:pt>
              </c:numCache>
            </c:numRef>
          </c:val>
        </c:ser>
        <c:ser>
          <c:idx val="4"/>
          <c:order val="4"/>
          <c:tx>
            <c:v>NOVIEMBRE</c:v>
          </c:tx>
          <c:invertIfNegative val="0"/>
          <c:cat>
            <c:multiLvlStrRef>
              <c:f>'ANALISIS-RESULTADOS'!$A$90:$B$93</c:f>
              <c:multiLvlStrCache>
                <c:ptCount val="4"/>
                <c:lvl>
                  <c:pt idx="0">
                    <c:v>Falta de control en documentos legales</c:v>
                  </c:pt>
                  <c:pt idx="1">
                    <c:v>Falta de mecanismo de control para la prevencion de lavado de activos.</c:v>
                  </c:pt>
                  <c:pt idx="2">
                    <c:v>Perdida, extravio o sustraccion  de Titulos Valores  (cheques, Cdt, facturas, guias, bonos etc)</c:v>
                  </c:pt>
                  <c:pt idx="3">
                    <c:v>Manipulación de correspondencia, elemento o paquetes sospechosos.</c:v>
                  </c:pt>
                </c:lvl>
                <c:lvl>
                  <c:pt idx="0">
                    <c:v>GESTION ADMINISTRATIVA Y CONTABLE</c:v>
                  </c:pt>
                  <c:pt idx="1">
                    <c:v>GESTION ADMINISTRATIVA Y CONTABLE</c:v>
                  </c:pt>
                  <c:pt idx="2">
                    <c:v>GESTION ADMINISTRATIVA Y CONTABLE</c:v>
                  </c:pt>
                  <c:pt idx="3">
                    <c:v>GESTION ADMINISTRATIVA Y CONTABLE</c:v>
                  </c:pt>
                </c:lvl>
              </c:multiLvlStrCache>
            </c:multiLvlStrRef>
          </c:cat>
          <c:val>
            <c:numRef>
              <c:f>'ANALISIS-RESULTADOS'!$H$90:$H$93</c:f>
              <c:numCache>
                <c:formatCode>General</c:formatCode>
                <c:ptCount val="4"/>
                <c:pt idx="0">
                  <c:v>1</c:v>
                </c:pt>
                <c:pt idx="1">
                  <c:v>1</c:v>
                </c:pt>
                <c:pt idx="2">
                  <c:v>1</c:v>
                </c:pt>
                <c:pt idx="3">
                  <c:v>1</c:v>
                </c:pt>
              </c:numCache>
            </c:numRef>
          </c:val>
        </c:ser>
        <c:ser>
          <c:idx val="5"/>
          <c:order val="5"/>
          <c:tx>
            <c:v>DICIEMBRE</c:v>
          </c:tx>
          <c:invertIfNegative val="0"/>
          <c:cat>
            <c:multiLvlStrRef>
              <c:f>'ANALISIS-RESULTADOS'!$A$90:$B$93</c:f>
              <c:multiLvlStrCache>
                <c:ptCount val="4"/>
                <c:lvl>
                  <c:pt idx="0">
                    <c:v>Falta de control en documentos legales</c:v>
                  </c:pt>
                  <c:pt idx="1">
                    <c:v>Falta de mecanismo de control para la prevencion de lavado de activos.</c:v>
                  </c:pt>
                  <c:pt idx="2">
                    <c:v>Perdida, extravio o sustraccion  de Titulos Valores  (cheques, Cdt, facturas, guias, bonos etc)</c:v>
                  </c:pt>
                  <c:pt idx="3">
                    <c:v>Manipulación de correspondencia, elemento o paquetes sospechosos.</c:v>
                  </c:pt>
                </c:lvl>
                <c:lvl>
                  <c:pt idx="0">
                    <c:v>GESTION ADMINISTRATIVA Y CONTABLE</c:v>
                  </c:pt>
                  <c:pt idx="1">
                    <c:v>GESTION ADMINISTRATIVA Y CONTABLE</c:v>
                  </c:pt>
                  <c:pt idx="2">
                    <c:v>GESTION ADMINISTRATIVA Y CONTABLE</c:v>
                  </c:pt>
                  <c:pt idx="3">
                    <c:v>GESTION ADMINISTRATIVA Y CONTABLE</c:v>
                  </c:pt>
                </c:lvl>
              </c:multiLvlStrCache>
            </c:multiLvlStrRef>
          </c:cat>
          <c:val>
            <c:numRef>
              <c:f>'ANALISIS-RESULTADOS'!$I$90:$I$93</c:f>
              <c:numCache>
                <c:formatCode>General</c:formatCode>
                <c:ptCount val="4"/>
                <c:pt idx="0">
                  <c:v>1</c:v>
                </c:pt>
                <c:pt idx="1">
                  <c:v>1</c:v>
                </c:pt>
                <c:pt idx="2">
                  <c:v>1</c:v>
                </c:pt>
                <c:pt idx="3">
                  <c:v>1</c:v>
                </c:pt>
              </c:numCache>
            </c:numRef>
          </c:val>
        </c:ser>
        <c:dLbls>
          <c:showLegendKey val="0"/>
          <c:showVal val="0"/>
          <c:showCatName val="0"/>
          <c:showSerName val="0"/>
          <c:showPercent val="0"/>
          <c:showBubbleSize val="0"/>
        </c:dLbls>
        <c:gapWidth val="150"/>
        <c:axId val="103015168"/>
        <c:axId val="103017088"/>
      </c:barChart>
      <c:catAx>
        <c:axId val="103015168"/>
        <c:scaling>
          <c:orientation val="minMax"/>
        </c:scaling>
        <c:delete val="0"/>
        <c:axPos val="b"/>
        <c:title>
          <c:tx>
            <c:rich>
              <a:bodyPr/>
              <a:lstStyle/>
              <a:p>
                <a:pPr>
                  <a:defRPr sz="1000" b="1" i="0" u="none" strike="noStrike" baseline="0">
                    <a:solidFill>
                      <a:srgbClr val="003366"/>
                    </a:solidFill>
                    <a:latin typeface="Calibri"/>
                    <a:ea typeface="Calibri"/>
                    <a:cs typeface="Calibri"/>
                  </a:defRPr>
                </a:pPr>
                <a:r>
                  <a:rPr lang="es-CO"/>
                  <a:t>PROCESO-AMENAZA DE ORIGEN INTERNO</a:t>
                </a:r>
              </a:p>
            </c:rich>
          </c:tx>
          <c:layout/>
          <c:overlay val="0"/>
        </c:title>
        <c:numFmt formatCode="General" sourceLinked="1"/>
        <c:majorTickMark val="none"/>
        <c:minorTickMark val="none"/>
        <c:tickLblPos val="nextTo"/>
        <c:txPr>
          <a:bodyPr rot="0" vert="horz"/>
          <a:lstStyle/>
          <a:p>
            <a:pPr>
              <a:defRPr sz="800" b="0" i="0" u="none" strike="noStrike" baseline="0">
                <a:solidFill>
                  <a:srgbClr val="000000"/>
                </a:solidFill>
                <a:latin typeface="Calibri"/>
                <a:ea typeface="Calibri"/>
                <a:cs typeface="Calibri"/>
              </a:defRPr>
            </a:pPr>
            <a:endParaRPr lang="es-CO"/>
          </a:p>
        </c:txPr>
        <c:crossAx val="103017088"/>
        <c:crosses val="autoZero"/>
        <c:auto val="1"/>
        <c:lblAlgn val="ctr"/>
        <c:lblOffset val="100"/>
        <c:noMultiLvlLbl val="0"/>
      </c:catAx>
      <c:valAx>
        <c:axId val="103017088"/>
        <c:scaling>
          <c:orientation val="minMax"/>
        </c:scaling>
        <c:delete val="0"/>
        <c:axPos val="l"/>
        <c:majorGridlines/>
        <c:title>
          <c:tx>
            <c:rich>
              <a:bodyPr/>
              <a:lstStyle/>
              <a:p>
                <a:pPr>
                  <a:defRPr sz="1000" b="1" i="0" u="none" strike="noStrike" baseline="0">
                    <a:solidFill>
                      <a:srgbClr val="003366"/>
                    </a:solidFill>
                    <a:latin typeface="Calibri"/>
                    <a:ea typeface="Calibri"/>
                    <a:cs typeface="Calibri"/>
                  </a:defRPr>
                </a:pPr>
                <a:r>
                  <a:rPr lang="es-CO"/>
                  <a:t>SEVERIDAD</a:t>
                </a:r>
              </a:p>
            </c:rich>
          </c:tx>
          <c:layout/>
          <c:overlay val="0"/>
        </c:title>
        <c:numFmt formatCode="General" sourceLinked="1"/>
        <c:majorTickMark val="out"/>
        <c:minorTickMark val="none"/>
        <c:tickLblPos val="nextTo"/>
        <c:txPr>
          <a:bodyPr rot="0" vert="horz"/>
          <a:lstStyle/>
          <a:p>
            <a:pPr>
              <a:defRPr sz="1000" b="0" i="0" u="none" strike="noStrike" baseline="0">
                <a:solidFill>
                  <a:srgbClr val="000000"/>
                </a:solidFill>
                <a:latin typeface="Calibri"/>
                <a:ea typeface="Calibri"/>
                <a:cs typeface="Calibri"/>
              </a:defRPr>
            </a:pPr>
            <a:endParaRPr lang="es-CO"/>
          </a:p>
        </c:txPr>
        <c:crossAx val="103015168"/>
        <c:crosses val="autoZero"/>
        <c:crossBetween val="between"/>
      </c:valAx>
    </c:plotArea>
    <c:legend>
      <c:legendPos val="r"/>
      <c:layout/>
      <c:overlay val="0"/>
      <c:txPr>
        <a:bodyPr/>
        <a:lstStyle/>
        <a:p>
          <a:pPr>
            <a:defRPr sz="825" b="0" i="0" u="none" strike="noStrike" baseline="0">
              <a:solidFill>
                <a:srgbClr val="000000"/>
              </a:solidFill>
              <a:latin typeface="Calibri"/>
              <a:ea typeface="Calibri"/>
              <a:cs typeface="Calibri"/>
            </a:defRPr>
          </a:pPr>
          <a:endParaRPr lang="es-CO"/>
        </a:p>
      </c:txPr>
    </c:legend>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s-CO"/>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es-CO"/>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960" b="1" i="0" u="none" strike="noStrike" baseline="0">
                <a:solidFill>
                  <a:srgbClr val="003366"/>
                </a:solidFill>
                <a:latin typeface="Calibri"/>
                <a:ea typeface="Calibri"/>
                <a:cs typeface="Calibri"/>
              </a:defRPr>
            </a:pPr>
            <a:r>
              <a:rPr lang="es-CO"/>
              <a:t>EVALUACION DEL RIESGO PROCESO CONTROL DEL RIESGO</a:t>
            </a:r>
          </a:p>
        </c:rich>
      </c:tx>
      <c:layout/>
      <c:overlay val="0"/>
    </c:title>
    <c:autoTitleDeleted val="0"/>
    <c:plotArea>
      <c:layout/>
      <c:barChart>
        <c:barDir val="col"/>
        <c:grouping val="clustered"/>
        <c:varyColors val="0"/>
        <c:ser>
          <c:idx val="1"/>
          <c:order val="0"/>
          <c:tx>
            <c:v>JULIO</c:v>
          </c:tx>
          <c:invertIfNegative val="0"/>
          <c:cat>
            <c:multiLvlStrRef>
              <c:f>'ANALISIS-RESULTADOS'!$A$94:$B$101</c:f>
              <c:multiLvlStrCache>
                <c:ptCount val="8"/>
                <c:lvl>
                  <c:pt idx="0">
                    <c:v>Hurto Calificado de bienes </c:v>
                  </c:pt>
                  <c:pt idx="1">
                    <c:v>Intrusion</c:v>
                  </c:pt>
                  <c:pt idx="2">
                    <c:v>Perdida de mercancias  en las zonas de reconocimiento</c:v>
                  </c:pt>
                  <c:pt idx="3">
                    <c:v>Fallas o daños en los equipos de seguridad electronica</c:v>
                  </c:pt>
                  <c:pt idx="4">
                    <c:v>Hurto interno de mercancias</c:v>
                  </c:pt>
                  <c:pt idx="5">
                    <c:v>Camuflaje de  material sustraido en area de reciclaje y desechos</c:v>
                  </c:pt>
                  <c:pt idx="6">
                    <c:v>Materializacion de Actos Terroristas</c:v>
                  </c:pt>
                  <c:pt idx="7">
                    <c:v>Salida de personal, paquetes o elementos no autorizados por el lado  de la pista aerea en el terminal de carga</c:v>
                  </c:pt>
                </c:lvl>
                <c:lvl>
                  <c:pt idx="0">
                    <c:v>CON TROL DE RIESGOS</c:v>
                  </c:pt>
                  <c:pt idx="1">
                    <c:v>CON TROL DE RIESGOS</c:v>
                  </c:pt>
                  <c:pt idx="2">
                    <c:v>CONTROL DE RIESGOS</c:v>
                  </c:pt>
                  <c:pt idx="3">
                    <c:v>CONTROL DE RIESGOS</c:v>
                  </c:pt>
                  <c:pt idx="4">
                    <c:v>OPERACIONES / CONTROL DE RIESGOS</c:v>
                  </c:pt>
                  <c:pt idx="5">
                    <c:v>CONTROL DE RIESGOS y  OPERACIONES</c:v>
                  </c:pt>
                  <c:pt idx="6">
                    <c:v>CONTROL DE RIESGOS</c:v>
                  </c:pt>
                  <c:pt idx="7">
                    <c:v>CONTROL DE RIESGOS</c:v>
                  </c:pt>
                </c:lvl>
              </c:multiLvlStrCache>
            </c:multiLvlStrRef>
          </c:cat>
          <c:val>
            <c:numRef>
              <c:f>'ANALISIS-RESULTADOS'!$D$94:$D$101</c:f>
              <c:numCache>
                <c:formatCode>General</c:formatCode>
                <c:ptCount val="8"/>
                <c:pt idx="0">
                  <c:v>1</c:v>
                </c:pt>
                <c:pt idx="1">
                  <c:v>1</c:v>
                </c:pt>
                <c:pt idx="2">
                  <c:v>1</c:v>
                </c:pt>
                <c:pt idx="3">
                  <c:v>2</c:v>
                </c:pt>
                <c:pt idx="4">
                  <c:v>1</c:v>
                </c:pt>
                <c:pt idx="5">
                  <c:v>1</c:v>
                </c:pt>
                <c:pt idx="6">
                  <c:v>1</c:v>
                </c:pt>
                <c:pt idx="7">
                  <c:v>1</c:v>
                </c:pt>
              </c:numCache>
            </c:numRef>
          </c:val>
        </c:ser>
        <c:ser>
          <c:idx val="0"/>
          <c:order val="1"/>
          <c:tx>
            <c:v>AGOSTO</c:v>
          </c:tx>
          <c:invertIfNegative val="0"/>
          <c:cat>
            <c:multiLvlStrRef>
              <c:f>'ANALISIS-RESULTADOS'!$A$94:$B$101</c:f>
              <c:multiLvlStrCache>
                <c:ptCount val="8"/>
                <c:lvl>
                  <c:pt idx="0">
                    <c:v>Hurto Calificado de bienes </c:v>
                  </c:pt>
                  <c:pt idx="1">
                    <c:v>Intrusion</c:v>
                  </c:pt>
                  <c:pt idx="2">
                    <c:v>Perdida de mercancias  en las zonas de reconocimiento</c:v>
                  </c:pt>
                  <c:pt idx="3">
                    <c:v>Fallas o daños en los equipos de seguridad electronica</c:v>
                  </c:pt>
                  <c:pt idx="4">
                    <c:v>Hurto interno de mercancias</c:v>
                  </c:pt>
                  <c:pt idx="5">
                    <c:v>Camuflaje de  material sustraido en area de reciclaje y desechos</c:v>
                  </c:pt>
                  <c:pt idx="6">
                    <c:v>Materializacion de Actos Terroristas</c:v>
                  </c:pt>
                  <c:pt idx="7">
                    <c:v>Salida de personal, paquetes o elementos no autorizados por el lado  de la pista aerea en el terminal de carga</c:v>
                  </c:pt>
                </c:lvl>
                <c:lvl>
                  <c:pt idx="0">
                    <c:v>CON TROL DE RIESGOS</c:v>
                  </c:pt>
                  <c:pt idx="1">
                    <c:v>CON TROL DE RIESGOS</c:v>
                  </c:pt>
                  <c:pt idx="2">
                    <c:v>CONTROL DE RIESGOS</c:v>
                  </c:pt>
                  <c:pt idx="3">
                    <c:v>CONTROL DE RIESGOS</c:v>
                  </c:pt>
                  <c:pt idx="4">
                    <c:v>OPERACIONES / CONTROL DE RIESGOS</c:v>
                  </c:pt>
                  <c:pt idx="5">
                    <c:v>CONTROL DE RIESGOS y  OPERACIONES</c:v>
                  </c:pt>
                  <c:pt idx="6">
                    <c:v>CONTROL DE RIESGOS</c:v>
                  </c:pt>
                  <c:pt idx="7">
                    <c:v>CONTROL DE RIESGOS</c:v>
                  </c:pt>
                </c:lvl>
              </c:multiLvlStrCache>
            </c:multiLvlStrRef>
          </c:cat>
          <c:val>
            <c:numRef>
              <c:f>'ANALISIS-RESULTADOS'!$E$94:$E$101</c:f>
              <c:numCache>
                <c:formatCode>General</c:formatCode>
                <c:ptCount val="8"/>
                <c:pt idx="0">
                  <c:v>1</c:v>
                </c:pt>
                <c:pt idx="1">
                  <c:v>1</c:v>
                </c:pt>
                <c:pt idx="2">
                  <c:v>1</c:v>
                </c:pt>
                <c:pt idx="3">
                  <c:v>1</c:v>
                </c:pt>
                <c:pt idx="4">
                  <c:v>1</c:v>
                </c:pt>
                <c:pt idx="5">
                  <c:v>1</c:v>
                </c:pt>
                <c:pt idx="6">
                  <c:v>1</c:v>
                </c:pt>
                <c:pt idx="7">
                  <c:v>1</c:v>
                </c:pt>
              </c:numCache>
            </c:numRef>
          </c:val>
        </c:ser>
        <c:ser>
          <c:idx val="2"/>
          <c:order val="2"/>
          <c:tx>
            <c:v>SEPTIEMBRE</c:v>
          </c:tx>
          <c:invertIfNegative val="0"/>
          <c:cat>
            <c:multiLvlStrRef>
              <c:f>'ANALISIS-RESULTADOS'!$A$94:$B$101</c:f>
              <c:multiLvlStrCache>
                <c:ptCount val="8"/>
                <c:lvl>
                  <c:pt idx="0">
                    <c:v>Hurto Calificado de bienes </c:v>
                  </c:pt>
                  <c:pt idx="1">
                    <c:v>Intrusion</c:v>
                  </c:pt>
                  <c:pt idx="2">
                    <c:v>Perdida de mercancias  en las zonas de reconocimiento</c:v>
                  </c:pt>
                  <c:pt idx="3">
                    <c:v>Fallas o daños en los equipos de seguridad electronica</c:v>
                  </c:pt>
                  <c:pt idx="4">
                    <c:v>Hurto interno de mercancias</c:v>
                  </c:pt>
                  <c:pt idx="5">
                    <c:v>Camuflaje de  material sustraido en area de reciclaje y desechos</c:v>
                  </c:pt>
                  <c:pt idx="6">
                    <c:v>Materializacion de Actos Terroristas</c:v>
                  </c:pt>
                  <c:pt idx="7">
                    <c:v>Salida de personal, paquetes o elementos no autorizados por el lado  de la pista aerea en el terminal de carga</c:v>
                  </c:pt>
                </c:lvl>
                <c:lvl>
                  <c:pt idx="0">
                    <c:v>CON TROL DE RIESGOS</c:v>
                  </c:pt>
                  <c:pt idx="1">
                    <c:v>CON TROL DE RIESGOS</c:v>
                  </c:pt>
                  <c:pt idx="2">
                    <c:v>CONTROL DE RIESGOS</c:v>
                  </c:pt>
                  <c:pt idx="3">
                    <c:v>CONTROL DE RIESGOS</c:v>
                  </c:pt>
                  <c:pt idx="4">
                    <c:v>OPERACIONES / CONTROL DE RIESGOS</c:v>
                  </c:pt>
                  <c:pt idx="5">
                    <c:v>CONTROL DE RIESGOS y  OPERACIONES</c:v>
                  </c:pt>
                  <c:pt idx="6">
                    <c:v>CONTROL DE RIESGOS</c:v>
                  </c:pt>
                  <c:pt idx="7">
                    <c:v>CONTROL DE RIESGOS</c:v>
                  </c:pt>
                </c:lvl>
              </c:multiLvlStrCache>
            </c:multiLvlStrRef>
          </c:cat>
          <c:val>
            <c:numRef>
              <c:f>'ANALISIS-RESULTADOS'!$F$94:$F$101</c:f>
              <c:numCache>
                <c:formatCode>General</c:formatCode>
                <c:ptCount val="8"/>
                <c:pt idx="0">
                  <c:v>1</c:v>
                </c:pt>
                <c:pt idx="1">
                  <c:v>1</c:v>
                </c:pt>
                <c:pt idx="2">
                  <c:v>1</c:v>
                </c:pt>
                <c:pt idx="3">
                  <c:v>1</c:v>
                </c:pt>
                <c:pt idx="4">
                  <c:v>1</c:v>
                </c:pt>
                <c:pt idx="5">
                  <c:v>1</c:v>
                </c:pt>
                <c:pt idx="6">
                  <c:v>1</c:v>
                </c:pt>
                <c:pt idx="7">
                  <c:v>1</c:v>
                </c:pt>
              </c:numCache>
            </c:numRef>
          </c:val>
        </c:ser>
        <c:ser>
          <c:idx val="3"/>
          <c:order val="3"/>
          <c:tx>
            <c:v>OCTUBRE</c:v>
          </c:tx>
          <c:invertIfNegative val="0"/>
          <c:cat>
            <c:multiLvlStrRef>
              <c:f>'ANALISIS-RESULTADOS'!$A$94:$B$101</c:f>
              <c:multiLvlStrCache>
                <c:ptCount val="8"/>
                <c:lvl>
                  <c:pt idx="0">
                    <c:v>Hurto Calificado de bienes </c:v>
                  </c:pt>
                  <c:pt idx="1">
                    <c:v>Intrusion</c:v>
                  </c:pt>
                  <c:pt idx="2">
                    <c:v>Perdida de mercancias  en las zonas de reconocimiento</c:v>
                  </c:pt>
                  <c:pt idx="3">
                    <c:v>Fallas o daños en los equipos de seguridad electronica</c:v>
                  </c:pt>
                  <c:pt idx="4">
                    <c:v>Hurto interno de mercancias</c:v>
                  </c:pt>
                  <c:pt idx="5">
                    <c:v>Camuflaje de  material sustraido en area de reciclaje y desechos</c:v>
                  </c:pt>
                  <c:pt idx="6">
                    <c:v>Materializacion de Actos Terroristas</c:v>
                  </c:pt>
                  <c:pt idx="7">
                    <c:v>Salida de personal, paquetes o elementos no autorizados por el lado  de la pista aerea en el terminal de carga</c:v>
                  </c:pt>
                </c:lvl>
                <c:lvl>
                  <c:pt idx="0">
                    <c:v>CON TROL DE RIESGOS</c:v>
                  </c:pt>
                  <c:pt idx="1">
                    <c:v>CON TROL DE RIESGOS</c:v>
                  </c:pt>
                  <c:pt idx="2">
                    <c:v>CONTROL DE RIESGOS</c:v>
                  </c:pt>
                  <c:pt idx="3">
                    <c:v>CONTROL DE RIESGOS</c:v>
                  </c:pt>
                  <c:pt idx="4">
                    <c:v>OPERACIONES / CONTROL DE RIESGOS</c:v>
                  </c:pt>
                  <c:pt idx="5">
                    <c:v>CONTROL DE RIESGOS y  OPERACIONES</c:v>
                  </c:pt>
                  <c:pt idx="6">
                    <c:v>CONTROL DE RIESGOS</c:v>
                  </c:pt>
                  <c:pt idx="7">
                    <c:v>CONTROL DE RIESGOS</c:v>
                  </c:pt>
                </c:lvl>
              </c:multiLvlStrCache>
            </c:multiLvlStrRef>
          </c:cat>
          <c:val>
            <c:numRef>
              <c:f>'ANALISIS-RESULTADOS'!$G$94:$G$101</c:f>
              <c:numCache>
                <c:formatCode>General</c:formatCode>
                <c:ptCount val="8"/>
                <c:pt idx="0">
                  <c:v>1</c:v>
                </c:pt>
                <c:pt idx="1">
                  <c:v>1</c:v>
                </c:pt>
                <c:pt idx="2">
                  <c:v>1</c:v>
                </c:pt>
                <c:pt idx="3">
                  <c:v>1</c:v>
                </c:pt>
                <c:pt idx="4">
                  <c:v>1</c:v>
                </c:pt>
                <c:pt idx="5">
                  <c:v>1</c:v>
                </c:pt>
                <c:pt idx="6">
                  <c:v>1</c:v>
                </c:pt>
                <c:pt idx="7">
                  <c:v>1</c:v>
                </c:pt>
              </c:numCache>
            </c:numRef>
          </c:val>
        </c:ser>
        <c:ser>
          <c:idx val="4"/>
          <c:order val="4"/>
          <c:tx>
            <c:v>NOVIEMBRE</c:v>
          </c:tx>
          <c:invertIfNegative val="0"/>
          <c:cat>
            <c:multiLvlStrRef>
              <c:f>'ANALISIS-RESULTADOS'!$A$94:$B$101</c:f>
              <c:multiLvlStrCache>
                <c:ptCount val="8"/>
                <c:lvl>
                  <c:pt idx="0">
                    <c:v>Hurto Calificado de bienes </c:v>
                  </c:pt>
                  <c:pt idx="1">
                    <c:v>Intrusion</c:v>
                  </c:pt>
                  <c:pt idx="2">
                    <c:v>Perdida de mercancias  en las zonas de reconocimiento</c:v>
                  </c:pt>
                  <c:pt idx="3">
                    <c:v>Fallas o daños en los equipos de seguridad electronica</c:v>
                  </c:pt>
                  <c:pt idx="4">
                    <c:v>Hurto interno de mercancias</c:v>
                  </c:pt>
                  <c:pt idx="5">
                    <c:v>Camuflaje de  material sustraido en area de reciclaje y desechos</c:v>
                  </c:pt>
                  <c:pt idx="6">
                    <c:v>Materializacion de Actos Terroristas</c:v>
                  </c:pt>
                  <c:pt idx="7">
                    <c:v>Salida de personal, paquetes o elementos no autorizados por el lado  de la pista aerea en el terminal de carga</c:v>
                  </c:pt>
                </c:lvl>
                <c:lvl>
                  <c:pt idx="0">
                    <c:v>CON TROL DE RIESGOS</c:v>
                  </c:pt>
                  <c:pt idx="1">
                    <c:v>CON TROL DE RIESGOS</c:v>
                  </c:pt>
                  <c:pt idx="2">
                    <c:v>CONTROL DE RIESGOS</c:v>
                  </c:pt>
                  <c:pt idx="3">
                    <c:v>CONTROL DE RIESGOS</c:v>
                  </c:pt>
                  <c:pt idx="4">
                    <c:v>OPERACIONES / CONTROL DE RIESGOS</c:v>
                  </c:pt>
                  <c:pt idx="5">
                    <c:v>CONTROL DE RIESGOS y  OPERACIONES</c:v>
                  </c:pt>
                  <c:pt idx="6">
                    <c:v>CONTROL DE RIESGOS</c:v>
                  </c:pt>
                  <c:pt idx="7">
                    <c:v>CONTROL DE RIESGOS</c:v>
                  </c:pt>
                </c:lvl>
              </c:multiLvlStrCache>
            </c:multiLvlStrRef>
          </c:cat>
          <c:val>
            <c:numRef>
              <c:f>'ANALISIS-RESULTADOS'!$H$94:$H$101</c:f>
              <c:numCache>
                <c:formatCode>General</c:formatCode>
                <c:ptCount val="8"/>
                <c:pt idx="0">
                  <c:v>1</c:v>
                </c:pt>
                <c:pt idx="1">
                  <c:v>1</c:v>
                </c:pt>
                <c:pt idx="2">
                  <c:v>1</c:v>
                </c:pt>
                <c:pt idx="3">
                  <c:v>1</c:v>
                </c:pt>
                <c:pt idx="4">
                  <c:v>1</c:v>
                </c:pt>
                <c:pt idx="5">
                  <c:v>1</c:v>
                </c:pt>
                <c:pt idx="6">
                  <c:v>1</c:v>
                </c:pt>
                <c:pt idx="7">
                  <c:v>1</c:v>
                </c:pt>
              </c:numCache>
            </c:numRef>
          </c:val>
        </c:ser>
        <c:ser>
          <c:idx val="5"/>
          <c:order val="5"/>
          <c:tx>
            <c:v>DICIEMBRE</c:v>
          </c:tx>
          <c:invertIfNegative val="0"/>
          <c:cat>
            <c:multiLvlStrRef>
              <c:f>'ANALISIS-RESULTADOS'!$A$94:$B$101</c:f>
              <c:multiLvlStrCache>
                <c:ptCount val="8"/>
                <c:lvl>
                  <c:pt idx="0">
                    <c:v>Hurto Calificado de bienes </c:v>
                  </c:pt>
                  <c:pt idx="1">
                    <c:v>Intrusion</c:v>
                  </c:pt>
                  <c:pt idx="2">
                    <c:v>Perdida de mercancias  en las zonas de reconocimiento</c:v>
                  </c:pt>
                  <c:pt idx="3">
                    <c:v>Fallas o daños en los equipos de seguridad electronica</c:v>
                  </c:pt>
                  <c:pt idx="4">
                    <c:v>Hurto interno de mercancias</c:v>
                  </c:pt>
                  <c:pt idx="5">
                    <c:v>Camuflaje de  material sustraido en area de reciclaje y desechos</c:v>
                  </c:pt>
                  <c:pt idx="6">
                    <c:v>Materializacion de Actos Terroristas</c:v>
                  </c:pt>
                  <c:pt idx="7">
                    <c:v>Salida de personal, paquetes o elementos no autorizados por el lado  de la pista aerea en el terminal de carga</c:v>
                  </c:pt>
                </c:lvl>
                <c:lvl>
                  <c:pt idx="0">
                    <c:v>CON TROL DE RIESGOS</c:v>
                  </c:pt>
                  <c:pt idx="1">
                    <c:v>CON TROL DE RIESGOS</c:v>
                  </c:pt>
                  <c:pt idx="2">
                    <c:v>CONTROL DE RIESGOS</c:v>
                  </c:pt>
                  <c:pt idx="3">
                    <c:v>CONTROL DE RIESGOS</c:v>
                  </c:pt>
                  <c:pt idx="4">
                    <c:v>OPERACIONES / CONTROL DE RIESGOS</c:v>
                  </c:pt>
                  <c:pt idx="5">
                    <c:v>CONTROL DE RIESGOS y  OPERACIONES</c:v>
                  </c:pt>
                  <c:pt idx="6">
                    <c:v>CONTROL DE RIESGOS</c:v>
                  </c:pt>
                  <c:pt idx="7">
                    <c:v>CONTROL DE RIESGOS</c:v>
                  </c:pt>
                </c:lvl>
              </c:multiLvlStrCache>
            </c:multiLvlStrRef>
          </c:cat>
          <c:val>
            <c:numRef>
              <c:f>'ANALISIS-RESULTADOS'!$I$94:$I$101</c:f>
              <c:numCache>
                <c:formatCode>General</c:formatCode>
                <c:ptCount val="8"/>
                <c:pt idx="0">
                  <c:v>1</c:v>
                </c:pt>
                <c:pt idx="1">
                  <c:v>1</c:v>
                </c:pt>
                <c:pt idx="2">
                  <c:v>1</c:v>
                </c:pt>
                <c:pt idx="3">
                  <c:v>1</c:v>
                </c:pt>
                <c:pt idx="4">
                  <c:v>1</c:v>
                </c:pt>
                <c:pt idx="5">
                  <c:v>1</c:v>
                </c:pt>
                <c:pt idx="6">
                  <c:v>1</c:v>
                </c:pt>
                <c:pt idx="7">
                  <c:v>1</c:v>
                </c:pt>
              </c:numCache>
            </c:numRef>
          </c:val>
        </c:ser>
        <c:dLbls>
          <c:showLegendKey val="0"/>
          <c:showVal val="0"/>
          <c:showCatName val="0"/>
          <c:showSerName val="0"/>
          <c:showPercent val="0"/>
          <c:showBubbleSize val="0"/>
        </c:dLbls>
        <c:gapWidth val="150"/>
        <c:axId val="103069568"/>
        <c:axId val="103088128"/>
      </c:barChart>
      <c:catAx>
        <c:axId val="103069568"/>
        <c:scaling>
          <c:orientation val="minMax"/>
        </c:scaling>
        <c:delete val="0"/>
        <c:axPos val="b"/>
        <c:title>
          <c:tx>
            <c:rich>
              <a:bodyPr/>
              <a:lstStyle/>
              <a:p>
                <a:pPr>
                  <a:defRPr sz="800" b="1" i="0" u="none" strike="noStrike" baseline="0">
                    <a:solidFill>
                      <a:srgbClr val="003366"/>
                    </a:solidFill>
                    <a:latin typeface="Calibri"/>
                    <a:ea typeface="Calibri"/>
                    <a:cs typeface="Calibri"/>
                  </a:defRPr>
                </a:pPr>
                <a:r>
                  <a:rPr lang="es-CO"/>
                  <a:t>PROCESO-AMENAZA DE ORIGEN INTERNO</a:t>
                </a:r>
              </a:p>
            </c:rich>
          </c:tx>
          <c:layout/>
          <c:overlay val="0"/>
        </c:title>
        <c:numFmt formatCode="General" sourceLinked="1"/>
        <c:majorTickMark val="none"/>
        <c:minorTickMark val="none"/>
        <c:tickLblPos val="nextTo"/>
        <c:txPr>
          <a:bodyPr rot="0" vert="horz"/>
          <a:lstStyle/>
          <a:p>
            <a:pPr>
              <a:defRPr sz="800" b="0" i="0" u="none" strike="noStrike" baseline="0">
                <a:solidFill>
                  <a:srgbClr val="000000"/>
                </a:solidFill>
                <a:latin typeface="Calibri"/>
                <a:ea typeface="Calibri"/>
                <a:cs typeface="Calibri"/>
              </a:defRPr>
            </a:pPr>
            <a:endParaRPr lang="es-CO"/>
          </a:p>
        </c:txPr>
        <c:crossAx val="103088128"/>
        <c:crosses val="autoZero"/>
        <c:auto val="1"/>
        <c:lblAlgn val="ctr"/>
        <c:lblOffset val="100"/>
        <c:noMultiLvlLbl val="0"/>
      </c:catAx>
      <c:valAx>
        <c:axId val="103088128"/>
        <c:scaling>
          <c:orientation val="minMax"/>
        </c:scaling>
        <c:delete val="0"/>
        <c:axPos val="l"/>
        <c:majorGridlines/>
        <c:title>
          <c:tx>
            <c:rich>
              <a:bodyPr/>
              <a:lstStyle/>
              <a:p>
                <a:pPr>
                  <a:defRPr sz="1000" b="1" i="0" u="none" strike="noStrike" baseline="0">
                    <a:solidFill>
                      <a:srgbClr val="003366"/>
                    </a:solidFill>
                    <a:latin typeface="Calibri"/>
                    <a:ea typeface="Calibri"/>
                    <a:cs typeface="Calibri"/>
                  </a:defRPr>
                </a:pPr>
                <a:r>
                  <a:rPr lang="es-CO"/>
                  <a:t>SEVERIDAD</a:t>
                </a:r>
              </a:p>
            </c:rich>
          </c:tx>
          <c:layout/>
          <c:overlay val="0"/>
        </c:title>
        <c:numFmt formatCode="General" sourceLinked="1"/>
        <c:majorTickMark val="out"/>
        <c:minorTickMark val="none"/>
        <c:tickLblPos val="nextTo"/>
        <c:txPr>
          <a:bodyPr rot="0" vert="horz"/>
          <a:lstStyle/>
          <a:p>
            <a:pPr>
              <a:defRPr sz="800" b="0" i="0" u="none" strike="noStrike" baseline="0">
                <a:solidFill>
                  <a:srgbClr val="000000"/>
                </a:solidFill>
                <a:latin typeface="Calibri"/>
                <a:ea typeface="Calibri"/>
                <a:cs typeface="Calibri"/>
              </a:defRPr>
            </a:pPr>
            <a:endParaRPr lang="es-CO"/>
          </a:p>
        </c:txPr>
        <c:crossAx val="103069568"/>
        <c:crosses val="autoZero"/>
        <c:crossBetween val="between"/>
      </c:valAx>
    </c:plotArea>
    <c:legend>
      <c:legendPos val="r"/>
      <c:layout/>
      <c:overlay val="0"/>
      <c:txPr>
        <a:bodyPr/>
        <a:lstStyle/>
        <a:p>
          <a:pPr>
            <a:defRPr sz="735" b="0" i="0" u="none" strike="noStrike" baseline="0">
              <a:solidFill>
                <a:srgbClr val="000000"/>
              </a:solidFill>
              <a:latin typeface="Calibri"/>
              <a:ea typeface="Calibri"/>
              <a:cs typeface="Calibri"/>
            </a:defRPr>
          </a:pPr>
          <a:endParaRPr lang="es-CO"/>
        </a:p>
      </c:txPr>
    </c:legend>
    <c:plotVisOnly val="1"/>
    <c:dispBlanksAs val="gap"/>
    <c:showDLblsOverMax val="0"/>
  </c:chart>
  <c:txPr>
    <a:bodyPr/>
    <a:lstStyle/>
    <a:p>
      <a:pPr>
        <a:defRPr sz="800" b="0" i="0" u="none" strike="noStrike" baseline="0">
          <a:solidFill>
            <a:srgbClr val="000000"/>
          </a:solidFill>
          <a:latin typeface="Calibri"/>
          <a:ea typeface="Calibri"/>
          <a:cs typeface="Calibri"/>
        </a:defRPr>
      </a:pPr>
      <a:endParaRPr lang="es-CO"/>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date1904 val="0"/>
  <c:lang val="es-CO"/>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200" b="1" i="0" u="none" strike="noStrike" baseline="0">
                <a:solidFill>
                  <a:srgbClr val="003366"/>
                </a:solidFill>
                <a:latin typeface="Calibri"/>
                <a:ea typeface="Calibri"/>
                <a:cs typeface="Calibri"/>
              </a:defRPr>
            </a:pPr>
            <a:r>
              <a:rPr lang="es-CO"/>
              <a:t>EVALUACION DE RIESGO TODOS LOS  PROCESOS</a:t>
            </a:r>
          </a:p>
        </c:rich>
      </c:tx>
      <c:layout/>
      <c:overlay val="0"/>
    </c:title>
    <c:autoTitleDeleted val="0"/>
    <c:plotArea>
      <c:layout/>
      <c:barChart>
        <c:barDir val="col"/>
        <c:grouping val="clustered"/>
        <c:varyColors val="0"/>
        <c:ser>
          <c:idx val="0"/>
          <c:order val="0"/>
          <c:tx>
            <c:v>JULIO</c:v>
          </c:tx>
          <c:invertIfNegative val="0"/>
          <c:cat>
            <c:multiLvlStrRef>
              <c:f>'ANALISIS-RESULTADOS'!$A$102:$B$104</c:f>
              <c:multiLvlStrCache>
                <c:ptCount val="3"/>
                <c:lvl>
                  <c:pt idx="0">
                    <c:v>Incendio</c:v>
                  </c:pt>
                  <c:pt idx="1">
                    <c:v>Fuga de informacion</c:v>
                  </c:pt>
                  <c:pt idx="2">
                    <c:v>Fraude en documentos de la empresa</c:v>
                  </c:pt>
                </c:lvl>
                <c:lvl>
                  <c:pt idx="0">
                    <c:v>TODOS LOS PROCESOS</c:v>
                  </c:pt>
                  <c:pt idx="1">
                    <c:v>TODOS LOS PROCESOS</c:v>
                  </c:pt>
                  <c:pt idx="2">
                    <c:v>TODOS LOS PROCESOS</c:v>
                  </c:pt>
                </c:lvl>
              </c:multiLvlStrCache>
            </c:multiLvlStrRef>
          </c:cat>
          <c:val>
            <c:numRef>
              <c:f>'ANALISIS-RESULTADOS'!$D$102:$D$104</c:f>
              <c:numCache>
                <c:formatCode>General</c:formatCode>
                <c:ptCount val="3"/>
                <c:pt idx="0">
                  <c:v>1</c:v>
                </c:pt>
                <c:pt idx="1">
                  <c:v>1</c:v>
                </c:pt>
                <c:pt idx="2">
                  <c:v>1</c:v>
                </c:pt>
              </c:numCache>
            </c:numRef>
          </c:val>
        </c:ser>
        <c:ser>
          <c:idx val="1"/>
          <c:order val="1"/>
          <c:tx>
            <c:v>AGOSTO</c:v>
          </c:tx>
          <c:invertIfNegative val="0"/>
          <c:cat>
            <c:multiLvlStrRef>
              <c:f>'ANALISIS-RESULTADOS'!$A$102:$B$104</c:f>
              <c:multiLvlStrCache>
                <c:ptCount val="3"/>
                <c:lvl>
                  <c:pt idx="0">
                    <c:v>Incendio</c:v>
                  </c:pt>
                  <c:pt idx="1">
                    <c:v>Fuga de informacion</c:v>
                  </c:pt>
                  <c:pt idx="2">
                    <c:v>Fraude en documentos de la empresa</c:v>
                  </c:pt>
                </c:lvl>
                <c:lvl>
                  <c:pt idx="0">
                    <c:v>TODOS LOS PROCESOS</c:v>
                  </c:pt>
                  <c:pt idx="1">
                    <c:v>TODOS LOS PROCESOS</c:v>
                  </c:pt>
                  <c:pt idx="2">
                    <c:v>TODOS LOS PROCESOS</c:v>
                  </c:pt>
                </c:lvl>
              </c:multiLvlStrCache>
            </c:multiLvlStrRef>
          </c:cat>
          <c:val>
            <c:numRef>
              <c:f>'ANALISIS-RESULTADOS'!$E$102:$E$104</c:f>
              <c:numCache>
                <c:formatCode>General</c:formatCode>
                <c:ptCount val="3"/>
                <c:pt idx="0">
                  <c:v>1</c:v>
                </c:pt>
                <c:pt idx="1">
                  <c:v>1</c:v>
                </c:pt>
                <c:pt idx="2">
                  <c:v>1</c:v>
                </c:pt>
              </c:numCache>
            </c:numRef>
          </c:val>
        </c:ser>
        <c:ser>
          <c:idx val="2"/>
          <c:order val="2"/>
          <c:tx>
            <c:v>SEPTIEMBRE</c:v>
          </c:tx>
          <c:invertIfNegative val="0"/>
          <c:cat>
            <c:multiLvlStrRef>
              <c:f>'ANALISIS-RESULTADOS'!$A$102:$B$104</c:f>
              <c:multiLvlStrCache>
                <c:ptCount val="3"/>
                <c:lvl>
                  <c:pt idx="0">
                    <c:v>Incendio</c:v>
                  </c:pt>
                  <c:pt idx="1">
                    <c:v>Fuga de informacion</c:v>
                  </c:pt>
                  <c:pt idx="2">
                    <c:v>Fraude en documentos de la empresa</c:v>
                  </c:pt>
                </c:lvl>
                <c:lvl>
                  <c:pt idx="0">
                    <c:v>TODOS LOS PROCESOS</c:v>
                  </c:pt>
                  <c:pt idx="1">
                    <c:v>TODOS LOS PROCESOS</c:v>
                  </c:pt>
                  <c:pt idx="2">
                    <c:v>TODOS LOS PROCESOS</c:v>
                  </c:pt>
                </c:lvl>
              </c:multiLvlStrCache>
            </c:multiLvlStrRef>
          </c:cat>
          <c:val>
            <c:numRef>
              <c:f>'ANALISIS-RESULTADOS'!$F$102:$F$104</c:f>
              <c:numCache>
                <c:formatCode>General</c:formatCode>
                <c:ptCount val="3"/>
                <c:pt idx="0">
                  <c:v>1</c:v>
                </c:pt>
                <c:pt idx="1">
                  <c:v>1</c:v>
                </c:pt>
                <c:pt idx="2">
                  <c:v>1</c:v>
                </c:pt>
              </c:numCache>
            </c:numRef>
          </c:val>
        </c:ser>
        <c:ser>
          <c:idx val="3"/>
          <c:order val="3"/>
          <c:tx>
            <c:v>OCTUBRE</c:v>
          </c:tx>
          <c:invertIfNegative val="0"/>
          <c:cat>
            <c:multiLvlStrRef>
              <c:f>'ANALISIS-RESULTADOS'!$A$102:$B$104</c:f>
              <c:multiLvlStrCache>
                <c:ptCount val="3"/>
                <c:lvl>
                  <c:pt idx="0">
                    <c:v>Incendio</c:v>
                  </c:pt>
                  <c:pt idx="1">
                    <c:v>Fuga de informacion</c:v>
                  </c:pt>
                  <c:pt idx="2">
                    <c:v>Fraude en documentos de la empresa</c:v>
                  </c:pt>
                </c:lvl>
                <c:lvl>
                  <c:pt idx="0">
                    <c:v>TODOS LOS PROCESOS</c:v>
                  </c:pt>
                  <c:pt idx="1">
                    <c:v>TODOS LOS PROCESOS</c:v>
                  </c:pt>
                  <c:pt idx="2">
                    <c:v>TODOS LOS PROCESOS</c:v>
                  </c:pt>
                </c:lvl>
              </c:multiLvlStrCache>
            </c:multiLvlStrRef>
          </c:cat>
          <c:val>
            <c:numRef>
              <c:f>'ANALISIS-RESULTADOS'!$G$102:$G$104</c:f>
              <c:numCache>
                <c:formatCode>General</c:formatCode>
                <c:ptCount val="3"/>
                <c:pt idx="0">
                  <c:v>1</c:v>
                </c:pt>
                <c:pt idx="1">
                  <c:v>1</c:v>
                </c:pt>
                <c:pt idx="2">
                  <c:v>1</c:v>
                </c:pt>
              </c:numCache>
            </c:numRef>
          </c:val>
        </c:ser>
        <c:ser>
          <c:idx val="4"/>
          <c:order val="4"/>
          <c:tx>
            <c:v>NOVIEMBRE</c:v>
          </c:tx>
          <c:invertIfNegative val="0"/>
          <c:cat>
            <c:multiLvlStrRef>
              <c:f>'ANALISIS-RESULTADOS'!$A$102:$B$104</c:f>
              <c:multiLvlStrCache>
                <c:ptCount val="3"/>
                <c:lvl>
                  <c:pt idx="0">
                    <c:v>Incendio</c:v>
                  </c:pt>
                  <c:pt idx="1">
                    <c:v>Fuga de informacion</c:v>
                  </c:pt>
                  <c:pt idx="2">
                    <c:v>Fraude en documentos de la empresa</c:v>
                  </c:pt>
                </c:lvl>
                <c:lvl>
                  <c:pt idx="0">
                    <c:v>TODOS LOS PROCESOS</c:v>
                  </c:pt>
                  <c:pt idx="1">
                    <c:v>TODOS LOS PROCESOS</c:v>
                  </c:pt>
                  <c:pt idx="2">
                    <c:v>TODOS LOS PROCESOS</c:v>
                  </c:pt>
                </c:lvl>
              </c:multiLvlStrCache>
            </c:multiLvlStrRef>
          </c:cat>
          <c:val>
            <c:numRef>
              <c:f>'ANALISIS-RESULTADOS'!$H$102:$H$104</c:f>
              <c:numCache>
                <c:formatCode>General</c:formatCode>
                <c:ptCount val="3"/>
                <c:pt idx="0">
                  <c:v>1</c:v>
                </c:pt>
                <c:pt idx="1">
                  <c:v>1</c:v>
                </c:pt>
                <c:pt idx="2">
                  <c:v>1</c:v>
                </c:pt>
              </c:numCache>
            </c:numRef>
          </c:val>
        </c:ser>
        <c:ser>
          <c:idx val="5"/>
          <c:order val="5"/>
          <c:tx>
            <c:v>DICIEMBRE</c:v>
          </c:tx>
          <c:invertIfNegative val="0"/>
          <c:cat>
            <c:multiLvlStrRef>
              <c:f>'ANALISIS-RESULTADOS'!$A$102:$B$104</c:f>
              <c:multiLvlStrCache>
                <c:ptCount val="3"/>
                <c:lvl>
                  <c:pt idx="0">
                    <c:v>Incendio</c:v>
                  </c:pt>
                  <c:pt idx="1">
                    <c:v>Fuga de informacion</c:v>
                  </c:pt>
                  <c:pt idx="2">
                    <c:v>Fraude en documentos de la empresa</c:v>
                  </c:pt>
                </c:lvl>
                <c:lvl>
                  <c:pt idx="0">
                    <c:v>TODOS LOS PROCESOS</c:v>
                  </c:pt>
                  <c:pt idx="1">
                    <c:v>TODOS LOS PROCESOS</c:v>
                  </c:pt>
                  <c:pt idx="2">
                    <c:v>TODOS LOS PROCESOS</c:v>
                  </c:pt>
                </c:lvl>
              </c:multiLvlStrCache>
            </c:multiLvlStrRef>
          </c:cat>
          <c:val>
            <c:numRef>
              <c:f>'ANALISIS-RESULTADOS'!$I$102:$I$104</c:f>
              <c:numCache>
                <c:formatCode>General</c:formatCode>
                <c:ptCount val="3"/>
                <c:pt idx="0">
                  <c:v>1</c:v>
                </c:pt>
                <c:pt idx="1">
                  <c:v>1</c:v>
                </c:pt>
                <c:pt idx="2">
                  <c:v>1</c:v>
                </c:pt>
              </c:numCache>
            </c:numRef>
          </c:val>
        </c:ser>
        <c:dLbls>
          <c:showLegendKey val="0"/>
          <c:showVal val="0"/>
          <c:showCatName val="0"/>
          <c:showSerName val="0"/>
          <c:showPercent val="0"/>
          <c:showBubbleSize val="0"/>
        </c:dLbls>
        <c:gapWidth val="150"/>
        <c:axId val="103120896"/>
        <c:axId val="103122816"/>
      </c:barChart>
      <c:catAx>
        <c:axId val="103120896"/>
        <c:scaling>
          <c:orientation val="minMax"/>
        </c:scaling>
        <c:delete val="0"/>
        <c:axPos val="b"/>
        <c:title>
          <c:tx>
            <c:rich>
              <a:bodyPr/>
              <a:lstStyle/>
              <a:p>
                <a:pPr>
                  <a:defRPr sz="800" b="1" i="0" u="none" strike="noStrike" baseline="0">
                    <a:solidFill>
                      <a:srgbClr val="003366"/>
                    </a:solidFill>
                    <a:latin typeface="Calibri"/>
                    <a:ea typeface="Calibri"/>
                    <a:cs typeface="Calibri"/>
                  </a:defRPr>
                </a:pPr>
                <a:r>
                  <a:rPr lang="es-CO"/>
                  <a:t>PROCESO-AMENAZA DE ORIGEN INTERNO</a:t>
                </a:r>
              </a:p>
            </c:rich>
          </c:tx>
          <c:layout/>
          <c:overlay val="0"/>
        </c:title>
        <c:numFmt formatCode="General" sourceLinked="1"/>
        <c:majorTickMark val="none"/>
        <c:minorTickMark val="none"/>
        <c:tickLblPos val="nextTo"/>
        <c:txPr>
          <a:bodyPr rot="0" vert="horz"/>
          <a:lstStyle/>
          <a:p>
            <a:pPr>
              <a:defRPr sz="800" b="0" i="0" u="none" strike="noStrike" baseline="0">
                <a:solidFill>
                  <a:srgbClr val="000000"/>
                </a:solidFill>
                <a:latin typeface="Calibri"/>
                <a:ea typeface="Calibri"/>
                <a:cs typeface="Calibri"/>
              </a:defRPr>
            </a:pPr>
            <a:endParaRPr lang="es-CO"/>
          </a:p>
        </c:txPr>
        <c:crossAx val="103122816"/>
        <c:crosses val="autoZero"/>
        <c:auto val="1"/>
        <c:lblAlgn val="ctr"/>
        <c:lblOffset val="100"/>
        <c:noMultiLvlLbl val="0"/>
      </c:catAx>
      <c:valAx>
        <c:axId val="103122816"/>
        <c:scaling>
          <c:orientation val="minMax"/>
        </c:scaling>
        <c:delete val="0"/>
        <c:axPos val="l"/>
        <c:majorGridlines/>
        <c:title>
          <c:tx>
            <c:rich>
              <a:bodyPr/>
              <a:lstStyle/>
              <a:p>
                <a:pPr>
                  <a:defRPr sz="1000" b="1" i="0" u="none" strike="noStrike" baseline="0">
                    <a:solidFill>
                      <a:srgbClr val="003366"/>
                    </a:solidFill>
                    <a:latin typeface="Calibri"/>
                    <a:ea typeface="Calibri"/>
                    <a:cs typeface="Calibri"/>
                  </a:defRPr>
                </a:pPr>
                <a:r>
                  <a:rPr lang="es-CO"/>
                  <a:t>SEVERIDAD</a:t>
                </a:r>
              </a:p>
            </c:rich>
          </c:tx>
          <c:layout/>
          <c:overlay val="0"/>
        </c:title>
        <c:numFmt formatCode="General" sourceLinked="1"/>
        <c:majorTickMark val="out"/>
        <c:minorTickMark val="none"/>
        <c:tickLblPos val="nextTo"/>
        <c:txPr>
          <a:bodyPr rot="0" vert="horz"/>
          <a:lstStyle/>
          <a:p>
            <a:pPr>
              <a:defRPr sz="1000" b="0" i="0" u="none" strike="noStrike" baseline="0">
                <a:solidFill>
                  <a:srgbClr val="000000"/>
                </a:solidFill>
                <a:latin typeface="Calibri"/>
                <a:ea typeface="Calibri"/>
                <a:cs typeface="Calibri"/>
              </a:defRPr>
            </a:pPr>
            <a:endParaRPr lang="es-CO"/>
          </a:p>
        </c:txPr>
        <c:crossAx val="103120896"/>
        <c:crosses val="autoZero"/>
        <c:crossBetween val="between"/>
      </c:valAx>
    </c:plotArea>
    <c:legend>
      <c:legendPos val="r"/>
      <c:layout/>
      <c:overlay val="0"/>
      <c:txPr>
        <a:bodyPr/>
        <a:lstStyle/>
        <a:p>
          <a:pPr>
            <a:defRPr sz="735" b="0" i="0" u="none" strike="noStrike" baseline="0">
              <a:solidFill>
                <a:srgbClr val="000000"/>
              </a:solidFill>
              <a:latin typeface="Calibri"/>
              <a:ea typeface="Calibri"/>
              <a:cs typeface="Calibri"/>
            </a:defRPr>
          </a:pPr>
          <a:endParaRPr lang="es-CO"/>
        </a:p>
      </c:txPr>
    </c:legend>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s-CO"/>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c:date1904 val="0"/>
  <c:lang val="es-CO"/>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400" b="1" i="0" u="none" strike="noStrike" baseline="0">
                <a:solidFill>
                  <a:srgbClr val="003366"/>
                </a:solidFill>
                <a:latin typeface="Calibri"/>
                <a:ea typeface="Calibri"/>
                <a:cs typeface="Calibri"/>
              </a:defRPr>
            </a:pPr>
            <a:r>
              <a:rPr lang="es-CO"/>
              <a:t>EVALUACION DEL RIESGO PROCESO HSEQ</a:t>
            </a:r>
          </a:p>
        </c:rich>
      </c:tx>
      <c:layout/>
      <c:overlay val="0"/>
    </c:title>
    <c:autoTitleDeleted val="0"/>
    <c:plotArea>
      <c:layout/>
      <c:barChart>
        <c:barDir val="col"/>
        <c:grouping val="clustered"/>
        <c:varyColors val="0"/>
        <c:ser>
          <c:idx val="0"/>
          <c:order val="0"/>
          <c:tx>
            <c:v>JULIO</c:v>
          </c:tx>
          <c:invertIfNegative val="0"/>
          <c:cat>
            <c:multiLvlStrRef>
              <c:f>'ANALISIS-RESULTADOS'!$A$105:$B$107</c:f>
              <c:multiLvlStrCache>
                <c:ptCount val="3"/>
                <c:lvl>
                  <c:pt idx="0">
                    <c:v>Perdida  informacion.</c:v>
                  </c:pt>
                  <c:pt idx="1">
                    <c:v>accidentes laborales dentro de las instalaciones</c:v>
                  </c:pt>
                  <c:pt idx="2">
                    <c:v>Uso de sustancias psicoactivas ó ilicitas dentro de las instalaciones.</c:v>
                  </c:pt>
                </c:lvl>
                <c:lvl>
                  <c:pt idx="0">
                    <c:v>HSEQ</c:v>
                  </c:pt>
                  <c:pt idx="1">
                    <c:v>HSEQ</c:v>
                  </c:pt>
                  <c:pt idx="2">
                    <c:v>HSEQ</c:v>
                  </c:pt>
                </c:lvl>
              </c:multiLvlStrCache>
            </c:multiLvlStrRef>
          </c:cat>
          <c:val>
            <c:numRef>
              <c:f>'ANALISIS-RESULTADOS'!$D$105:$D$107</c:f>
              <c:numCache>
                <c:formatCode>General</c:formatCode>
                <c:ptCount val="3"/>
                <c:pt idx="0">
                  <c:v>1</c:v>
                </c:pt>
                <c:pt idx="1">
                  <c:v>1</c:v>
                </c:pt>
                <c:pt idx="2">
                  <c:v>2</c:v>
                </c:pt>
              </c:numCache>
            </c:numRef>
          </c:val>
        </c:ser>
        <c:ser>
          <c:idx val="1"/>
          <c:order val="1"/>
          <c:tx>
            <c:v>AGOSTO</c:v>
          </c:tx>
          <c:invertIfNegative val="0"/>
          <c:cat>
            <c:multiLvlStrRef>
              <c:f>'ANALISIS-RESULTADOS'!$A$105:$B$107</c:f>
              <c:multiLvlStrCache>
                <c:ptCount val="3"/>
                <c:lvl>
                  <c:pt idx="0">
                    <c:v>Perdida  informacion.</c:v>
                  </c:pt>
                  <c:pt idx="1">
                    <c:v>accidentes laborales dentro de las instalaciones</c:v>
                  </c:pt>
                  <c:pt idx="2">
                    <c:v>Uso de sustancias psicoactivas ó ilicitas dentro de las instalaciones.</c:v>
                  </c:pt>
                </c:lvl>
                <c:lvl>
                  <c:pt idx="0">
                    <c:v>HSEQ</c:v>
                  </c:pt>
                  <c:pt idx="1">
                    <c:v>HSEQ</c:v>
                  </c:pt>
                  <c:pt idx="2">
                    <c:v>HSEQ</c:v>
                  </c:pt>
                </c:lvl>
              </c:multiLvlStrCache>
            </c:multiLvlStrRef>
          </c:cat>
          <c:val>
            <c:numRef>
              <c:f>'ANALISIS-RESULTADOS'!$E$105:$E$107</c:f>
              <c:numCache>
                <c:formatCode>General</c:formatCode>
                <c:ptCount val="3"/>
                <c:pt idx="0">
                  <c:v>1</c:v>
                </c:pt>
                <c:pt idx="1">
                  <c:v>1</c:v>
                </c:pt>
                <c:pt idx="2">
                  <c:v>1</c:v>
                </c:pt>
              </c:numCache>
            </c:numRef>
          </c:val>
        </c:ser>
        <c:ser>
          <c:idx val="2"/>
          <c:order val="2"/>
          <c:tx>
            <c:v>SEPTIEMBRE</c:v>
          </c:tx>
          <c:invertIfNegative val="0"/>
          <c:cat>
            <c:multiLvlStrRef>
              <c:f>'ANALISIS-RESULTADOS'!$A$105:$B$107</c:f>
              <c:multiLvlStrCache>
                <c:ptCount val="3"/>
                <c:lvl>
                  <c:pt idx="0">
                    <c:v>Perdida  informacion.</c:v>
                  </c:pt>
                  <c:pt idx="1">
                    <c:v>accidentes laborales dentro de las instalaciones</c:v>
                  </c:pt>
                  <c:pt idx="2">
                    <c:v>Uso de sustancias psicoactivas ó ilicitas dentro de las instalaciones.</c:v>
                  </c:pt>
                </c:lvl>
                <c:lvl>
                  <c:pt idx="0">
                    <c:v>HSEQ</c:v>
                  </c:pt>
                  <c:pt idx="1">
                    <c:v>HSEQ</c:v>
                  </c:pt>
                  <c:pt idx="2">
                    <c:v>HSEQ</c:v>
                  </c:pt>
                </c:lvl>
              </c:multiLvlStrCache>
            </c:multiLvlStrRef>
          </c:cat>
          <c:val>
            <c:numRef>
              <c:f>'ANALISIS-RESULTADOS'!$F$105:$F$107</c:f>
              <c:numCache>
                <c:formatCode>General</c:formatCode>
                <c:ptCount val="3"/>
                <c:pt idx="0">
                  <c:v>1</c:v>
                </c:pt>
                <c:pt idx="1">
                  <c:v>1</c:v>
                </c:pt>
                <c:pt idx="2">
                  <c:v>1</c:v>
                </c:pt>
              </c:numCache>
            </c:numRef>
          </c:val>
        </c:ser>
        <c:ser>
          <c:idx val="3"/>
          <c:order val="3"/>
          <c:tx>
            <c:v>OCTUBRE</c:v>
          </c:tx>
          <c:invertIfNegative val="0"/>
          <c:cat>
            <c:multiLvlStrRef>
              <c:f>'ANALISIS-RESULTADOS'!$A$105:$B$107</c:f>
              <c:multiLvlStrCache>
                <c:ptCount val="3"/>
                <c:lvl>
                  <c:pt idx="0">
                    <c:v>Perdida  informacion.</c:v>
                  </c:pt>
                  <c:pt idx="1">
                    <c:v>accidentes laborales dentro de las instalaciones</c:v>
                  </c:pt>
                  <c:pt idx="2">
                    <c:v>Uso de sustancias psicoactivas ó ilicitas dentro de las instalaciones.</c:v>
                  </c:pt>
                </c:lvl>
                <c:lvl>
                  <c:pt idx="0">
                    <c:v>HSEQ</c:v>
                  </c:pt>
                  <c:pt idx="1">
                    <c:v>HSEQ</c:v>
                  </c:pt>
                  <c:pt idx="2">
                    <c:v>HSEQ</c:v>
                  </c:pt>
                </c:lvl>
              </c:multiLvlStrCache>
            </c:multiLvlStrRef>
          </c:cat>
          <c:val>
            <c:numRef>
              <c:f>'ANALISIS-RESULTADOS'!$G$105:$G$107</c:f>
              <c:numCache>
                <c:formatCode>General</c:formatCode>
                <c:ptCount val="3"/>
                <c:pt idx="0">
                  <c:v>1</c:v>
                </c:pt>
                <c:pt idx="1">
                  <c:v>1</c:v>
                </c:pt>
                <c:pt idx="2">
                  <c:v>1</c:v>
                </c:pt>
              </c:numCache>
            </c:numRef>
          </c:val>
        </c:ser>
        <c:ser>
          <c:idx val="4"/>
          <c:order val="4"/>
          <c:tx>
            <c:v>NOVIEMBRE</c:v>
          </c:tx>
          <c:invertIfNegative val="0"/>
          <c:cat>
            <c:multiLvlStrRef>
              <c:f>'ANALISIS-RESULTADOS'!$A$105:$B$107</c:f>
              <c:multiLvlStrCache>
                <c:ptCount val="3"/>
                <c:lvl>
                  <c:pt idx="0">
                    <c:v>Perdida  informacion.</c:v>
                  </c:pt>
                  <c:pt idx="1">
                    <c:v>accidentes laborales dentro de las instalaciones</c:v>
                  </c:pt>
                  <c:pt idx="2">
                    <c:v>Uso de sustancias psicoactivas ó ilicitas dentro de las instalaciones.</c:v>
                  </c:pt>
                </c:lvl>
                <c:lvl>
                  <c:pt idx="0">
                    <c:v>HSEQ</c:v>
                  </c:pt>
                  <c:pt idx="1">
                    <c:v>HSEQ</c:v>
                  </c:pt>
                  <c:pt idx="2">
                    <c:v>HSEQ</c:v>
                  </c:pt>
                </c:lvl>
              </c:multiLvlStrCache>
            </c:multiLvlStrRef>
          </c:cat>
          <c:val>
            <c:numRef>
              <c:f>'ANALISIS-RESULTADOS'!$H$105:$H$107</c:f>
              <c:numCache>
                <c:formatCode>General</c:formatCode>
                <c:ptCount val="3"/>
                <c:pt idx="0">
                  <c:v>1</c:v>
                </c:pt>
                <c:pt idx="1">
                  <c:v>1</c:v>
                </c:pt>
                <c:pt idx="2">
                  <c:v>1</c:v>
                </c:pt>
              </c:numCache>
            </c:numRef>
          </c:val>
        </c:ser>
        <c:ser>
          <c:idx val="5"/>
          <c:order val="5"/>
          <c:tx>
            <c:v>DICIEMBRE</c:v>
          </c:tx>
          <c:invertIfNegative val="0"/>
          <c:cat>
            <c:multiLvlStrRef>
              <c:f>'ANALISIS-RESULTADOS'!$A$105:$B$107</c:f>
              <c:multiLvlStrCache>
                <c:ptCount val="3"/>
                <c:lvl>
                  <c:pt idx="0">
                    <c:v>Perdida  informacion.</c:v>
                  </c:pt>
                  <c:pt idx="1">
                    <c:v>accidentes laborales dentro de las instalaciones</c:v>
                  </c:pt>
                  <c:pt idx="2">
                    <c:v>Uso de sustancias psicoactivas ó ilicitas dentro de las instalaciones.</c:v>
                  </c:pt>
                </c:lvl>
                <c:lvl>
                  <c:pt idx="0">
                    <c:v>HSEQ</c:v>
                  </c:pt>
                  <c:pt idx="1">
                    <c:v>HSEQ</c:v>
                  </c:pt>
                  <c:pt idx="2">
                    <c:v>HSEQ</c:v>
                  </c:pt>
                </c:lvl>
              </c:multiLvlStrCache>
            </c:multiLvlStrRef>
          </c:cat>
          <c:val>
            <c:numRef>
              <c:f>'ANALISIS-RESULTADOS'!$I$105:$I$107</c:f>
              <c:numCache>
                <c:formatCode>General</c:formatCode>
                <c:ptCount val="3"/>
                <c:pt idx="0">
                  <c:v>1</c:v>
                </c:pt>
                <c:pt idx="1">
                  <c:v>1</c:v>
                </c:pt>
                <c:pt idx="2">
                  <c:v>1</c:v>
                </c:pt>
              </c:numCache>
            </c:numRef>
          </c:val>
        </c:ser>
        <c:dLbls>
          <c:showLegendKey val="0"/>
          <c:showVal val="0"/>
          <c:showCatName val="0"/>
          <c:showSerName val="0"/>
          <c:showPercent val="0"/>
          <c:showBubbleSize val="0"/>
        </c:dLbls>
        <c:gapWidth val="150"/>
        <c:axId val="105342848"/>
        <c:axId val="105345024"/>
      </c:barChart>
      <c:catAx>
        <c:axId val="105342848"/>
        <c:scaling>
          <c:orientation val="minMax"/>
        </c:scaling>
        <c:delete val="0"/>
        <c:axPos val="b"/>
        <c:title>
          <c:tx>
            <c:rich>
              <a:bodyPr/>
              <a:lstStyle/>
              <a:p>
                <a:pPr>
                  <a:defRPr sz="900" b="1" i="0" u="none" strike="noStrike" baseline="0">
                    <a:solidFill>
                      <a:srgbClr val="003366"/>
                    </a:solidFill>
                    <a:latin typeface="Calibri"/>
                    <a:ea typeface="Calibri"/>
                    <a:cs typeface="Calibri"/>
                  </a:defRPr>
                </a:pPr>
                <a:r>
                  <a:rPr lang="es-CO"/>
                  <a:t>PROCESO- AMENAZA DE ORIGEN INTERNO</a:t>
                </a:r>
              </a:p>
            </c:rich>
          </c:tx>
          <c:layout/>
          <c:overlay val="0"/>
        </c:title>
        <c:numFmt formatCode="General" sourceLinked="1"/>
        <c:majorTickMark val="none"/>
        <c:minorTickMark val="none"/>
        <c:tickLblPos val="nextTo"/>
        <c:txPr>
          <a:bodyPr rot="0" vert="horz"/>
          <a:lstStyle/>
          <a:p>
            <a:pPr>
              <a:defRPr sz="1000" b="0" i="0" u="none" strike="noStrike" baseline="0">
                <a:solidFill>
                  <a:srgbClr val="000000"/>
                </a:solidFill>
                <a:latin typeface="Calibri"/>
                <a:ea typeface="Calibri"/>
                <a:cs typeface="Calibri"/>
              </a:defRPr>
            </a:pPr>
            <a:endParaRPr lang="es-CO"/>
          </a:p>
        </c:txPr>
        <c:crossAx val="105345024"/>
        <c:crosses val="autoZero"/>
        <c:auto val="1"/>
        <c:lblAlgn val="ctr"/>
        <c:lblOffset val="100"/>
        <c:noMultiLvlLbl val="0"/>
      </c:catAx>
      <c:valAx>
        <c:axId val="105345024"/>
        <c:scaling>
          <c:orientation val="minMax"/>
        </c:scaling>
        <c:delete val="0"/>
        <c:axPos val="l"/>
        <c:majorGridlines/>
        <c:title>
          <c:tx>
            <c:rich>
              <a:bodyPr/>
              <a:lstStyle/>
              <a:p>
                <a:pPr>
                  <a:defRPr sz="1000" b="1" i="0" u="none" strike="noStrike" baseline="0">
                    <a:solidFill>
                      <a:srgbClr val="333399"/>
                    </a:solidFill>
                    <a:latin typeface="Calibri"/>
                    <a:ea typeface="Calibri"/>
                    <a:cs typeface="Calibri"/>
                  </a:defRPr>
                </a:pPr>
                <a:r>
                  <a:rPr lang="es-CO"/>
                  <a:t>SEVERIDAD</a:t>
                </a:r>
              </a:p>
            </c:rich>
          </c:tx>
          <c:layout/>
          <c:overlay val="0"/>
        </c:title>
        <c:numFmt formatCode="General" sourceLinked="1"/>
        <c:majorTickMark val="out"/>
        <c:minorTickMark val="none"/>
        <c:tickLblPos val="nextTo"/>
        <c:txPr>
          <a:bodyPr rot="0" vert="horz"/>
          <a:lstStyle/>
          <a:p>
            <a:pPr>
              <a:defRPr sz="1000" b="0" i="0" u="none" strike="noStrike" baseline="0">
                <a:solidFill>
                  <a:srgbClr val="000000"/>
                </a:solidFill>
                <a:latin typeface="Calibri"/>
                <a:ea typeface="Calibri"/>
                <a:cs typeface="Calibri"/>
              </a:defRPr>
            </a:pPr>
            <a:endParaRPr lang="es-CO"/>
          </a:p>
        </c:txPr>
        <c:crossAx val="105342848"/>
        <c:crosses val="autoZero"/>
        <c:crossBetween val="between"/>
      </c:valAx>
    </c:plotArea>
    <c:legend>
      <c:legendPos val="r"/>
      <c:layout/>
      <c:overlay val="0"/>
      <c:txPr>
        <a:bodyPr/>
        <a:lstStyle/>
        <a:p>
          <a:pPr>
            <a:defRPr sz="920" b="0" i="0" u="none" strike="noStrike" baseline="0">
              <a:solidFill>
                <a:srgbClr val="000000"/>
              </a:solidFill>
              <a:latin typeface="Calibri"/>
              <a:ea typeface="Calibri"/>
              <a:cs typeface="Calibri"/>
            </a:defRPr>
          </a:pPr>
          <a:endParaRPr lang="es-CO"/>
        </a:p>
      </c:txPr>
    </c:legend>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s-CO"/>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oneCell">
    <xdr:from>
      <xdr:col>0</xdr:col>
      <xdr:colOff>178594</xdr:colOff>
      <xdr:row>0</xdr:row>
      <xdr:rowOff>83343</xdr:rowOff>
    </xdr:from>
    <xdr:to>
      <xdr:col>1</xdr:col>
      <xdr:colOff>1190625</xdr:colOff>
      <xdr:row>3</xdr:row>
      <xdr:rowOff>145678</xdr:rowOff>
    </xdr:to>
    <xdr:pic>
      <xdr:nvPicPr>
        <xdr:cNvPr id="2" name="Imagen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78594" y="83343"/>
          <a:ext cx="1607344" cy="63383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9525</xdr:colOff>
      <xdr:row>1</xdr:row>
      <xdr:rowOff>9525</xdr:rowOff>
    </xdr:from>
    <xdr:to>
      <xdr:col>4</xdr:col>
      <xdr:colOff>628650</xdr:colOff>
      <xdr:row>17</xdr:row>
      <xdr:rowOff>66675</xdr:rowOff>
    </xdr:to>
    <xdr:graphicFrame macro="">
      <xdr:nvGraphicFramePr>
        <xdr:cNvPr id="4484" name="11 Gráfico"/>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409575</xdr:colOff>
      <xdr:row>0</xdr:row>
      <xdr:rowOff>180975</xdr:rowOff>
    </xdr:from>
    <xdr:to>
      <xdr:col>12</xdr:col>
      <xdr:colOff>228600</xdr:colOff>
      <xdr:row>17</xdr:row>
      <xdr:rowOff>9525</xdr:rowOff>
    </xdr:to>
    <xdr:graphicFrame macro="">
      <xdr:nvGraphicFramePr>
        <xdr:cNvPr id="4485" name="12 Gráfico"/>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28575</xdr:colOff>
      <xdr:row>17</xdr:row>
      <xdr:rowOff>104775</xdr:rowOff>
    </xdr:from>
    <xdr:to>
      <xdr:col>4</xdr:col>
      <xdr:colOff>590550</xdr:colOff>
      <xdr:row>34</xdr:row>
      <xdr:rowOff>95250</xdr:rowOff>
    </xdr:to>
    <xdr:graphicFrame macro="">
      <xdr:nvGraphicFramePr>
        <xdr:cNvPr id="4486" name="13 Gráfico"/>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447675</xdr:colOff>
      <xdr:row>17</xdr:row>
      <xdr:rowOff>95250</xdr:rowOff>
    </xdr:from>
    <xdr:to>
      <xdr:col>12</xdr:col>
      <xdr:colOff>228600</xdr:colOff>
      <xdr:row>34</xdr:row>
      <xdr:rowOff>114300</xdr:rowOff>
    </xdr:to>
    <xdr:graphicFrame macro="">
      <xdr:nvGraphicFramePr>
        <xdr:cNvPr id="4487" name="14 Gráfico"/>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0</xdr:colOff>
      <xdr:row>34</xdr:row>
      <xdr:rowOff>142875</xdr:rowOff>
    </xdr:from>
    <xdr:to>
      <xdr:col>4</xdr:col>
      <xdr:colOff>590550</xdr:colOff>
      <xdr:row>53</xdr:row>
      <xdr:rowOff>152400</xdr:rowOff>
    </xdr:to>
    <xdr:graphicFrame macro="">
      <xdr:nvGraphicFramePr>
        <xdr:cNvPr id="4488" name="15 Gráfico"/>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4</xdr:col>
      <xdr:colOff>714375</xdr:colOff>
      <xdr:row>35</xdr:row>
      <xdr:rowOff>0</xdr:rowOff>
    </xdr:from>
    <xdr:to>
      <xdr:col>12</xdr:col>
      <xdr:colOff>1704975</xdr:colOff>
      <xdr:row>54</xdr:row>
      <xdr:rowOff>0</xdr:rowOff>
    </xdr:to>
    <xdr:graphicFrame macro="">
      <xdr:nvGraphicFramePr>
        <xdr:cNvPr id="4489" name="16 Gráfico"/>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0</xdr:col>
      <xdr:colOff>0</xdr:colOff>
      <xdr:row>54</xdr:row>
      <xdr:rowOff>142875</xdr:rowOff>
    </xdr:from>
    <xdr:to>
      <xdr:col>4</xdr:col>
      <xdr:colOff>609600</xdr:colOff>
      <xdr:row>74</xdr:row>
      <xdr:rowOff>9525</xdr:rowOff>
    </xdr:to>
    <xdr:graphicFrame macro="">
      <xdr:nvGraphicFramePr>
        <xdr:cNvPr id="4490" name="17 Gráfico"/>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5</xdr:col>
      <xdr:colOff>704850</xdr:colOff>
      <xdr:row>55</xdr:row>
      <xdr:rowOff>28575</xdr:rowOff>
    </xdr:from>
    <xdr:to>
      <xdr:col>12</xdr:col>
      <xdr:colOff>390525</xdr:colOff>
      <xdr:row>74</xdr:row>
      <xdr:rowOff>95250</xdr:rowOff>
    </xdr:to>
    <xdr:graphicFrame macro="">
      <xdr:nvGraphicFramePr>
        <xdr:cNvPr id="4491" name="1 Gráfico"/>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W50"/>
  <sheetViews>
    <sheetView showGridLines="0" tabSelected="1" view="pageBreakPreview" zoomScale="75" zoomScaleNormal="75" zoomScaleSheetLayoutView="75" workbookViewId="0">
      <selection activeCell="S6" sqref="S6:T6"/>
    </sheetView>
  </sheetViews>
  <sheetFormatPr baseColWidth="10" defaultColWidth="11.5703125" defaultRowHeight="12.75" x14ac:dyDescent="0.2"/>
  <cols>
    <col min="1" max="1" width="9" style="35" customWidth="1"/>
    <col min="2" max="2" width="19.28515625" style="35" customWidth="1"/>
    <col min="3" max="3" width="21.7109375" style="49" customWidth="1"/>
    <col min="4" max="4" width="20" style="35" customWidth="1"/>
    <col min="5" max="6" width="4.5703125" style="48" customWidth="1"/>
    <col min="7" max="7" width="4.42578125" style="48" customWidth="1"/>
    <col min="8" max="8" width="12.28515625" style="48" customWidth="1"/>
    <col min="9" max="9" width="33.85546875" style="49" customWidth="1"/>
    <col min="10" max="10" width="5.28515625" style="48" customWidth="1"/>
    <col min="11" max="11" width="4.5703125" style="48" customWidth="1"/>
    <col min="12" max="12" width="6.7109375" style="48" customWidth="1"/>
    <col min="13" max="13" width="4.5703125" style="48" customWidth="1"/>
    <col min="14" max="14" width="3.5703125" style="48" customWidth="1"/>
    <col min="15" max="15" width="4.42578125" style="48" customWidth="1"/>
    <col min="16" max="17" width="3.85546875" style="35" hidden="1" customWidth="1"/>
    <col min="18" max="18" width="13.42578125" style="35" customWidth="1"/>
    <col min="19" max="19" width="23.85546875" style="142" customWidth="1"/>
    <col min="20" max="20" width="11.5703125" style="35" customWidth="1"/>
    <col min="21" max="21" width="21.7109375" style="35" customWidth="1"/>
    <col min="22" max="22" width="12.85546875" style="35" customWidth="1"/>
    <col min="23" max="23" width="0" style="35" hidden="1" customWidth="1"/>
    <col min="24" max="24" width="16.7109375" style="35" hidden="1" customWidth="1"/>
    <col min="25" max="37" width="0" style="35" hidden="1" customWidth="1"/>
    <col min="38" max="16384" width="11.5703125" style="35"/>
  </cols>
  <sheetData>
    <row r="1" spans="1:231" s="144" customFormat="1" ht="15" customHeight="1" x14ac:dyDescent="0.2">
      <c r="A1" s="145"/>
      <c r="B1" s="145"/>
      <c r="C1" s="146" t="s">
        <v>240</v>
      </c>
      <c r="D1" s="146"/>
      <c r="E1" s="146"/>
      <c r="F1" s="146"/>
      <c r="G1" s="146"/>
      <c r="H1" s="146"/>
      <c r="I1" s="146"/>
      <c r="J1" s="146"/>
      <c r="K1" s="146"/>
      <c r="L1" s="146"/>
      <c r="M1" s="146"/>
      <c r="N1" s="146"/>
      <c r="O1" s="146"/>
      <c r="P1" s="146"/>
      <c r="Q1" s="146"/>
      <c r="R1" s="146"/>
      <c r="S1" s="146"/>
      <c r="T1" s="146"/>
      <c r="U1" s="184" t="s">
        <v>241</v>
      </c>
      <c r="V1" s="185"/>
    </row>
    <row r="2" spans="1:231" s="144" customFormat="1" ht="15" customHeight="1" x14ac:dyDescent="0.2">
      <c r="A2" s="145"/>
      <c r="B2" s="145"/>
      <c r="C2" s="146"/>
      <c r="D2" s="146"/>
      <c r="E2" s="146"/>
      <c r="F2" s="146"/>
      <c r="G2" s="146"/>
      <c r="H2" s="146"/>
      <c r="I2" s="146"/>
      <c r="J2" s="146"/>
      <c r="K2" s="146"/>
      <c r="L2" s="146"/>
      <c r="M2" s="146"/>
      <c r="N2" s="146"/>
      <c r="O2" s="146"/>
      <c r="P2" s="146"/>
      <c r="Q2" s="146"/>
      <c r="R2" s="146"/>
      <c r="S2" s="146"/>
      <c r="T2" s="146"/>
      <c r="U2" s="186" t="s">
        <v>242</v>
      </c>
      <c r="V2" s="186"/>
    </row>
    <row r="3" spans="1:231" s="144" customFormat="1" ht="15" customHeight="1" x14ac:dyDescent="0.2">
      <c r="A3" s="145"/>
      <c r="B3" s="145"/>
      <c r="C3" s="146"/>
      <c r="D3" s="146"/>
      <c r="E3" s="146"/>
      <c r="F3" s="146"/>
      <c r="G3" s="146"/>
      <c r="H3" s="146"/>
      <c r="I3" s="146"/>
      <c r="J3" s="146"/>
      <c r="K3" s="146"/>
      <c r="L3" s="146"/>
      <c r="M3" s="146"/>
      <c r="N3" s="146"/>
      <c r="O3" s="146"/>
      <c r="P3" s="146"/>
      <c r="Q3" s="146"/>
      <c r="R3" s="146"/>
      <c r="S3" s="146"/>
      <c r="T3" s="146"/>
      <c r="U3" s="186" t="s">
        <v>243</v>
      </c>
      <c r="V3" s="186"/>
    </row>
    <row r="4" spans="1:231" s="144" customFormat="1" ht="15" customHeight="1" x14ac:dyDescent="0.2">
      <c r="A4" s="145"/>
      <c r="B4" s="145"/>
      <c r="C4" s="146"/>
      <c r="D4" s="146"/>
      <c r="E4" s="146"/>
      <c r="F4" s="146"/>
      <c r="G4" s="146"/>
      <c r="H4" s="146"/>
      <c r="I4" s="146"/>
      <c r="J4" s="146"/>
      <c r="K4" s="146"/>
      <c r="L4" s="146"/>
      <c r="M4" s="146"/>
      <c r="N4" s="146"/>
      <c r="O4" s="146"/>
      <c r="P4" s="146"/>
      <c r="Q4" s="146"/>
      <c r="R4" s="146"/>
      <c r="S4" s="146"/>
      <c r="T4" s="146"/>
      <c r="U4" s="186" t="s">
        <v>244</v>
      </c>
      <c r="V4" s="186"/>
    </row>
    <row r="5" spans="1:231" ht="21" customHeight="1" x14ac:dyDescent="0.2">
      <c r="A5" s="150" t="s">
        <v>39</v>
      </c>
      <c r="B5" s="150"/>
      <c r="C5" s="36" t="s">
        <v>72</v>
      </c>
      <c r="D5" s="37" t="s">
        <v>245</v>
      </c>
      <c r="E5" s="147" t="s">
        <v>250</v>
      </c>
      <c r="F5" s="147"/>
      <c r="G5" s="147"/>
      <c r="H5" s="147"/>
      <c r="I5" s="38" t="s">
        <v>246</v>
      </c>
      <c r="J5" s="148" t="s">
        <v>133</v>
      </c>
      <c r="K5" s="148"/>
      <c r="L5" s="148"/>
      <c r="M5" s="148"/>
      <c r="N5" s="148"/>
      <c r="O5" s="148"/>
      <c r="R5" s="39" t="s">
        <v>247</v>
      </c>
      <c r="S5" s="149" t="s">
        <v>132</v>
      </c>
      <c r="T5" s="149"/>
      <c r="X5" s="40"/>
      <c r="Y5" s="41"/>
      <c r="Z5" s="41"/>
      <c r="AA5" s="41"/>
      <c r="AB5" s="41"/>
      <c r="AC5" s="41"/>
      <c r="AD5" s="41"/>
      <c r="AE5" s="41"/>
      <c r="AF5" s="41"/>
      <c r="AG5" s="41"/>
      <c r="AH5" s="41"/>
      <c r="AI5" s="41"/>
      <c r="AJ5" s="41"/>
      <c r="AK5" s="41"/>
      <c r="AL5" s="41"/>
      <c r="HT5" s="42"/>
      <c r="HU5" s="43"/>
      <c r="HV5" s="42"/>
      <c r="HW5" s="44"/>
    </row>
    <row r="6" spans="1:231" ht="19.5" customHeight="1" thickBot="1" x14ac:dyDescent="0.25">
      <c r="A6" s="151" t="s">
        <v>0</v>
      </c>
      <c r="B6" s="151"/>
      <c r="C6" s="45" t="s">
        <v>46</v>
      </c>
      <c r="D6" s="46"/>
      <c r="E6" s="47"/>
      <c r="M6" s="50" t="s">
        <v>249</v>
      </c>
      <c r="N6" s="50"/>
      <c r="O6" s="50"/>
      <c r="S6" s="244">
        <v>42217</v>
      </c>
      <c r="T6" s="153"/>
      <c r="X6" s="40"/>
      <c r="Y6" s="41"/>
      <c r="Z6" s="41"/>
      <c r="AA6" s="41"/>
      <c r="AB6" s="41"/>
      <c r="AC6" s="41"/>
      <c r="AD6" s="41"/>
      <c r="AE6" s="41"/>
      <c r="AF6" s="41"/>
      <c r="AG6" s="41"/>
      <c r="AH6" s="41"/>
      <c r="AI6" s="41"/>
      <c r="AJ6" s="41"/>
      <c r="AK6" s="41"/>
      <c r="AL6" s="41"/>
      <c r="HT6" s="42"/>
      <c r="HU6" s="42"/>
      <c r="HV6" s="42"/>
      <c r="HW6" s="51"/>
    </row>
    <row r="7" spans="1:231" ht="31.5" customHeight="1" thickBot="1" x14ac:dyDescent="0.25">
      <c r="A7" s="187" t="s">
        <v>2</v>
      </c>
      <c r="B7" s="52"/>
      <c r="C7" s="168" t="s">
        <v>31</v>
      </c>
      <c r="D7" s="189" t="s">
        <v>40</v>
      </c>
      <c r="E7" s="162" t="s">
        <v>3</v>
      </c>
      <c r="F7" s="163"/>
      <c r="G7" s="164"/>
      <c r="H7" s="189" t="s">
        <v>4</v>
      </c>
      <c r="I7" s="190" t="s">
        <v>5</v>
      </c>
      <c r="J7" s="53" t="s">
        <v>70</v>
      </c>
      <c r="K7" s="54"/>
      <c r="L7" s="55"/>
      <c r="M7" s="189" t="s">
        <v>6</v>
      </c>
      <c r="N7" s="189"/>
      <c r="O7" s="189"/>
      <c r="P7" s="56"/>
      <c r="Q7" s="57"/>
      <c r="R7" s="178" t="s">
        <v>7</v>
      </c>
      <c r="S7" s="163" t="s">
        <v>8</v>
      </c>
      <c r="T7" s="169" t="s">
        <v>73</v>
      </c>
      <c r="U7" s="170"/>
      <c r="V7" s="171"/>
      <c r="X7" s="165" t="s">
        <v>179</v>
      </c>
      <c r="Y7" s="166"/>
      <c r="Z7" s="166"/>
      <c r="AA7" s="166"/>
      <c r="AB7" s="166"/>
      <c r="AC7" s="166"/>
      <c r="AD7" s="166"/>
      <c r="AE7" s="166"/>
      <c r="AF7" s="166"/>
      <c r="AG7" s="166"/>
      <c r="AH7" s="166"/>
      <c r="AI7" s="166"/>
      <c r="AJ7" s="166"/>
      <c r="AK7" s="167"/>
      <c r="AL7" s="41"/>
      <c r="HN7" s="42"/>
      <c r="HO7" s="42"/>
      <c r="HP7" s="42"/>
      <c r="HQ7" s="51"/>
    </row>
    <row r="8" spans="1:231" s="48" customFormat="1" ht="128.25" customHeight="1" thickBot="1" x14ac:dyDescent="0.25">
      <c r="A8" s="188"/>
      <c r="B8" s="58" t="s">
        <v>88</v>
      </c>
      <c r="C8" s="168"/>
      <c r="D8" s="189"/>
      <c r="E8" s="59" t="s">
        <v>32</v>
      </c>
      <c r="F8" s="59" t="s">
        <v>9</v>
      </c>
      <c r="G8" s="59" t="s">
        <v>10</v>
      </c>
      <c r="H8" s="189"/>
      <c r="I8" s="191"/>
      <c r="J8" s="60" t="s">
        <v>11</v>
      </c>
      <c r="K8" s="60" t="s">
        <v>12</v>
      </c>
      <c r="L8" s="60" t="s">
        <v>13</v>
      </c>
      <c r="M8" s="60" t="s">
        <v>15</v>
      </c>
      <c r="N8" s="60" t="s">
        <v>16</v>
      </c>
      <c r="O8" s="61" t="s">
        <v>17</v>
      </c>
      <c r="P8" s="62" t="s">
        <v>14</v>
      </c>
      <c r="Q8" s="63" t="s">
        <v>18</v>
      </c>
      <c r="R8" s="179"/>
      <c r="S8" s="192"/>
      <c r="T8" s="172"/>
      <c r="U8" s="173"/>
      <c r="V8" s="174"/>
      <c r="X8" s="64" t="s">
        <v>156</v>
      </c>
      <c r="Y8" s="64" t="s">
        <v>161</v>
      </c>
      <c r="Z8" s="64" t="s">
        <v>157</v>
      </c>
      <c r="AA8" s="64" t="s">
        <v>158</v>
      </c>
      <c r="AB8" s="64" t="s">
        <v>159</v>
      </c>
      <c r="AC8" s="65" t="s">
        <v>160</v>
      </c>
      <c r="AD8" s="65" t="s">
        <v>162</v>
      </c>
      <c r="AE8" s="65" t="s">
        <v>154</v>
      </c>
      <c r="AF8" s="65" t="s">
        <v>163</v>
      </c>
      <c r="AG8" s="65" t="s">
        <v>155</v>
      </c>
      <c r="AH8" s="65" t="s">
        <v>164</v>
      </c>
      <c r="AI8" s="65" t="s">
        <v>165</v>
      </c>
      <c r="AJ8" s="180" t="s">
        <v>166</v>
      </c>
      <c r="AK8" s="181"/>
      <c r="AL8" s="66"/>
      <c r="HN8" s="49"/>
      <c r="HO8" s="49"/>
      <c r="HP8" s="49"/>
      <c r="HQ8" s="67"/>
    </row>
    <row r="9" spans="1:231" ht="131.25" customHeight="1" x14ac:dyDescent="0.2">
      <c r="A9" s="68">
        <v>1</v>
      </c>
      <c r="B9" s="69" t="s">
        <v>134</v>
      </c>
      <c r="C9" s="70" t="s">
        <v>64</v>
      </c>
      <c r="D9" s="71" t="s">
        <v>135</v>
      </c>
      <c r="E9" s="68"/>
      <c r="F9" s="72" t="s">
        <v>19</v>
      </c>
      <c r="G9" s="72" t="s">
        <v>19</v>
      </c>
      <c r="H9" s="73">
        <v>24</v>
      </c>
      <c r="I9" s="74" t="s">
        <v>136</v>
      </c>
      <c r="J9" s="75"/>
      <c r="K9" s="76"/>
      <c r="L9" s="77" t="s">
        <v>19</v>
      </c>
      <c r="M9" s="78" t="s">
        <v>19</v>
      </c>
      <c r="N9" s="76"/>
      <c r="O9" s="79"/>
      <c r="P9" s="80"/>
      <c r="Q9" s="81"/>
      <c r="R9" s="82" t="s">
        <v>30</v>
      </c>
      <c r="S9" s="83" t="s">
        <v>233</v>
      </c>
      <c r="T9" s="152" t="s">
        <v>137</v>
      </c>
      <c r="U9" s="175"/>
      <c r="V9" s="176"/>
      <c r="X9" s="84" t="s">
        <v>190</v>
      </c>
      <c r="Y9" s="81"/>
      <c r="Z9" s="81"/>
      <c r="AA9" s="81"/>
      <c r="AB9" s="81"/>
      <c r="AC9" s="81"/>
      <c r="AD9" s="81"/>
      <c r="AE9" s="81"/>
      <c r="AF9" s="81"/>
      <c r="AG9" s="81"/>
      <c r="AH9" s="81"/>
      <c r="AI9" s="81"/>
      <c r="AJ9" s="182"/>
      <c r="AK9" s="182"/>
      <c r="AL9" s="41"/>
      <c r="HQ9" s="51"/>
    </row>
    <row r="10" spans="1:231" s="41" customFormat="1" ht="122.25" customHeight="1" x14ac:dyDescent="0.2">
      <c r="A10" s="68">
        <v>2</v>
      </c>
      <c r="B10" s="69" t="s">
        <v>134</v>
      </c>
      <c r="C10" s="70" t="s">
        <v>64</v>
      </c>
      <c r="D10" s="71" t="s">
        <v>42</v>
      </c>
      <c r="E10" s="72"/>
      <c r="F10" s="72"/>
      <c r="G10" s="72" t="s">
        <v>19</v>
      </c>
      <c r="H10" s="73">
        <v>12</v>
      </c>
      <c r="I10" s="74" t="s">
        <v>138</v>
      </c>
      <c r="J10" s="85"/>
      <c r="K10" s="73"/>
      <c r="L10" s="86" t="s">
        <v>19</v>
      </c>
      <c r="M10" s="85" t="s">
        <v>19</v>
      </c>
      <c r="N10" s="73"/>
      <c r="O10" s="87"/>
      <c r="P10" s="80"/>
      <c r="Q10" s="81"/>
      <c r="R10" s="88" t="s">
        <v>30</v>
      </c>
      <c r="S10" s="83" t="s">
        <v>139</v>
      </c>
      <c r="T10" s="155" t="s">
        <v>105</v>
      </c>
      <c r="U10" s="153"/>
      <c r="V10" s="154"/>
      <c r="X10" s="89" t="s">
        <v>203</v>
      </c>
      <c r="Y10" s="81"/>
      <c r="Z10" s="81"/>
      <c r="AA10" s="81"/>
      <c r="AB10" s="81"/>
      <c r="AC10" s="81"/>
      <c r="AD10" s="81"/>
      <c r="AE10" s="81"/>
      <c r="AF10" s="81"/>
      <c r="AG10" s="81"/>
      <c r="AH10" s="81"/>
      <c r="AI10" s="81"/>
      <c r="AJ10" s="182"/>
      <c r="AK10" s="182"/>
      <c r="HQ10" s="90"/>
    </row>
    <row r="11" spans="1:231" ht="113.25" customHeight="1" x14ac:dyDescent="0.2">
      <c r="A11" s="68">
        <v>3</v>
      </c>
      <c r="B11" s="69" t="s">
        <v>134</v>
      </c>
      <c r="C11" s="70" t="s">
        <v>64</v>
      </c>
      <c r="D11" s="71" t="s">
        <v>92</v>
      </c>
      <c r="E11" s="70"/>
      <c r="F11" s="72"/>
      <c r="G11" s="72" t="s">
        <v>19</v>
      </c>
      <c r="H11" s="73">
        <v>24</v>
      </c>
      <c r="I11" s="91" t="s">
        <v>140</v>
      </c>
      <c r="J11" s="85"/>
      <c r="K11" s="73"/>
      <c r="L11" s="92" t="s">
        <v>19</v>
      </c>
      <c r="M11" s="85" t="s">
        <v>19</v>
      </c>
      <c r="N11" s="73"/>
      <c r="O11" s="87"/>
      <c r="P11" s="80"/>
      <c r="Q11" s="81"/>
      <c r="R11" s="93" t="s">
        <v>30</v>
      </c>
      <c r="S11" s="83" t="s">
        <v>106</v>
      </c>
      <c r="T11" s="156" t="s">
        <v>141</v>
      </c>
      <c r="U11" s="160"/>
      <c r="V11" s="161"/>
      <c r="X11" s="84" t="s">
        <v>190</v>
      </c>
      <c r="Y11" s="81"/>
      <c r="Z11" s="81"/>
      <c r="AA11" s="81"/>
      <c r="AB11" s="81"/>
      <c r="AC11" s="81"/>
      <c r="AD11" s="81"/>
      <c r="AE11" s="81"/>
      <c r="AF11" s="81"/>
      <c r="AG11" s="81"/>
      <c r="AH11" s="81"/>
      <c r="AI11" s="81"/>
      <c r="AJ11" s="81"/>
      <c r="AK11" s="81"/>
      <c r="AL11" s="41"/>
      <c r="HQ11" s="51" t="s">
        <v>20</v>
      </c>
    </row>
    <row r="12" spans="1:231" s="41" customFormat="1" ht="102" customHeight="1" x14ac:dyDescent="0.2">
      <c r="A12" s="68">
        <f>A11+1</f>
        <v>4</v>
      </c>
      <c r="B12" s="69" t="s">
        <v>134</v>
      </c>
      <c r="C12" s="70" t="s">
        <v>90</v>
      </c>
      <c r="D12" s="71" t="s">
        <v>91</v>
      </c>
      <c r="E12" s="72"/>
      <c r="F12" s="94" t="s">
        <v>19</v>
      </c>
      <c r="G12" s="72"/>
      <c r="H12" s="73">
        <v>24</v>
      </c>
      <c r="I12" s="91" t="s">
        <v>103</v>
      </c>
      <c r="J12" s="85"/>
      <c r="K12" s="95"/>
      <c r="L12" s="86" t="s">
        <v>19</v>
      </c>
      <c r="M12" s="85" t="s">
        <v>19</v>
      </c>
      <c r="N12" s="95"/>
      <c r="O12" s="87"/>
      <c r="P12" s="80"/>
      <c r="Q12" s="81"/>
      <c r="R12" s="82" t="s">
        <v>30</v>
      </c>
      <c r="S12" s="83" t="s">
        <v>104</v>
      </c>
      <c r="T12" s="155" t="s">
        <v>142</v>
      </c>
      <c r="U12" s="177"/>
      <c r="V12" s="96"/>
      <c r="X12" s="84" t="s">
        <v>204</v>
      </c>
      <c r="Y12" s="81"/>
      <c r="Z12" s="81"/>
      <c r="AA12" s="81"/>
      <c r="AB12" s="81"/>
      <c r="AC12" s="81"/>
      <c r="AD12" s="81"/>
      <c r="AE12" s="81"/>
      <c r="AF12" s="81"/>
      <c r="AG12" s="81"/>
      <c r="AH12" s="81"/>
      <c r="AI12" s="81"/>
      <c r="AJ12" s="81"/>
      <c r="AK12" s="81"/>
      <c r="HQ12" s="90"/>
    </row>
    <row r="13" spans="1:231" s="41" customFormat="1" ht="87" customHeight="1" x14ac:dyDescent="0.2">
      <c r="A13" s="68">
        <f t="shared" ref="A13:A27" si="0">A12+1</f>
        <v>5</v>
      </c>
      <c r="B13" s="69" t="s">
        <v>134</v>
      </c>
      <c r="C13" s="70" t="s">
        <v>37</v>
      </c>
      <c r="D13" s="71" t="s">
        <v>144</v>
      </c>
      <c r="E13" s="72"/>
      <c r="F13" s="72"/>
      <c r="G13" s="94" t="s">
        <v>19</v>
      </c>
      <c r="H13" s="73">
        <v>12</v>
      </c>
      <c r="I13" s="91" t="s">
        <v>191</v>
      </c>
      <c r="J13" s="85"/>
      <c r="K13" s="73"/>
      <c r="L13" s="86" t="s">
        <v>19</v>
      </c>
      <c r="M13" s="85" t="s">
        <v>19</v>
      </c>
      <c r="N13" s="95"/>
      <c r="O13" s="87"/>
      <c r="P13" s="80"/>
      <c r="Q13" s="81"/>
      <c r="R13" s="82" t="s">
        <v>30</v>
      </c>
      <c r="S13" s="83" t="s">
        <v>143</v>
      </c>
      <c r="T13" s="155" t="s">
        <v>145</v>
      </c>
      <c r="U13" s="177"/>
      <c r="V13" s="96"/>
      <c r="X13" s="84" t="s">
        <v>190</v>
      </c>
      <c r="Y13" s="81"/>
      <c r="Z13" s="81"/>
      <c r="AA13" s="81"/>
      <c r="AB13" s="81"/>
      <c r="AC13" s="81"/>
      <c r="AD13" s="81"/>
      <c r="AE13" s="81"/>
      <c r="AF13" s="81"/>
      <c r="AG13" s="81"/>
      <c r="AH13" s="81"/>
      <c r="AI13" s="81"/>
      <c r="AJ13" s="81"/>
      <c r="AK13" s="81"/>
      <c r="HQ13" s="90"/>
    </row>
    <row r="14" spans="1:231" ht="108.75" customHeight="1" x14ac:dyDescent="0.2">
      <c r="A14" s="68">
        <f t="shared" si="0"/>
        <v>6</v>
      </c>
      <c r="B14" s="69" t="s">
        <v>134</v>
      </c>
      <c r="C14" s="69" t="s">
        <v>89</v>
      </c>
      <c r="D14" s="71" t="s">
        <v>96</v>
      </c>
      <c r="E14" s="70"/>
      <c r="F14" s="94" t="s">
        <v>19</v>
      </c>
      <c r="G14" s="94"/>
      <c r="H14" s="73">
        <v>24</v>
      </c>
      <c r="I14" s="91" t="s">
        <v>188</v>
      </c>
      <c r="J14" s="85"/>
      <c r="K14" s="73"/>
      <c r="L14" s="86" t="s">
        <v>19</v>
      </c>
      <c r="M14" s="85"/>
      <c r="N14" s="95" t="s">
        <v>19</v>
      </c>
      <c r="O14" s="87"/>
      <c r="P14" s="80"/>
      <c r="Q14" s="81"/>
      <c r="R14" s="93" t="s">
        <v>30</v>
      </c>
      <c r="S14" s="83" t="s">
        <v>192</v>
      </c>
      <c r="T14" s="156" t="s">
        <v>146</v>
      </c>
      <c r="U14" s="160"/>
      <c r="V14" s="161"/>
      <c r="X14" s="84" t="s">
        <v>207</v>
      </c>
      <c r="Y14" s="81"/>
      <c r="Z14" s="81"/>
      <c r="AA14" s="81"/>
      <c r="AB14" s="81"/>
      <c r="AC14" s="81"/>
      <c r="AD14" s="81"/>
      <c r="AE14" s="81"/>
      <c r="AF14" s="81"/>
      <c r="AG14" s="81"/>
      <c r="AH14" s="81"/>
      <c r="AI14" s="81"/>
      <c r="AJ14" s="81"/>
      <c r="AK14" s="81"/>
      <c r="AL14" s="41"/>
      <c r="HQ14" s="51" t="s">
        <v>20</v>
      </c>
    </row>
    <row r="15" spans="1:231" ht="87.75" customHeight="1" x14ac:dyDescent="0.2">
      <c r="A15" s="68">
        <f t="shared" si="0"/>
        <v>7</v>
      </c>
      <c r="B15" s="69" t="s">
        <v>134</v>
      </c>
      <c r="C15" s="70" t="s">
        <v>37</v>
      </c>
      <c r="D15" s="97" t="s">
        <v>95</v>
      </c>
      <c r="E15" s="70" t="s">
        <v>19</v>
      </c>
      <c r="F15" s="72"/>
      <c r="G15" s="72" t="s">
        <v>19</v>
      </c>
      <c r="H15" s="73">
        <v>12</v>
      </c>
      <c r="I15" s="91" t="s">
        <v>47</v>
      </c>
      <c r="J15" s="85"/>
      <c r="K15" s="73"/>
      <c r="L15" s="92" t="s">
        <v>19</v>
      </c>
      <c r="M15" s="85" t="s">
        <v>19</v>
      </c>
      <c r="N15" s="73"/>
      <c r="O15" s="87"/>
      <c r="P15" s="80"/>
      <c r="Q15" s="81"/>
      <c r="R15" s="98" t="s">
        <v>30</v>
      </c>
      <c r="S15" s="83" t="s">
        <v>87</v>
      </c>
      <c r="T15" s="152" t="s">
        <v>74</v>
      </c>
      <c r="U15" s="153"/>
      <c r="V15" s="154"/>
      <c r="X15" s="84" t="s">
        <v>205</v>
      </c>
      <c r="Y15" s="81"/>
      <c r="Z15" s="81"/>
      <c r="AA15" s="81"/>
      <c r="AB15" s="81"/>
      <c r="AC15" s="81"/>
      <c r="AD15" s="81"/>
      <c r="AE15" s="81"/>
      <c r="AF15" s="81"/>
      <c r="AG15" s="81"/>
      <c r="AH15" s="81"/>
      <c r="AI15" s="81"/>
      <c r="AJ15" s="81"/>
      <c r="AK15" s="81"/>
      <c r="AL15" s="41"/>
      <c r="HQ15" s="51"/>
    </row>
    <row r="16" spans="1:231" ht="192" customHeight="1" x14ac:dyDescent="0.2">
      <c r="A16" s="68">
        <f t="shared" si="0"/>
        <v>8</v>
      </c>
      <c r="B16" s="69" t="s">
        <v>134</v>
      </c>
      <c r="C16" s="72" t="s">
        <v>37</v>
      </c>
      <c r="D16" s="71" t="s">
        <v>93</v>
      </c>
      <c r="E16" s="72" t="s">
        <v>19</v>
      </c>
      <c r="F16" s="72"/>
      <c r="G16" s="72"/>
      <c r="H16" s="73">
        <v>12</v>
      </c>
      <c r="I16" s="91" t="s">
        <v>193</v>
      </c>
      <c r="J16" s="85"/>
      <c r="K16" s="95" t="s">
        <v>19</v>
      </c>
      <c r="L16" s="92"/>
      <c r="M16" s="85"/>
      <c r="N16" s="73" t="s">
        <v>19</v>
      </c>
      <c r="O16" s="87"/>
      <c r="P16" s="99"/>
      <c r="Q16" s="100"/>
      <c r="R16" s="101" t="s">
        <v>1</v>
      </c>
      <c r="S16" s="83" t="s">
        <v>234</v>
      </c>
      <c r="T16" s="152" t="s">
        <v>83</v>
      </c>
      <c r="U16" s="153"/>
      <c r="V16" s="154"/>
      <c r="X16" s="84" t="s">
        <v>206</v>
      </c>
      <c r="Y16" s="81"/>
      <c r="Z16" s="81"/>
      <c r="AA16" s="81"/>
      <c r="AB16" s="81"/>
      <c r="AC16" s="81"/>
      <c r="AD16" s="81"/>
      <c r="AE16" s="81"/>
      <c r="AF16" s="81"/>
      <c r="AG16" s="81"/>
      <c r="AH16" s="81"/>
      <c r="AI16" s="81"/>
      <c r="AJ16" s="81"/>
      <c r="AK16" s="81"/>
      <c r="AL16" s="41"/>
      <c r="HQ16" s="102"/>
    </row>
    <row r="17" spans="1:225" ht="64.5" customHeight="1" x14ac:dyDescent="0.2">
      <c r="A17" s="68">
        <v>9</v>
      </c>
      <c r="B17" s="69" t="s">
        <v>134</v>
      </c>
      <c r="C17" s="72" t="s">
        <v>37</v>
      </c>
      <c r="D17" s="103" t="s">
        <v>94</v>
      </c>
      <c r="E17" s="94" t="s">
        <v>19</v>
      </c>
      <c r="F17" s="72"/>
      <c r="G17" s="72"/>
      <c r="H17" s="73">
        <v>24</v>
      </c>
      <c r="I17" s="104" t="s">
        <v>107</v>
      </c>
      <c r="J17" s="85"/>
      <c r="K17" s="95"/>
      <c r="L17" s="86" t="s">
        <v>19</v>
      </c>
      <c r="M17" s="105" t="s">
        <v>19</v>
      </c>
      <c r="N17" s="95"/>
      <c r="O17" s="87"/>
      <c r="P17" s="99"/>
      <c r="Q17" s="100"/>
      <c r="R17" s="106" t="s">
        <v>30</v>
      </c>
      <c r="S17" s="83" t="s">
        <v>147</v>
      </c>
      <c r="T17" s="152" t="s">
        <v>189</v>
      </c>
      <c r="U17" s="153"/>
      <c r="V17" s="96"/>
      <c r="X17" s="84" t="s">
        <v>205</v>
      </c>
      <c r="Y17" s="81"/>
      <c r="Z17" s="81"/>
      <c r="AA17" s="81"/>
      <c r="AB17" s="81"/>
      <c r="AC17" s="81"/>
      <c r="AD17" s="81"/>
      <c r="AE17" s="81"/>
      <c r="AF17" s="81"/>
      <c r="AG17" s="81"/>
      <c r="AH17" s="81"/>
      <c r="AI17" s="81"/>
      <c r="AJ17" s="81"/>
      <c r="AK17" s="81"/>
      <c r="AL17" s="41"/>
      <c r="HQ17" s="102"/>
    </row>
    <row r="18" spans="1:225" s="41" customFormat="1" ht="81.75" customHeight="1" x14ac:dyDescent="0.2">
      <c r="A18" s="68">
        <v>10</v>
      </c>
      <c r="B18" s="69" t="s">
        <v>134</v>
      </c>
      <c r="C18" s="84" t="s">
        <v>57</v>
      </c>
      <c r="D18" s="71" t="s">
        <v>22</v>
      </c>
      <c r="E18" s="72" t="s">
        <v>19</v>
      </c>
      <c r="F18" s="72" t="s">
        <v>19</v>
      </c>
      <c r="G18" s="72"/>
      <c r="H18" s="73">
        <v>24</v>
      </c>
      <c r="I18" s="104" t="s">
        <v>58</v>
      </c>
      <c r="J18" s="85"/>
      <c r="K18" s="73"/>
      <c r="L18" s="92" t="s">
        <v>19</v>
      </c>
      <c r="M18" s="85"/>
      <c r="N18" s="73" t="s">
        <v>19</v>
      </c>
      <c r="O18" s="87"/>
      <c r="P18" s="80"/>
      <c r="Q18" s="81"/>
      <c r="R18" s="107" t="s">
        <v>30</v>
      </c>
      <c r="S18" s="83" t="s">
        <v>54</v>
      </c>
      <c r="T18" s="156" t="s">
        <v>76</v>
      </c>
      <c r="U18" s="157"/>
      <c r="V18" s="158"/>
      <c r="X18" s="108" t="s">
        <v>205</v>
      </c>
      <c r="Y18" s="81"/>
      <c r="Z18" s="81"/>
      <c r="AA18" s="81"/>
      <c r="AB18" s="81"/>
      <c r="AC18" s="81"/>
      <c r="AD18" s="81"/>
      <c r="AE18" s="81"/>
      <c r="AF18" s="81"/>
      <c r="AG18" s="81"/>
      <c r="AH18" s="81"/>
      <c r="AI18" s="81"/>
      <c r="AJ18" s="81"/>
      <c r="AK18" s="81"/>
      <c r="HQ18" s="90"/>
    </row>
    <row r="19" spans="1:225" s="41" customFormat="1" ht="116.25" customHeight="1" x14ac:dyDescent="0.2">
      <c r="A19" s="68">
        <f t="shared" si="0"/>
        <v>11</v>
      </c>
      <c r="B19" s="69" t="s">
        <v>134</v>
      </c>
      <c r="C19" s="84" t="s">
        <v>57</v>
      </c>
      <c r="D19" s="71" t="s">
        <v>45</v>
      </c>
      <c r="E19" s="72" t="s">
        <v>19</v>
      </c>
      <c r="F19" s="72" t="s">
        <v>19</v>
      </c>
      <c r="G19" s="72" t="s">
        <v>19</v>
      </c>
      <c r="H19" s="73">
        <v>24</v>
      </c>
      <c r="I19" s="104" t="s">
        <v>148</v>
      </c>
      <c r="J19" s="85"/>
      <c r="K19" s="73" t="s">
        <v>19</v>
      </c>
      <c r="L19" s="92"/>
      <c r="M19" s="85"/>
      <c r="N19" s="73" t="s">
        <v>19</v>
      </c>
      <c r="O19" s="87"/>
      <c r="P19" s="80"/>
      <c r="Q19" s="81"/>
      <c r="R19" s="101" t="s">
        <v>1</v>
      </c>
      <c r="S19" s="83" t="s">
        <v>55</v>
      </c>
      <c r="T19" s="152" t="s">
        <v>81</v>
      </c>
      <c r="U19" s="153"/>
      <c r="V19" s="154"/>
      <c r="X19" s="84" t="s">
        <v>190</v>
      </c>
      <c r="Y19" s="81"/>
      <c r="Z19" s="81"/>
      <c r="AA19" s="81"/>
      <c r="AB19" s="81"/>
      <c r="AC19" s="81"/>
      <c r="AD19" s="81"/>
      <c r="AE19" s="81"/>
      <c r="AF19" s="81"/>
      <c r="AG19" s="81"/>
      <c r="AH19" s="81"/>
      <c r="AI19" s="81"/>
      <c r="AJ19" s="81"/>
      <c r="AK19" s="81"/>
      <c r="HQ19" s="90"/>
    </row>
    <row r="20" spans="1:225" ht="155.25" customHeight="1" x14ac:dyDescent="0.2">
      <c r="A20" s="68">
        <v>12</v>
      </c>
      <c r="B20" s="109" t="s">
        <v>134</v>
      </c>
      <c r="C20" s="109" t="s">
        <v>97</v>
      </c>
      <c r="D20" s="110" t="s">
        <v>53</v>
      </c>
      <c r="E20" s="111" t="s">
        <v>19</v>
      </c>
      <c r="F20" s="111"/>
      <c r="G20" s="111" t="s">
        <v>19</v>
      </c>
      <c r="H20" s="111">
        <v>8</v>
      </c>
      <c r="I20" s="112" t="s">
        <v>239</v>
      </c>
      <c r="J20" s="113"/>
      <c r="K20" s="111"/>
      <c r="L20" s="114" t="s">
        <v>19</v>
      </c>
      <c r="M20" s="113"/>
      <c r="N20" s="115" t="s">
        <v>19</v>
      </c>
      <c r="O20" s="114"/>
      <c r="P20" s="116"/>
      <c r="Q20" s="117"/>
      <c r="R20" s="118" t="s">
        <v>1</v>
      </c>
      <c r="S20" s="119" t="s">
        <v>194</v>
      </c>
      <c r="T20" s="159" t="s">
        <v>117</v>
      </c>
      <c r="U20" s="160"/>
      <c r="V20" s="161"/>
      <c r="X20" s="84" t="s">
        <v>208</v>
      </c>
      <c r="Y20" s="81"/>
      <c r="Z20" s="81"/>
      <c r="AA20" s="81"/>
      <c r="AB20" s="81"/>
      <c r="AC20" s="81"/>
      <c r="AD20" s="81"/>
      <c r="AE20" s="81"/>
      <c r="AF20" s="81"/>
      <c r="AG20" s="81"/>
      <c r="AH20" s="81"/>
      <c r="AI20" s="81"/>
      <c r="AJ20" s="81"/>
      <c r="AK20" s="81"/>
      <c r="AL20" s="41"/>
      <c r="HQ20" s="44" t="s">
        <v>21</v>
      </c>
    </row>
    <row r="21" spans="1:225" s="81" customFormat="1" ht="75.75" customHeight="1" x14ac:dyDescent="0.2">
      <c r="A21" s="68">
        <v>13</v>
      </c>
      <c r="B21" s="69" t="s">
        <v>134</v>
      </c>
      <c r="C21" s="120" t="s">
        <v>38</v>
      </c>
      <c r="D21" s="71" t="s">
        <v>41</v>
      </c>
      <c r="E21" s="68"/>
      <c r="F21" s="72"/>
      <c r="G21" s="72" t="s">
        <v>19</v>
      </c>
      <c r="H21" s="73">
        <v>24</v>
      </c>
      <c r="I21" s="91" t="s">
        <v>150</v>
      </c>
      <c r="J21" s="85"/>
      <c r="K21" s="73"/>
      <c r="L21" s="92" t="s">
        <v>19</v>
      </c>
      <c r="M21" s="85"/>
      <c r="N21" s="73" t="s">
        <v>19</v>
      </c>
      <c r="O21" s="87"/>
      <c r="P21" s="80"/>
      <c r="R21" s="88" t="s">
        <v>1</v>
      </c>
      <c r="S21" s="83" t="s">
        <v>48</v>
      </c>
      <c r="T21" s="155" t="s">
        <v>149</v>
      </c>
      <c r="U21" s="153"/>
      <c r="V21" s="154"/>
      <c r="W21" s="41"/>
      <c r="X21" s="84" t="s">
        <v>210</v>
      </c>
      <c r="AL21" s="41"/>
      <c r="AM21" s="41"/>
      <c r="AN21" s="41"/>
      <c r="AO21" s="41"/>
      <c r="AP21" s="41"/>
      <c r="AQ21" s="41"/>
      <c r="AR21" s="41"/>
      <c r="AS21" s="41"/>
      <c r="AT21" s="41"/>
      <c r="AU21" s="41"/>
      <c r="AV21" s="41"/>
      <c r="AW21" s="41"/>
      <c r="AX21" s="41"/>
      <c r="AY21" s="41"/>
      <c r="AZ21" s="41"/>
      <c r="BA21" s="41"/>
      <c r="BB21" s="41"/>
      <c r="BC21" s="41"/>
      <c r="BD21" s="41"/>
      <c r="BE21" s="41"/>
      <c r="BF21" s="41"/>
      <c r="BG21" s="41"/>
      <c r="BH21" s="41"/>
      <c r="BI21" s="41"/>
      <c r="BJ21" s="41"/>
      <c r="BK21" s="41"/>
      <c r="BL21" s="41"/>
      <c r="BM21" s="41"/>
      <c r="BN21" s="41"/>
      <c r="BO21" s="41"/>
      <c r="BP21" s="41"/>
      <c r="BQ21" s="41"/>
      <c r="BR21" s="41"/>
      <c r="BS21" s="41"/>
      <c r="BT21" s="41"/>
      <c r="BU21" s="41"/>
      <c r="BV21" s="41"/>
      <c r="BW21" s="41"/>
      <c r="BX21" s="41"/>
      <c r="BY21" s="41"/>
      <c r="BZ21" s="41"/>
      <c r="CA21" s="41"/>
      <c r="CB21" s="41"/>
      <c r="CC21" s="41"/>
      <c r="CD21" s="41"/>
      <c r="CE21" s="41"/>
      <c r="CF21" s="41"/>
      <c r="CG21" s="41"/>
      <c r="CH21" s="41"/>
      <c r="CI21" s="41"/>
      <c r="CJ21" s="41"/>
      <c r="CK21" s="41"/>
      <c r="CL21" s="41"/>
      <c r="CM21" s="41"/>
      <c r="CN21" s="41"/>
      <c r="CO21" s="41"/>
      <c r="CP21" s="41"/>
      <c r="CQ21" s="41"/>
      <c r="CR21" s="41"/>
      <c r="CS21" s="41"/>
      <c r="CT21" s="41"/>
      <c r="CU21" s="41"/>
      <c r="CV21" s="41"/>
      <c r="CW21" s="41"/>
      <c r="CX21" s="41"/>
      <c r="CY21" s="41"/>
      <c r="CZ21" s="41"/>
      <c r="DA21" s="41"/>
      <c r="DB21" s="41"/>
      <c r="DC21" s="41"/>
      <c r="DD21" s="41"/>
      <c r="DE21" s="41"/>
      <c r="DF21" s="41"/>
      <c r="DG21" s="41"/>
      <c r="DH21" s="41"/>
      <c r="DI21" s="41"/>
      <c r="DJ21" s="41"/>
      <c r="DK21" s="41"/>
      <c r="DL21" s="41"/>
      <c r="DM21" s="41"/>
      <c r="DN21" s="41"/>
      <c r="DO21" s="41"/>
      <c r="DP21" s="41"/>
      <c r="DQ21" s="41"/>
      <c r="DR21" s="41"/>
      <c r="DS21" s="41"/>
      <c r="DT21" s="41"/>
      <c r="DU21" s="41"/>
      <c r="DV21" s="41"/>
      <c r="DW21" s="41"/>
      <c r="DX21" s="41"/>
      <c r="DY21" s="41"/>
      <c r="DZ21" s="41"/>
      <c r="EA21" s="41"/>
      <c r="EB21" s="41"/>
      <c r="EC21" s="41"/>
      <c r="ED21" s="41"/>
      <c r="EE21" s="41"/>
      <c r="EF21" s="41"/>
      <c r="EG21" s="41"/>
      <c r="EH21" s="41"/>
      <c r="EI21" s="41"/>
      <c r="EJ21" s="41"/>
      <c r="EK21" s="41"/>
      <c r="EL21" s="41"/>
      <c r="EM21" s="41"/>
      <c r="EN21" s="41"/>
      <c r="EO21" s="41"/>
      <c r="EP21" s="41"/>
      <c r="EQ21" s="41"/>
      <c r="ER21" s="41"/>
      <c r="ES21" s="41"/>
      <c r="ET21" s="41"/>
      <c r="EU21" s="41"/>
      <c r="EV21" s="41"/>
      <c r="EW21" s="41"/>
      <c r="EX21" s="41"/>
      <c r="EY21" s="41"/>
      <c r="EZ21" s="41"/>
      <c r="FA21" s="41"/>
      <c r="FB21" s="41"/>
      <c r="FC21" s="41"/>
      <c r="FD21" s="41"/>
      <c r="FE21" s="41"/>
      <c r="FF21" s="41"/>
      <c r="FG21" s="41"/>
      <c r="FH21" s="41"/>
      <c r="FI21" s="41"/>
      <c r="FJ21" s="41"/>
      <c r="FK21" s="41"/>
      <c r="FL21" s="41"/>
      <c r="FM21" s="41"/>
      <c r="FN21" s="41"/>
      <c r="FO21" s="41"/>
      <c r="FP21" s="41"/>
      <c r="FQ21" s="41"/>
      <c r="FR21" s="41"/>
      <c r="FS21" s="41"/>
      <c r="FT21" s="41"/>
      <c r="FU21" s="41"/>
      <c r="FV21" s="41"/>
      <c r="FW21" s="41"/>
      <c r="FX21" s="41"/>
      <c r="FY21" s="41"/>
      <c r="FZ21" s="41"/>
      <c r="GA21" s="41"/>
      <c r="GB21" s="41"/>
      <c r="GC21" s="41"/>
      <c r="GD21" s="41"/>
      <c r="GE21" s="41"/>
      <c r="GF21" s="41"/>
      <c r="GG21" s="41"/>
      <c r="GH21" s="41"/>
      <c r="GI21" s="41"/>
      <c r="GJ21" s="41"/>
      <c r="GK21" s="41"/>
      <c r="GL21" s="41"/>
      <c r="GM21" s="41"/>
      <c r="GN21" s="41"/>
      <c r="GO21" s="41"/>
      <c r="GP21" s="41"/>
      <c r="GQ21" s="41"/>
      <c r="GR21" s="41"/>
      <c r="GS21" s="41"/>
      <c r="GT21" s="41"/>
      <c r="GU21" s="41"/>
      <c r="GV21" s="41"/>
      <c r="GW21" s="41"/>
      <c r="GX21" s="41"/>
      <c r="GY21" s="41"/>
      <c r="GZ21" s="41"/>
      <c r="HA21" s="41"/>
      <c r="HB21" s="41"/>
      <c r="HC21" s="41"/>
      <c r="HD21" s="41"/>
      <c r="HE21" s="41"/>
      <c r="HF21" s="41"/>
      <c r="HG21" s="41"/>
      <c r="HH21" s="41"/>
      <c r="HI21" s="41"/>
      <c r="HJ21" s="41"/>
      <c r="HK21" s="41"/>
      <c r="HL21" s="41"/>
      <c r="HM21" s="41"/>
      <c r="HN21" s="41"/>
      <c r="HO21" s="41"/>
      <c r="HP21" s="41"/>
      <c r="HQ21" s="121" t="s">
        <v>27</v>
      </c>
    </row>
    <row r="22" spans="1:225" ht="85.5" customHeight="1" x14ac:dyDescent="0.2">
      <c r="A22" s="68">
        <v>14</v>
      </c>
      <c r="B22" s="69" t="s">
        <v>134</v>
      </c>
      <c r="C22" s="69" t="s">
        <v>38</v>
      </c>
      <c r="D22" s="122" t="s">
        <v>98</v>
      </c>
      <c r="E22" s="94" t="s">
        <v>19</v>
      </c>
      <c r="F22" s="94" t="s">
        <v>19</v>
      </c>
      <c r="G22" s="94" t="s">
        <v>19</v>
      </c>
      <c r="H22" s="73">
        <v>24</v>
      </c>
      <c r="I22" s="91" t="s">
        <v>99</v>
      </c>
      <c r="J22" s="85"/>
      <c r="K22" s="73" t="s">
        <v>19</v>
      </c>
      <c r="L22" s="92"/>
      <c r="M22" s="85"/>
      <c r="N22" s="73" t="s">
        <v>19</v>
      </c>
      <c r="O22" s="87"/>
      <c r="P22" s="99"/>
      <c r="Q22" s="100"/>
      <c r="R22" s="123" t="s">
        <v>1</v>
      </c>
      <c r="S22" s="83" t="s">
        <v>67</v>
      </c>
      <c r="T22" s="152" t="s">
        <v>84</v>
      </c>
      <c r="U22" s="153"/>
      <c r="V22" s="154"/>
      <c r="X22" s="84" t="s">
        <v>209</v>
      </c>
      <c r="Y22" s="81"/>
      <c r="Z22" s="81"/>
      <c r="AA22" s="81"/>
      <c r="AB22" s="81"/>
      <c r="AC22" s="81"/>
      <c r="AD22" s="81"/>
      <c r="AE22" s="81"/>
      <c r="AF22" s="81"/>
      <c r="AG22" s="81"/>
      <c r="AH22" s="81"/>
      <c r="AI22" s="81"/>
      <c r="AJ22" s="81"/>
      <c r="AK22" s="81"/>
      <c r="AL22" s="41"/>
      <c r="HQ22" s="102"/>
    </row>
    <row r="23" spans="1:225" s="41" customFormat="1" ht="102.75" customHeight="1" x14ac:dyDescent="0.2">
      <c r="A23" s="68">
        <f t="shared" si="0"/>
        <v>15</v>
      </c>
      <c r="B23" s="120" t="s">
        <v>134</v>
      </c>
      <c r="C23" s="69" t="s">
        <v>38</v>
      </c>
      <c r="D23" s="71" t="s">
        <v>59</v>
      </c>
      <c r="E23" s="72"/>
      <c r="F23" s="72" t="s">
        <v>19</v>
      </c>
      <c r="G23" s="72"/>
      <c r="H23" s="73">
        <v>24</v>
      </c>
      <c r="I23" s="104" t="s">
        <v>116</v>
      </c>
      <c r="J23" s="85"/>
      <c r="K23" s="73"/>
      <c r="L23" s="92" t="s">
        <v>19</v>
      </c>
      <c r="M23" s="85"/>
      <c r="N23" s="73" t="s">
        <v>19</v>
      </c>
      <c r="O23" s="87"/>
      <c r="P23" s="80"/>
      <c r="Q23" s="81"/>
      <c r="R23" s="88" t="s">
        <v>1</v>
      </c>
      <c r="S23" s="83" t="s">
        <v>65</v>
      </c>
      <c r="T23" s="155" t="s">
        <v>77</v>
      </c>
      <c r="U23" s="153"/>
      <c r="V23" s="154"/>
      <c r="X23" s="84" t="s">
        <v>211</v>
      </c>
      <c r="Y23" s="81"/>
      <c r="Z23" s="81"/>
      <c r="AA23" s="81"/>
      <c r="AB23" s="81"/>
      <c r="AC23" s="81"/>
      <c r="AD23" s="81"/>
      <c r="AE23" s="81"/>
      <c r="AF23" s="81"/>
      <c r="AG23" s="81"/>
      <c r="AH23" s="81"/>
      <c r="AI23" s="81"/>
      <c r="AJ23" s="81"/>
      <c r="AK23" s="81"/>
      <c r="HQ23" s="90"/>
    </row>
    <row r="24" spans="1:225" ht="96" customHeight="1" x14ac:dyDescent="0.2">
      <c r="A24" s="68">
        <f t="shared" si="0"/>
        <v>16</v>
      </c>
      <c r="B24" s="69" t="s">
        <v>134</v>
      </c>
      <c r="C24" s="69" t="s">
        <v>38</v>
      </c>
      <c r="D24" s="122" t="s">
        <v>152</v>
      </c>
      <c r="E24" s="94"/>
      <c r="F24" s="94" t="s">
        <v>19</v>
      </c>
      <c r="G24" s="94"/>
      <c r="H24" s="73">
        <v>24</v>
      </c>
      <c r="I24" s="91" t="s">
        <v>115</v>
      </c>
      <c r="J24" s="85"/>
      <c r="K24" s="73"/>
      <c r="L24" s="92" t="s">
        <v>19</v>
      </c>
      <c r="M24" s="85" t="s">
        <v>19</v>
      </c>
      <c r="N24" s="73"/>
      <c r="O24" s="87"/>
      <c r="P24" s="99"/>
      <c r="Q24" s="100"/>
      <c r="R24" s="98" t="s">
        <v>1</v>
      </c>
      <c r="S24" s="83" t="s">
        <v>111</v>
      </c>
      <c r="T24" s="152" t="s">
        <v>112</v>
      </c>
      <c r="U24" s="153"/>
      <c r="V24" s="96"/>
      <c r="X24" s="84" t="s">
        <v>212</v>
      </c>
      <c r="Y24" s="81"/>
      <c r="Z24" s="81"/>
      <c r="AA24" s="81"/>
      <c r="AB24" s="81"/>
      <c r="AC24" s="81"/>
      <c r="AD24" s="81"/>
      <c r="AE24" s="81"/>
      <c r="AF24" s="81"/>
      <c r="AG24" s="81"/>
      <c r="AH24" s="81"/>
      <c r="AI24" s="81"/>
      <c r="AJ24" s="81"/>
      <c r="AK24" s="81"/>
      <c r="AL24" s="41"/>
      <c r="HQ24" s="102"/>
    </row>
    <row r="25" spans="1:225" ht="87.75" customHeight="1" x14ac:dyDescent="0.2">
      <c r="A25" s="68">
        <f t="shared" si="0"/>
        <v>17</v>
      </c>
      <c r="B25" s="69" t="s">
        <v>134</v>
      </c>
      <c r="C25" s="69" t="s">
        <v>186</v>
      </c>
      <c r="D25" s="122" t="s">
        <v>100</v>
      </c>
      <c r="E25" s="94"/>
      <c r="F25" s="94" t="s">
        <v>19</v>
      </c>
      <c r="G25" s="94"/>
      <c r="H25" s="73">
        <v>24</v>
      </c>
      <c r="I25" s="91" t="s">
        <v>195</v>
      </c>
      <c r="J25" s="85"/>
      <c r="K25" s="73"/>
      <c r="L25" s="92" t="s">
        <v>19</v>
      </c>
      <c r="M25" s="85"/>
      <c r="N25" s="73" t="s">
        <v>19</v>
      </c>
      <c r="O25" s="87"/>
      <c r="P25" s="99"/>
      <c r="Q25" s="100"/>
      <c r="R25" s="123" t="s">
        <v>1</v>
      </c>
      <c r="S25" s="83" t="s">
        <v>113</v>
      </c>
      <c r="T25" s="152" t="s">
        <v>114</v>
      </c>
      <c r="U25" s="153"/>
      <c r="V25" s="96"/>
      <c r="X25" s="84" t="s">
        <v>213</v>
      </c>
      <c r="Y25" s="81"/>
      <c r="Z25" s="81"/>
      <c r="AA25" s="81"/>
      <c r="AB25" s="81"/>
      <c r="AC25" s="81"/>
      <c r="AD25" s="81"/>
      <c r="AE25" s="81"/>
      <c r="AF25" s="81"/>
      <c r="AG25" s="81"/>
      <c r="AH25" s="81"/>
      <c r="AI25" s="81"/>
      <c r="AJ25" s="81"/>
      <c r="AK25" s="81"/>
      <c r="AL25" s="41"/>
      <c r="HQ25" s="102"/>
    </row>
    <row r="26" spans="1:225" ht="139.5" customHeight="1" x14ac:dyDescent="0.2">
      <c r="A26" s="68">
        <f t="shared" si="0"/>
        <v>18</v>
      </c>
      <c r="B26" s="69" t="s">
        <v>134</v>
      </c>
      <c r="C26" s="120" t="s">
        <v>63</v>
      </c>
      <c r="D26" s="71" t="s">
        <v>34</v>
      </c>
      <c r="E26" s="70" t="s">
        <v>19</v>
      </c>
      <c r="F26" s="72" t="s">
        <v>19</v>
      </c>
      <c r="G26" s="94" t="s">
        <v>19</v>
      </c>
      <c r="H26" s="73">
        <v>24</v>
      </c>
      <c r="I26" s="91" t="s">
        <v>238</v>
      </c>
      <c r="J26" s="85"/>
      <c r="K26" s="73"/>
      <c r="L26" s="92" t="s">
        <v>19</v>
      </c>
      <c r="M26" s="85"/>
      <c r="N26" s="95" t="s">
        <v>19</v>
      </c>
      <c r="O26" s="87"/>
      <c r="P26" s="80"/>
      <c r="Q26" s="81"/>
      <c r="R26" s="88" t="s">
        <v>1</v>
      </c>
      <c r="S26" s="83" t="s">
        <v>196</v>
      </c>
      <c r="T26" s="155" t="s">
        <v>79</v>
      </c>
      <c r="U26" s="153"/>
      <c r="V26" s="154"/>
      <c r="X26" s="84" t="s">
        <v>214</v>
      </c>
      <c r="Y26" s="81"/>
      <c r="Z26" s="81"/>
      <c r="AA26" s="81"/>
      <c r="AB26" s="81"/>
      <c r="AC26" s="81"/>
      <c r="AD26" s="81"/>
      <c r="AE26" s="81"/>
      <c r="AF26" s="81"/>
      <c r="AG26" s="81"/>
      <c r="AH26" s="81"/>
      <c r="AI26" s="81"/>
      <c r="AJ26" s="81"/>
      <c r="AK26" s="81"/>
      <c r="AL26" s="41"/>
      <c r="HQ26" s="51" t="s">
        <v>23</v>
      </c>
    </row>
    <row r="27" spans="1:225" s="81" customFormat="1" ht="144" customHeight="1" x14ac:dyDescent="0.2">
      <c r="A27" s="68">
        <f t="shared" si="0"/>
        <v>19</v>
      </c>
      <c r="B27" s="69" t="s">
        <v>134</v>
      </c>
      <c r="C27" s="120" t="s">
        <v>63</v>
      </c>
      <c r="D27" s="71" t="s">
        <v>60</v>
      </c>
      <c r="E27" s="68" t="s">
        <v>19</v>
      </c>
      <c r="F27" s="94" t="s">
        <v>19</v>
      </c>
      <c r="G27" s="94" t="s">
        <v>19</v>
      </c>
      <c r="H27" s="73">
        <v>24</v>
      </c>
      <c r="I27" s="91" t="s">
        <v>197</v>
      </c>
      <c r="J27" s="85"/>
      <c r="K27" s="73" t="s">
        <v>19</v>
      </c>
      <c r="L27" s="92"/>
      <c r="M27" s="85"/>
      <c r="N27" s="73" t="s">
        <v>19</v>
      </c>
      <c r="O27" s="87"/>
      <c r="P27" s="80"/>
      <c r="R27" s="88" t="s">
        <v>1</v>
      </c>
      <c r="S27" s="83" t="s">
        <v>62</v>
      </c>
      <c r="T27" s="152" t="s">
        <v>75</v>
      </c>
      <c r="U27" s="153"/>
      <c r="V27" s="154"/>
      <c r="W27" s="41"/>
      <c r="X27" s="84" t="s">
        <v>215</v>
      </c>
      <c r="AL27" s="41"/>
      <c r="AM27" s="41"/>
      <c r="AN27" s="41"/>
      <c r="AO27" s="41"/>
      <c r="AP27" s="41"/>
      <c r="AQ27" s="41"/>
      <c r="AR27" s="41"/>
      <c r="AS27" s="41"/>
      <c r="AT27" s="41"/>
      <c r="AU27" s="41"/>
      <c r="AV27" s="41"/>
      <c r="AW27" s="41"/>
      <c r="AX27" s="41"/>
      <c r="AY27" s="41"/>
      <c r="AZ27" s="41"/>
      <c r="BA27" s="41"/>
      <c r="BB27" s="41"/>
      <c r="BC27" s="41"/>
      <c r="BD27" s="41"/>
      <c r="BE27" s="41"/>
      <c r="BF27" s="41"/>
      <c r="BG27" s="41"/>
      <c r="BH27" s="41"/>
      <c r="BI27" s="41"/>
      <c r="BJ27" s="41"/>
      <c r="BK27" s="41"/>
      <c r="BL27" s="41"/>
      <c r="BM27" s="41"/>
      <c r="BN27" s="41"/>
      <c r="BO27" s="41"/>
      <c r="BP27" s="41"/>
      <c r="BQ27" s="41"/>
      <c r="BR27" s="41"/>
      <c r="BS27" s="41"/>
      <c r="BT27" s="41"/>
      <c r="BU27" s="41"/>
      <c r="BV27" s="41"/>
      <c r="BW27" s="41"/>
      <c r="BX27" s="41"/>
      <c r="BY27" s="41"/>
      <c r="BZ27" s="41"/>
      <c r="CA27" s="41"/>
      <c r="CB27" s="41"/>
      <c r="CC27" s="41"/>
      <c r="CD27" s="41"/>
      <c r="CE27" s="41"/>
      <c r="CF27" s="41"/>
      <c r="CG27" s="41"/>
      <c r="CH27" s="41"/>
      <c r="CI27" s="41"/>
      <c r="CJ27" s="41"/>
      <c r="CK27" s="41"/>
      <c r="CL27" s="41"/>
      <c r="CM27" s="41"/>
      <c r="CN27" s="41"/>
      <c r="CO27" s="41"/>
      <c r="CP27" s="41"/>
      <c r="CQ27" s="41"/>
      <c r="CR27" s="41"/>
      <c r="CS27" s="41"/>
      <c r="CT27" s="41"/>
      <c r="CU27" s="41"/>
      <c r="CV27" s="41"/>
      <c r="CW27" s="41"/>
      <c r="CX27" s="41"/>
      <c r="CY27" s="41"/>
      <c r="CZ27" s="41"/>
      <c r="DA27" s="41"/>
      <c r="DB27" s="41"/>
      <c r="DC27" s="41"/>
      <c r="DD27" s="41"/>
      <c r="DE27" s="41"/>
      <c r="DF27" s="41"/>
      <c r="DG27" s="41"/>
      <c r="DH27" s="41"/>
      <c r="DI27" s="41"/>
      <c r="DJ27" s="41"/>
      <c r="DK27" s="41"/>
      <c r="DL27" s="41"/>
      <c r="DM27" s="41"/>
      <c r="DN27" s="41"/>
      <c r="DO27" s="41"/>
      <c r="DP27" s="41"/>
      <c r="DQ27" s="41"/>
      <c r="DR27" s="41"/>
      <c r="DS27" s="41"/>
      <c r="DT27" s="41"/>
      <c r="DU27" s="41"/>
      <c r="DV27" s="41"/>
      <c r="DW27" s="41"/>
      <c r="DX27" s="41"/>
      <c r="DY27" s="41"/>
      <c r="DZ27" s="41"/>
      <c r="EA27" s="41"/>
      <c r="EB27" s="41"/>
      <c r="EC27" s="41"/>
      <c r="ED27" s="41"/>
      <c r="EE27" s="41"/>
      <c r="EF27" s="41"/>
      <c r="EG27" s="41"/>
      <c r="EH27" s="41"/>
      <c r="EI27" s="41"/>
      <c r="EJ27" s="41"/>
      <c r="EK27" s="41"/>
      <c r="EL27" s="41"/>
      <c r="EM27" s="41"/>
      <c r="EN27" s="41"/>
      <c r="EO27" s="41"/>
      <c r="EP27" s="41"/>
      <c r="EQ27" s="41"/>
      <c r="ER27" s="41"/>
      <c r="ES27" s="41"/>
      <c r="ET27" s="41"/>
      <c r="EU27" s="41"/>
      <c r="EV27" s="41"/>
      <c r="EW27" s="41"/>
      <c r="EX27" s="41"/>
      <c r="EY27" s="41"/>
      <c r="EZ27" s="41"/>
      <c r="FA27" s="41"/>
      <c r="FB27" s="41"/>
      <c r="FC27" s="41"/>
      <c r="FD27" s="41"/>
      <c r="FE27" s="41"/>
      <c r="FF27" s="41"/>
      <c r="FG27" s="41"/>
      <c r="FH27" s="41"/>
      <c r="FI27" s="41"/>
      <c r="FJ27" s="41"/>
      <c r="FK27" s="41"/>
      <c r="FL27" s="41"/>
      <c r="FM27" s="41"/>
      <c r="FN27" s="41"/>
      <c r="FO27" s="41"/>
      <c r="FP27" s="41"/>
      <c r="FQ27" s="41"/>
      <c r="FR27" s="41"/>
      <c r="FS27" s="41"/>
      <c r="FT27" s="41"/>
      <c r="FU27" s="41"/>
      <c r="FV27" s="41"/>
      <c r="FW27" s="41"/>
      <c r="FX27" s="41"/>
      <c r="FY27" s="41"/>
      <c r="FZ27" s="41"/>
      <c r="GA27" s="41"/>
      <c r="GB27" s="41"/>
      <c r="GC27" s="41"/>
      <c r="GD27" s="41"/>
      <c r="GE27" s="41"/>
      <c r="GF27" s="41"/>
      <c r="GG27" s="41"/>
      <c r="GH27" s="41"/>
      <c r="GI27" s="41"/>
      <c r="GJ27" s="41"/>
      <c r="GK27" s="41"/>
      <c r="GL27" s="41"/>
      <c r="GM27" s="41"/>
      <c r="GN27" s="41"/>
      <c r="GO27" s="41"/>
      <c r="GP27" s="41"/>
      <c r="GQ27" s="41"/>
      <c r="GR27" s="41"/>
      <c r="GS27" s="41"/>
      <c r="GT27" s="41"/>
      <c r="GU27" s="41"/>
      <c r="GV27" s="41"/>
      <c r="GW27" s="41"/>
      <c r="GX27" s="41"/>
      <c r="GY27" s="41"/>
      <c r="GZ27" s="41"/>
      <c r="HA27" s="41"/>
      <c r="HB27" s="41"/>
      <c r="HC27" s="41"/>
      <c r="HD27" s="41"/>
      <c r="HE27" s="41"/>
      <c r="HF27" s="41"/>
      <c r="HG27" s="41"/>
      <c r="HH27" s="41"/>
      <c r="HI27" s="41"/>
      <c r="HJ27" s="41"/>
      <c r="HK27" s="41"/>
      <c r="HL27" s="41"/>
      <c r="HM27" s="41"/>
      <c r="HN27" s="41"/>
      <c r="HO27" s="41"/>
      <c r="HP27" s="41"/>
      <c r="HQ27" s="121" t="s">
        <v>26</v>
      </c>
    </row>
    <row r="28" spans="1:225" ht="122.25" customHeight="1" x14ac:dyDescent="0.2">
      <c r="A28" s="68">
        <v>20</v>
      </c>
      <c r="B28" s="69" t="s">
        <v>134</v>
      </c>
      <c r="C28" s="84" t="s">
        <v>61</v>
      </c>
      <c r="D28" s="71" t="s">
        <v>131</v>
      </c>
      <c r="E28" s="72"/>
      <c r="F28" s="72"/>
      <c r="G28" s="72" t="s">
        <v>19</v>
      </c>
      <c r="H28" s="73">
        <v>12</v>
      </c>
      <c r="I28" s="104" t="s">
        <v>235</v>
      </c>
      <c r="J28" s="85"/>
      <c r="K28" s="73"/>
      <c r="L28" s="92" t="s">
        <v>19</v>
      </c>
      <c r="M28" s="85" t="s">
        <v>19</v>
      </c>
      <c r="N28" s="73"/>
      <c r="O28" s="87"/>
      <c r="P28" s="80"/>
      <c r="Q28" s="81"/>
      <c r="R28" s="124" t="s">
        <v>30</v>
      </c>
      <c r="S28" s="83" t="s">
        <v>128</v>
      </c>
      <c r="T28" s="155" t="s">
        <v>129</v>
      </c>
      <c r="U28" s="153"/>
      <c r="V28" s="154"/>
      <c r="X28" s="84" t="s">
        <v>216</v>
      </c>
      <c r="Y28" s="81"/>
      <c r="Z28" s="81"/>
      <c r="AA28" s="81"/>
      <c r="AB28" s="81"/>
      <c r="AC28" s="81"/>
      <c r="AD28" s="81"/>
      <c r="AE28" s="81"/>
      <c r="AF28" s="81"/>
      <c r="AG28" s="81"/>
      <c r="AH28" s="81"/>
      <c r="AI28" s="81"/>
      <c r="AJ28" s="81"/>
      <c r="AK28" s="81"/>
      <c r="AL28" s="41"/>
      <c r="HQ28" s="102"/>
    </row>
    <row r="29" spans="1:225" ht="86.25" customHeight="1" x14ac:dyDescent="0.2">
      <c r="A29" s="68">
        <v>21</v>
      </c>
      <c r="B29" s="69" t="s">
        <v>134</v>
      </c>
      <c r="C29" s="84" t="s">
        <v>61</v>
      </c>
      <c r="D29" s="71" t="s">
        <v>44</v>
      </c>
      <c r="E29" s="72"/>
      <c r="F29" s="72" t="s">
        <v>19</v>
      </c>
      <c r="G29" s="72"/>
      <c r="H29" s="73">
        <v>24</v>
      </c>
      <c r="I29" s="104" t="s">
        <v>35</v>
      </c>
      <c r="J29" s="85"/>
      <c r="K29" s="73"/>
      <c r="L29" s="92" t="s">
        <v>19</v>
      </c>
      <c r="M29" s="85" t="s">
        <v>19</v>
      </c>
      <c r="N29" s="73"/>
      <c r="O29" s="87"/>
      <c r="P29" s="99"/>
      <c r="Q29" s="100"/>
      <c r="R29" s="124" t="s">
        <v>30</v>
      </c>
      <c r="S29" s="125" t="s">
        <v>69</v>
      </c>
      <c r="T29" s="155" t="s">
        <v>78</v>
      </c>
      <c r="U29" s="153"/>
      <c r="V29" s="154"/>
      <c r="X29" s="84" t="s">
        <v>217</v>
      </c>
      <c r="Y29" s="81"/>
      <c r="Z29" s="81"/>
      <c r="AA29" s="81"/>
      <c r="AB29" s="81"/>
      <c r="AC29" s="81"/>
      <c r="AD29" s="81"/>
      <c r="AE29" s="81"/>
      <c r="AF29" s="81"/>
      <c r="AG29" s="81"/>
      <c r="AH29" s="81"/>
      <c r="AI29" s="81"/>
      <c r="AJ29" s="81"/>
      <c r="AK29" s="81"/>
      <c r="AL29" s="41"/>
      <c r="HQ29" s="102"/>
    </row>
    <row r="30" spans="1:225" ht="156.75" customHeight="1" x14ac:dyDescent="0.2">
      <c r="A30" s="68">
        <v>22</v>
      </c>
      <c r="B30" s="69" t="s">
        <v>134</v>
      </c>
      <c r="C30" s="84" t="s">
        <v>68</v>
      </c>
      <c r="D30" s="71" t="s">
        <v>43</v>
      </c>
      <c r="E30" s="72" t="s">
        <v>19</v>
      </c>
      <c r="F30" s="72" t="s">
        <v>19</v>
      </c>
      <c r="G30" s="72" t="s">
        <v>19</v>
      </c>
      <c r="H30" s="73">
        <v>24</v>
      </c>
      <c r="I30" s="104" t="s">
        <v>237</v>
      </c>
      <c r="J30" s="85"/>
      <c r="K30" s="73"/>
      <c r="L30" s="92" t="s">
        <v>19</v>
      </c>
      <c r="M30" s="85"/>
      <c r="N30" s="73" t="s">
        <v>19</v>
      </c>
      <c r="O30" s="87"/>
      <c r="P30" s="99"/>
      <c r="Q30" s="100"/>
      <c r="R30" s="88" t="s">
        <v>1</v>
      </c>
      <c r="S30" s="83" t="s">
        <v>118</v>
      </c>
      <c r="T30" s="155" t="s">
        <v>101</v>
      </c>
      <c r="U30" s="154"/>
      <c r="V30" s="126"/>
      <c r="X30" s="84" t="s">
        <v>218</v>
      </c>
      <c r="Y30" s="81"/>
      <c r="Z30" s="81"/>
      <c r="AA30" s="81"/>
      <c r="AB30" s="81"/>
      <c r="AC30" s="81"/>
      <c r="AD30" s="81"/>
      <c r="AE30" s="81"/>
      <c r="AF30" s="81"/>
      <c r="AG30" s="81"/>
      <c r="AH30" s="81"/>
      <c r="AI30" s="81"/>
      <c r="AJ30" s="81"/>
      <c r="AK30" s="81"/>
      <c r="AL30" s="41"/>
      <c r="HQ30" s="102" t="s">
        <v>29</v>
      </c>
    </row>
    <row r="31" spans="1:225" ht="96" customHeight="1" x14ac:dyDescent="0.2">
      <c r="A31" s="68">
        <v>23</v>
      </c>
      <c r="B31" s="69" t="s">
        <v>134</v>
      </c>
      <c r="C31" s="84" t="s">
        <v>85</v>
      </c>
      <c r="D31" s="71" t="s">
        <v>51</v>
      </c>
      <c r="E31" s="72" t="s">
        <v>19</v>
      </c>
      <c r="F31" s="72"/>
      <c r="G31" s="72" t="s">
        <v>19</v>
      </c>
      <c r="H31" s="73">
        <v>12</v>
      </c>
      <c r="I31" s="104" t="s">
        <v>198</v>
      </c>
      <c r="J31" s="85"/>
      <c r="K31" s="95"/>
      <c r="L31" s="92" t="s">
        <v>19</v>
      </c>
      <c r="M31" s="85"/>
      <c r="N31" s="73" t="s">
        <v>19</v>
      </c>
      <c r="O31" s="87"/>
      <c r="P31" s="99"/>
      <c r="Q31" s="100"/>
      <c r="R31" s="101" t="s">
        <v>30</v>
      </c>
      <c r="S31" s="104" t="s">
        <v>66</v>
      </c>
      <c r="T31" s="152" t="s">
        <v>86</v>
      </c>
      <c r="U31" s="153"/>
      <c r="V31" s="154"/>
      <c r="X31" s="84" t="s">
        <v>219</v>
      </c>
      <c r="Y31" s="81"/>
      <c r="Z31" s="81"/>
      <c r="AA31" s="81"/>
      <c r="AB31" s="81"/>
      <c r="AC31" s="81"/>
      <c r="AD31" s="81"/>
      <c r="AE31" s="81"/>
      <c r="AF31" s="81"/>
      <c r="AG31" s="81"/>
      <c r="AH31" s="81"/>
      <c r="AI31" s="81"/>
      <c r="AJ31" s="81"/>
      <c r="AK31" s="81"/>
      <c r="AL31" s="41"/>
      <c r="HQ31" s="102"/>
    </row>
    <row r="32" spans="1:225" ht="93" customHeight="1" x14ac:dyDescent="0.2">
      <c r="A32" s="68">
        <v>24</v>
      </c>
      <c r="B32" s="69" t="s">
        <v>134</v>
      </c>
      <c r="C32" s="103" t="s">
        <v>186</v>
      </c>
      <c r="D32" s="71" t="s">
        <v>199</v>
      </c>
      <c r="E32" s="94" t="s">
        <v>19</v>
      </c>
      <c r="F32" s="94" t="s">
        <v>19</v>
      </c>
      <c r="G32" s="94" t="s">
        <v>19</v>
      </c>
      <c r="H32" s="73">
        <v>12</v>
      </c>
      <c r="I32" s="91" t="s">
        <v>200</v>
      </c>
      <c r="J32" s="85"/>
      <c r="K32" s="73"/>
      <c r="L32" s="92" t="s">
        <v>19</v>
      </c>
      <c r="M32" s="85" t="s">
        <v>19</v>
      </c>
      <c r="N32" s="73"/>
      <c r="O32" s="87"/>
      <c r="P32" s="99"/>
      <c r="Q32" s="100"/>
      <c r="R32" s="93" t="s">
        <v>30</v>
      </c>
      <c r="S32" s="83" t="s">
        <v>201</v>
      </c>
      <c r="T32" s="152" t="s">
        <v>127</v>
      </c>
      <c r="U32" s="153"/>
      <c r="V32" s="96"/>
      <c r="X32" s="84" t="s">
        <v>220</v>
      </c>
      <c r="Y32" s="81"/>
      <c r="Z32" s="81"/>
      <c r="AA32" s="81"/>
      <c r="AB32" s="81"/>
      <c r="AC32" s="81"/>
      <c r="AD32" s="81"/>
      <c r="AE32" s="81"/>
      <c r="AF32" s="81"/>
      <c r="AG32" s="81"/>
      <c r="AH32" s="81"/>
      <c r="AI32" s="81"/>
      <c r="AJ32" s="81"/>
      <c r="AK32" s="81"/>
      <c r="AL32" s="41"/>
      <c r="HQ32" s="102"/>
    </row>
    <row r="33" spans="1:231" ht="176.25" customHeight="1" x14ac:dyDescent="0.2">
      <c r="A33" s="68">
        <v>25</v>
      </c>
      <c r="B33" s="69" t="s">
        <v>134</v>
      </c>
      <c r="C33" s="103" t="s">
        <v>186</v>
      </c>
      <c r="D33" s="71" t="s">
        <v>102</v>
      </c>
      <c r="E33" s="94" t="s">
        <v>19</v>
      </c>
      <c r="F33" s="94" t="s">
        <v>19</v>
      </c>
      <c r="G33" s="94" t="s">
        <v>19</v>
      </c>
      <c r="H33" s="73">
        <v>8</v>
      </c>
      <c r="I33" s="91" t="s">
        <v>119</v>
      </c>
      <c r="J33" s="85"/>
      <c r="K33" s="73"/>
      <c r="L33" s="92" t="s">
        <v>19</v>
      </c>
      <c r="M33" s="85" t="s">
        <v>19</v>
      </c>
      <c r="N33" s="73"/>
      <c r="O33" s="87"/>
      <c r="P33" s="99"/>
      <c r="Q33" s="100"/>
      <c r="R33" s="124" t="s">
        <v>30</v>
      </c>
      <c r="S33" s="83" t="s">
        <v>109</v>
      </c>
      <c r="T33" s="152" t="s">
        <v>110</v>
      </c>
      <c r="U33" s="153"/>
      <c r="V33" s="96"/>
      <c r="X33" s="84" t="s">
        <v>221</v>
      </c>
      <c r="Y33" s="81"/>
      <c r="Z33" s="81"/>
      <c r="AA33" s="81"/>
      <c r="AB33" s="81"/>
      <c r="AC33" s="81"/>
      <c r="AD33" s="81"/>
      <c r="AE33" s="81"/>
      <c r="AF33" s="81"/>
      <c r="AG33" s="81"/>
      <c r="AH33" s="81"/>
      <c r="AI33" s="81"/>
      <c r="AJ33" s="81"/>
      <c r="AK33" s="81"/>
      <c r="AL33" s="41"/>
      <c r="HQ33" s="102"/>
    </row>
    <row r="34" spans="1:231" ht="96.75" customHeight="1" x14ac:dyDescent="0.2">
      <c r="A34" s="68">
        <v>26</v>
      </c>
      <c r="B34" s="69" t="s">
        <v>134</v>
      </c>
      <c r="C34" s="69" t="s">
        <v>52</v>
      </c>
      <c r="D34" s="71" t="s">
        <v>24</v>
      </c>
      <c r="E34" s="68" t="s">
        <v>19</v>
      </c>
      <c r="F34" s="72" t="s">
        <v>19</v>
      </c>
      <c r="G34" s="94" t="s">
        <v>19</v>
      </c>
      <c r="H34" s="73">
        <v>24</v>
      </c>
      <c r="I34" s="91" t="s">
        <v>120</v>
      </c>
      <c r="J34" s="85"/>
      <c r="K34" s="73"/>
      <c r="L34" s="92" t="s">
        <v>19</v>
      </c>
      <c r="M34" s="85"/>
      <c r="N34" s="73" t="s">
        <v>19</v>
      </c>
      <c r="O34" s="87"/>
      <c r="P34" s="80"/>
      <c r="Q34" s="81"/>
      <c r="R34" s="88" t="s">
        <v>71</v>
      </c>
      <c r="S34" s="83" t="s">
        <v>36</v>
      </c>
      <c r="T34" s="152" t="s">
        <v>80</v>
      </c>
      <c r="U34" s="153"/>
      <c r="V34" s="154"/>
      <c r="X34" s="89" t="s">
        <v>222</v>
      </c>
      <c r="Y34" s="81"/>
      <c r="Z34" s="81"/>
      <c r="AA34" s="81"/>
      <c r="AB34" s="81"/>
      <c r="AC34" s="81"/>
      <c r="AD34" s="81"/>
      <c r="AE34" s="81"/>
      <c r="AF34" s="81"/>
      <c r="AG34" s="81"/>
      <c r="AH34" s="81"/>
      <c r="AI34" s="81"/>
      <c r="AJ34" s="81"/>
      <c r="AK34" s="81"/>
      <c r="AL34" s="41"/>
      <c r="HQ34" s="51" t="s">
        <v>25</v>
      </c>
    </row>
    <row r="35" spans="1:231" ht="89.25" customHeight="1" x14ac:dyDescent="0.2">
      <c r="A35" s="68">
        <v>27</v>
      </c>
      <c r="B35" s="69" t="s">
        <v>134</v>
      </c>
      <c r="C35" s="69" t="s">
        <v>52</v>
      </c>
      <c r="D35" s="71" t="s">
        <v>28</v>
      </c>
      <c r="E35" s="72" t="s">
        <v>19</v>
      </c>
      <c r="F35" s="72"/>
      <c r="G35" s="72" t="s">
        <v>19</v>
      </c>
      <c r="H35" s="73">
        <v>24</v>
      </c>
      <c r="I35" s="104" t="s">
        <v>121</v>
      </c>
      <c r="J35" s="85"/>
      <c r="K35" s="73" t="s">
        <v>19</v>
      </c>
      <c r="L35" s="92"/>
      <c r="M35" s="85"/>
      <c r="N35" s="73" t="s">
        <v>19</v>
      </c>
      <c r="O35" s="87"/>
      <c r="P35" s="80"/>
      <c r="Q35" s="81"/>
      <c r="R35" s="127" t="s">
        <v>1</v>
      </c>
      <c r="S35" s="83" t="s">
        <v>50</v>
      </c>
      <c r="T35" s="155" t="s">
        <v>122</v>
      </c>
      <c r="U35" s="153"/>
      <c r="V35" s="154"/>
      <c r="X35" s="72" t="s">
        <v>220</v>
      </c>
      <c r="Y35" s="81"/>
      <c r="Z35" s="81"/>
      <c r="AA35" s="81"/>
      <c r="AB35" s="81"/>
      <c r="AC35" s="81"/>
      <c r="AD35" s="81"/>
      <c r="AE35" s="81"/>
      <c r="AF35" s="81"/>
      <c r="AG35" s="81"/>
      <c r="AH35" s="81"/>
      <c r="AI35" s="81"/>
      <c r="AJ35" s="81"/>
      <c r="AK35" s="81"/>
      <c r="AL35" s="41"/>
      <c r="HQ35" s="102"/>
    </row>
    <row r="36" spans="1:231" ht="131.25" customHeight="1" x14ac:dyDescent="0.2">
      <c r="A36" s="68">
        <v>28</v>
      </c>
      <c r="B36" s="69" t="s">
        <v>134</v>
      </c>
      <c r="C36" s="69" t="s">
        <v>52</v>
      </c>
      <c r="D36" s="71" t="s">
        <v>33</v>
      </c>
      <c r="E36" s="72" t="s">
        <v>19</v>
      </c>
      <c r="F36" s="72"/>
      <c r="G36" s="72" t="s">
        <v>19</v>
      </c>
      <c r="H36" s="73">
        <v>24</v>
      </c>
      <c r="I36" s="104" t="s">
        <v>56</v>
      </c>
      <c r="J36" s="85"/>
      <c r="K36" s="73" t="s">
        <v>19</v>
      </c>
      <c r="L36" s="92"/>
      <c r="M36" s="85"/>
      <c r="N36" s="73" t="s">
        <v>19</v>
      </c>
      <c r="O36" s="87"/>
      <c r="P36" s="80"/>
      <c r="Q36" s="81"/>
      <c r="R36" s="101" t="s">
        <v>1</v>
      </c>
      <c r="S36" s="83" t="s">
        <v>49</v>
      </c>
      <c r="T36" s="155" t="s">
        <v>82</v>
      </c>
      <c r="U36" s="153"/>
      <c r="V36" s="154"/>
      <c r="X36" s="72" t="s">
        <v>220</v>
      </c>
      <c r="Y36" s="81"/>
      <c r="Z36" s="81"/>
      <c r="AA36" s="81"/>
      <c r="AB36" s="81"/>
      <c r="AC36" s="81"/>
      <c r="AD36" s="81"/>
      <c r="AE36" s="81"/>
      <c r="AF36" s="81"/>
      <c r="AG36" s="81"/>
      <c r="AH36" s="81"/>
      <c r="AI36" s="81"/>
      <c r="AJ36" s="81"/>
      <c r="AK36" s="81"/>
      <c r="AL36" s="41"/>
      <c r="HQ36" s="102"/>
    </row>
    <row r="37" spans="1:231" ht="125.25" customHeight="1" x14ac:dyDescent="0.2">
      <c r="A37" s="68">
        <v>29</v>
      </c>
      <c r="B37" s="97" t="s">
        <v>134</v>
      </c>
      <c r="C37" s="84" t="s">
        <v>61</v>
      </c>
      <c r="D37" s="97" t="s">
        <v>123</v>
      </c>
      <c r="E37" s="72" t="s">
        <v>19</v>
      </c>
      <c r="F37" s="94" t="s">
        <v>19</v>
      </c>
      <c r="G37" s="95" t="s">
        <v>19</v>
      </c>
      <c r="H37" s="72">
        <v>24</v>
      </c>
      <c r="I37" s="91" t="s">
        <v>126</v>
      </c>
      <c r="J37" s="85"/>
      <c r="K37" s="73" t="s">
        <v>19</v>
      </c>
      <c r="L37" s="92"/>
      <c r="M37" s="105"/>
      <c r="N37" s="94" t="s">
        <v>19</v>
      </c>
      <c r="O37" s="128"/>
      <c r="P37" s="99"/>
      <c r="Q37" s="98" t="s">
        <v>30</v>
      </c>
      <c r="R37" s="129" t="s">
        <v>71</v>
      </c>
      <c r="S37" s="130" t="s">
        <v>124</v>
      </c>
      <c r="T37" s="152" t="s">
        <v>80</v>
      </c>
      <c r="U37" s="154"/>
      <c r="V37" s="131"/>
      <c r="X37" s="72" t="s">
        <v>223</v>
      </c>
      <c r="Y37" s="81"/>
      <c r="Z37" s="81"/>
      <c r="AA37" s="81"/>
      <c r="AB37" s="81"/>
      <c r="AC37" s="81"/>
      <c r="AD37" s="81"/>
      <c r="AE37" s="81"/>
      <c r="AF37" s="81"/>
      <c r="AG37" s="81"/>
      <c r="AH37" s="81"/>
      <c r="AI37" s="81"/>
      <c r="AJ37" s="81"/>
      <c r="AK37" s="81"/>
      <c r="AL37" s="41"/>
      <c r="HQ37" s="102"/>
    </row>
    <row r="38" spans="1:231" s="81" customFormat="1" ht="166.5" customHeight="1" thickBot="1" x14ac:dyDescent="0.25">
      <c r="A38" s="68">
        <v>30</v>
      </c>
      <c r="B38" s="97" t="s">
        <v>134</v>
      </c>
      <c r="C38" s="84" t="s">
        <v>61</v>
      </c>
      <c r="D38" s="97" t="s">
        <v>236</v>
      </c>
      <c r="E38" s="72" t="s">
        <v>19</v>
      </c>
      <c r="F38" s="94" t="s">
        <v>19</v>
      </c>
      <c r="G38" s="95" t="s">
        <v>19</v>
      </c>
      <c r="H38" s="72">
        <v>24</v>
      </c>
      <c r="I38" s="91" t="s">
        <v>202</v>
      </c>
      <c r="J38" s="132"/>
      <c r="K38" s="133" t="s">
        <v>19</v>
      </c>
      <c r="L38" s="134"/>
      <c r="M38" s="135"/>
      <c r="N38" s="136" t="s">
        <v>19</v>
      </c>
      <c r="O38" s="137"/>
      <c r="P38" s="99"/>
      <c r="Q38" s="98" t="s">
        <v>30</v>
      </c>
      <c r="R38" s="129" t="s">
        <v>71</v>
      </c>
      <c r="S38" s="130" t="s">
        <v>130</v>
      </c>
      <c r="T38" s="155" t="s">
        <v>151</v>
      </c>
      <c r="U38" s="154"/>
      <c r="V38" s="41"/>
      <c r="W38" s="41"/>
      <c r="X38" s="72" t="s">
        <v>223</v>
      </c>
      <c r="AL38" s="41"/>
      <c r="AM38" s="41"/>
      <c r="AN38" s="41"/>
      <c r="AO38" s="41"/>
      <c r="AP38" s="41"/>
      <c r="AQ38" s="41"/>
      <c r="AR38" s="41"/>
      <c r="AS38" s="41"/>
      <c r="AT38" s="41"/>
      <c r="AU38" s="41"/>
      <c r="AV38" s="41"/>
      <c r="AW38" s="41"/>
      <c r="AX38" s="41"/>
      <c r="AY38" s="41"/>
      <c r="AZ38" s="41"/>
      <c r="BA38" s="41"/>
      <c r="BB38" s="41"/>
      <c r="BC38" s="41"/>
      <c r="BD38" s="41"/>
      <c r="BE38" s="41"/>
      <c r="BF38" s="41"/>
      <c r="BG38" s="41"/>
      <c r="BH38" s="41"/>
      <c r="BI38" s="41"/>
      <c r="BJ38" s="41"/>
      <c r="BK38" s="41"/>
      <c r="BL38" s="41"/>
      <c r="BM38" s="41"/>
      <c r="BN38" s="41"/>
      <c r="BO38" s="41"/>
      <c r="BP38" s="41"/>
      <c r="BQ38" s="41"/>
      <c r="BR38" s="41"/>
      <c r="BS38" s="41"/>
      <c r="BT38" s="41"/>
      <c r="BU38" s="41"/>
      <c r="BV38" s="41"/>
      <c r="BW38" s="41"/>
      <c r="BX38" s="41"/>
      <c r="BY38" s="41"/>
      <c r="BZ38" s="41"/>
      <c r="CA38" s="41"/>
      <c r="CB38" s="41"/>
      <c r="CC38" s="41"/>
      <c r="CD38" s="41"/>
      <c r="CE38" s="41"/>
      <c r="CF38" s="41"/>
      <c r="CG38" s="41"/>
      <c r="CH38" s="41"/>
      <c r="CI38" s="41"/>
      <c r="CJ38" s="41"/>
      <c r="CK38" s="41"/>
      <c r="CL38" s="41"/>
      <c r="CM38" s="41"/>
      <c r="CN38" s="41"/>
      <c r="CO38" s="41"/>
      <c r="CP38" s="41"/>
      <c r="CQ38" s="41"/>
      <c r="CR38" s="41"/>
      <c r="CS38" s="41"/>
      <c r="CT38" s="41"/>
      <c r="CU38" s="41"/>
      <c r="CV38" s="41"/>
      <c r="CW38" s="41"/>
      <c r="CX38" s="41"/>
      <c r="CY38" s="41"/>
      <c r="CZ38" s="41"/>
      <c r="DA38" s="41"/>
      <c r="DB38" s="41"/>
      <c r="DC38" s="41"/>
      <c r="DD38" s="41"/>
      <c r="DE38" s="41"/>
      <c r="DF38" s="41"/>
      <c r="DG38" s="41"/>
      <c r="DH38" s="41"/>
      <c r="DI38" s="41"/>
      <c r="DJ38" s="41"/>
      <c r="DK38" s="41"/>
      <c r="DL38" s="41"/>
      <c r="DM38" s="41"/>
      <c r="DN38" s="41"/>
      <c r="DO38" s="41"/>
      <c r="DP38" s="41"/>
      <c r="DQ38" s="41"/>
      <c r="DR38" s="41"/>
      <c r="DS38" s="41"/>
      <c r="DT38" s="41"/>
      <c r="DU38" s="41"/>
      <c r="DV38" s="41"/>
      <c r="DW38" s="41"/>
      <c r="DX38" s="41"/>
      <c r="DY38" s="41"/>
      <c r="DZ38" s="41"/>
      <c r="EA38" s="41"/>
      <c r="EB38" s="41"/>
      <c r="EC38" s="41"/>
      <c r="ED38" s="41"/>
      <c r="EE38" s="41"/>
      <c r="EF38" s="41"/>
      <c r="EG38" s="41"/>
      <c r="EH38" s="41"/>
      <c r="EI38" s="41"/>
      <c r="EJ38" s="41"/>
      <c r="EK38" s="41"/>
      <c r="EL38" s="41"/>
      <c r="EM38" s="41"/>
      <c r="EN38" s="41"/>
      <c r="EO38" s="41"/>
      <c r="EP38" s="41"/>
      <c r="EQ38" s="41"/>
      <c r="ER38" s="41"/>
      <c r="ES38" s="41"/>
      <c r="ET38" s="41"/>
      <c r="EU38" s="41"/>
      <c r="EV38" s="41"/>
      <c r="EW38" s="41"/>
      <c r="EX38" s="41"/>
      <c r="EY38" s="41"/>
      <c r="EZ38" s="41"/>
      <c r="FA38" s="41"/>
      <c r="FB38" s="41"/>
      <c r="FC38" s="41"/>
      <c r="FD38" s="41"/>
      <c r="FE38" s="41"/>
      <c r="FF38" s="41"/>
      <c r="FG38" s="41"/>
      <c r="FH38" s="41"/>
      <c r="FI38" s="41"/>
      <c r="FJ38" s="41"/>
      <c r="FK38" s="41"/>
      <c r="FL38" s="41"/>
      <c r="FM38" s="41"/>
      <c r="FN38" s="41"/>
      <c r="FO38" s="41"/>
      <c r="FP38" s="41"/>
      <c r="FQ38" s="41"/>
      <c r="FR38" s="41"/>
      <c r="FS38" s="41"/>
      <c r="FT38" s="41"/>
      <c r="FU38" s="41"/>
      <c r="FV38" s="41"/>
      <c r="FW38" s="41"/>
      <c r="FX38" s="41"/>
      <c r="FY38" s="41"/>
      <c r="FZ38" s="41"/>
      <c r="GA38" s="41"/>
      <c r="GB38" s="41"/>
      <c r="GC38" s="41"/>
      <c r="GD38" s="41"/>
      <c r="GE38" s="41"/>
      <c r="GF38" s="41"/>
      <c r="GG38" s="41"/>
      <c r="GH38" s="41"/>
      <c r="GI38" s="41"/>
      <c r="GJ38" s="41"/>
      <c r="GK38" s="41"/>
      <c r="GL38" s="41"/>
      <c r="GM38" s="41"/>
      <c r="GN38" s="41"/>
      <c r="GO38" s="41"/>
      <c r="GP38" s="41"/>
      <c r="GQ38" s="41"/>
      <c r="GR38" s="41"/>
      <c r="GS38" s="41"/>
      <c r="GT38" s="41"/>
      <c r="GU38" s="41"/>
      <c r="GV38" s="41"/>
      <c r="GW38" s="41"/>
      <c r="GX38" s="41"/>
      <c r="GY38" s="41"/>
      <c r="GZ38" s="41"/>
      <c r="HA38" s="41"/>
      <c r="HB38" s="41"/>
      <c r="HC38" s="41"/>
      <c r="HD38" s="41"/>
      <c r="HE38" s="41"/>
      <c r="HF38" s="41"/>
      <c r="HG38" s="41"/>
      <c r="HH38" s="41"/>
      <c r="HI38" s="41"/>
      <c r="HJ38" s="41"/>
      <c r="HK38" s="41"/>
      <c r="HL38" s="41"/>
      <c r="HM38" s="41"/>
      <c r="HN38" s="41"/>
      <c r="HO38" s="41"/>
      <c r="HP38" s="138" t="s">
        <v>125</v>
      </c>
    </row>
    <row r="39" spans="1:231" ht="21.75" hidden="1" customHeight="1" x14ac:dyDescent="0.2">
      <c r="A39" s="183"/>
      <c r="B39" s="183"/>
      <c r="C39" s="183"/>
      <c r="D39" s="183"/>
      <c r="E39" s="183"/>
      <c r="F39" s="183"/>
      <c r="G39" s="183"/>
      <c r="H39" s="183"/>
      <c r="I39" s="183"/>
      <c r="J39" s="183"/>
      <c r="K39" s="183"/>
      <c r="L39" s="183"/>
      <c r="M39" s="183"/>
      <c r="N39" s="183"/>
      <c r="O39" s="183"/>
      <c r="P39" s="183"/>
      <c r="Q39" s="183"/>
      <c r="R39" s="183"/>
      <c r="S39" s="183"/>
      <c r="T39" s="183"/>
      <c r="U39" s="183"/>
      <c r="V39" s="41"/>
      <c r="AM39" s="139"/>
      <c r="HV39" s="102"/>
    </row>
    <row r="40" spans="1:231" ht="12.75" hidden="1" customHeight="1" x14ac:dyDescent="0.2">
      <c r="A40" s="183"/>
      <c r="B40" s="183"/>
      <c r="C40" s="183"/>
      <c r="D40" s="183"/>
      <c r="E40" s="183"/>
      <c r="F40" s="183"/>
      <c r="G40" s="183"/>
      <c r="H40" s="183"/>
      <c r="I40" s="183"/>
      <c r="J40" s="183"/>
      <c r="K40" s="183"/>
      <c r="L40" s="183"/>
      <c r="M40" s="183"/>
      <c r="N40" s="183"/>
      <c r="O40" s="183"/>
      <c r="P40" s="183"/>
      <c r="Q40" s="183"/>
      <c r="R40" s="183"/>
      <c r="S40" s="183"/>
      <c r="T40" s="183"/>
      <c r="U40" s="183"/>
      <c r="V40" s="41"/>
      <c r="AM40" s="139"/>
      <c r="HV40" s="102"/>
    </row>
    <row r="41" spans="1:231" ht="20.25" hidden="1" customHeight="1" x14ac:dyDescent="0.2">
      <c r="A41" s="183"/>
      <c r="B41" s="183"/>
      <c r="C41" s="183"/>
      <c r="D41" s="183"/>
      <c r="E41" s="183"/>
      <c r="F41" s="183"/>
      <c r="G41" s="183"/>
      <c r="H41" s="183"/>
      <c r="I41" s="183"/>
      <c r="J41" s="183"/>
      <c r="K41" s="183"/>
      <c r="L41" s="183"/>
      <c r="M41" s="183"/>
      <c r="N41" s="183"/>
      <c r="O41" s="183"/>
      <c r="P41" s="183"/>
      <c r="Q41" s="183"/>
      <c r="R41" s="183"/>
      <c r="S41" s="183"/>
      <c r="T41" s="183"/>
      <c r="U41" s="183"/>
      <c r="V41" s="41"/>
      <c r="AM41" s="139"/>
      <c r="HV41" s="102"/>
    </row>
    <row r="42" spans="1:231" x14ac:dyDescent="0.2">
      <c r="A42" s="183"/>
      <c r="B42" s="183"/>
      <c r="C42" s="183"/>
      <c r="D42" s="140"/>
      <c r="E42" s="140"/>
      <c r="F42" s="140"/>
      <c r="G42" s="140"/>
      <c r="H42" s="140"/>
      <c r="I42" s="140"/>
      <c r="J42" s="140"/>
      <c r="K42" s="140"/>
      <c r="L42" s="140"/>
      <c r="M42" s="140"/>
      <c r="N42" s="140"/>
      <c r="O42" s="140"/>
      <c r="P42" s="140"/>
      <c r="Q42" s="140"/>
      <c r="R42" s="140"/>
      <c r="S42" s="140"/>
      <c r="T42" s="140"/>
      <c r="U42" s="140"/>
      <c r="V42" s="41"/>
      <c r="AM42" s="139"/>
      <c r="HW42" s="44"/>
    </row>
    <row r="43" spans="1:231" x14ac:dyDescent="0.2">
      <c r="A43" s="141"/>
      <c r="C43" s="35"/>
      <c r="AM43" s="139"/>
      <c r="HW43" s="51"/>
    </row>
    <row r="44" spans="1:231" x14ac:dyDescent="0.2">
      <c r="A44" s="141"/>
      <c r="C44" s="35"/>
      <c r="AM44" s="139"/>
      <c r="HW44" s="51"/>
    </row>
    <row r="45" spans="1:231" x14ac:dyDescent="0.2">
      <c r="AM45" s="139"/>
      <c r="HW45" s="51"/>
    </row>
    <row r="46" spans="1:231" x14ac:dyDescent="0.2">
      <c r="AM46" s="139"/>
      <c r="HW46" s="44"/>
    </row>
    <row r="47" spans="1:231" x14ac:dyDescent="0.2">
      <c r="AM47" s="139"/>
      <c r="HW47" s="143"/>
    </row>
    <row r="48" spans="1:231" x14ac:dyDescent="0.2">
      <c r="AM48" s="139"/>
      <c r="HW48" s="143"/>
    </row>
    <row r="49" spans="39:231" x14ac:dyDescent="0.2">
      <c r="AM49" s="139"/>
      <c r="HW49" s="143"/>
    </row>
    <row r="50" spans="39:231" x14ac:dyDescent="0.2">
      <c r="HW50" s="102"/>
    </row>
  </sheetData>
  <sheetProtection selectLockedCells="1"/>
  <mergeCells count="58">
    <mergeCell ref="U1:V1"/>
    <mergeCell ref="U2:V2"/>
    <mergeCell ref="U3:V3"/>
    <mergeCell ref="U4:V4"/>
    <mergeCell ref="A39:U41"/>
    <mergeCell ref="T21:V21"/>
    <mergeCell ref="T12:U12"/>
    <mergeCell ref="A7:A8"/>
    <mergeCell ref="D7:D8"/>
    <mergeCell ref="H7:H8"/>
    <mergeCell ref="I7:I8"/>
    <mergeCell ref="M7:O7"/>
    <mergeCell ref="T22:V22"/>
    <mergeCell ref="S7:S8"/>
    <mergeCell ref="T19:V19"/>
    <mergeCell ref="S6:T6"/>
    <mergeCell ref="A42:C42"/>
    <mergeCell ref="T38:U38"/>
    <mergeCell ref="T32:U32"/>
    <mergeCell ref="T35:V35"/>
    <mergeCell ref="T36:V36"/>
    <mergeCell ref="T34:V34"/>
    <mergeCell ref="T33:U33"/>
    <mergeCell ref="X7:AK7"/>
    <mergeCell ref="T23:V23"/>
    <mergeCell ref="T37:U37"/>
    <mergeCell ref="C7:C8"/>
    <mergeCell ref="T26:V26"/>
    <mergeCell ref="T27:V27"/>
    <mergeCell ref="T7:V8"/>
    <mergeCell ref="T29:V29"/>
    <mergeCell ref="T9:V9"/>
    <mergeCell ref="T14:V14"/>
    <mergeCell ref="T13:U13"/>
    <mergeCell ref="R7:R8"/>
    <mergeCell ref="T16:V16"/>
    <mergeCell ref="AJ8:AK8"/>
    <mergeCell ref="AJ9:AK9"/>
    <mergeCell ref="AJ10:AK10"/>
    <mergeCell ref="A6:B6"/>
    <mergeCell ref="T31:V31"/>
    <mergeCell ref="T30:U30"/>
    <mergeCell ref="T18:V18"/>
    <mergeCell ref="T15:V15"/>
    <mergeCell ref="T24:U24"/>
    <mergeCell ref="T25:U25"/>
    <mergeCell ref="T28:V28"/>
    <mergeCell ref="T17:U17"/>
    <mergeCell ref="T20:V20"/>
    <mergeCell ref="E7:G7"/>
    <mergeCell ref="T10:V10"/>
    <mergeCell ref="T11:V11"/>
    <mergeCell ref="A1:B4"/>
    <mergeCell ref="C1:T4"/>
    <mergeCell ref="E5:H5"/>
    <mergeCell ref="J5:O5"/>
    <mergeCell ref="S5:T5"/>
    <mergeCell ref="A5:B5"/>
  </mergeCells>
  <phoneticPr fontId="0" type="noConversion"/>
  <conditionalFormatting sqref="Q38">
    <cfRule type="cellIs" dxfId="45" priority="43" stopIfTrue="1" operator="equal">
      <formula>"IMPORTANTE"</formula>
    </cfRule>
    <cfRule type="cellIs" dxfId="44" priority="44" stopIfTrue="1" operator="equal">
      <formula>"MODERADA"</formula>
    </cfRule>
    <cfRule type="cellIs" dxfId="43" priority="45" stopIfTrue="1" operator="equal">
      <formula>"TOLERABLE"</formula>
    </cfRule>
  </conditionalFormatting>
  <conditionalFormatting sqref="Q37">
    <cfRule type="cellIs" dxfId="42" priority="40" stopIfTrue="1" operator="equal">
      <formula>"IMPORTANTE"</formula>
    </cfRule>
    <cfRule type="cellIs" dxfId="41" priority="41" stopIfTrue="1" operator="equal">
      <formula>"MODERADA"</formula>
    </cfRule>
    <cfRule type="cellIs" dxfId="40" priority="42" stopIfTrue="1" operator="equal">
      <formula>"TOLERABLE"</formula>
    </cfRule>
  </conditionalFormatting>
  <conditionalFormatting sqref="R39:R65536 R5:R8">
    <cfRule type="cellIs" dxfId="39" priority="19" stopIfTrue="1" operator="equal">
      <formula>3</formula>
    </cfRule>
    <cfRule type="cellIs" dxfId="38" priority="20" stopIfTrue="1" operator="equal">
      <formula>2</formula>
    </cfRule>
    <cfRule type="cellIs" dxfId="37" priority="21" stopIfTrue="1" operator="equal">
      <formula>1</formula>
    </cfRule>
    <cfRule type="cellIs" dxfId="36" priority="22" stopIfTrue="1" operator="equal">
      <formula>3</formula>
    </cfRule>
    <cfRule type="cellIs" dxfId="35" priority="23" stopIfTrue="1" operator="equal">
      <formula>2</formula>
    </cfRule>
  </conditionalFormatting>
  <conditionalFormatting sqref="R9:R38">
    <cfRule type="containsText" dxfId="34" priority="1" stopIfTrue="1" operator="containsText" text="MODERADO">
      <formula>NOT(ISERROR(SEARCH("MODERADO",R9)))</formula>
    </cfRule>
    <cfRule type="containsText" dxfId="33" priority="2" stopIfTrue="1" operator="containsText" text="INTOLERABLE">
      <formula>NOT(ISERROR(SEARCH("INTOLERABLE",R9)))</formula>
    </cfRule>
    <cfRule type="containsText" dxfId="32" priority="3" stopIfTrue="1" operator="containsText" text="INTOLERABLE">
      <formula>NOT(ISERROR(SEARCH("INTOLERABLE",R9)))</formula>
    </cfRule>
    <cfRule type="containsText" dxfId="31" priority="4" stopIfTrue="1" operator="containsText" text="TOLERABLE">
      <formula>NOT(ISERROR(SEARCH("TOLERABLE",R9)))</formula>
    </cfRule>
    <cfRule type="containsText" dxfId="30" priority="5" stopIfTrue="1" operator="containsText" text="INTOLERABLE">
      <formula>NOT(ISERROR(SEARCH("INTOLERABLE",R9)))</formula>
    </cfRule>
    <cfRule type="containsText" dxfId="29" priority="6" stopIfTrue="1" operator="containsText" text="TOLERABLE">
      <formula>NOT(ISERROR(SEARCH("TOLERABLE",R9)))</formula>
    </cfRule>
    <cfRule type="containsText" dxfId="28" priority="7" stopIfTrue="1" operator="containsText" text="MODERADO">
      <formula>NOT(ISERROR(SEARCH("MODERADO",R9)))</formula>
    </cfRule>
  </conditionalFormatting>
  <conditionalFormatting sqref="R15">
    <cfRule type="cellIs" dxfId="27" priority="11" stopIfTrue="1" operator="equal">
      <formula>"IMPORTANTE"</formula>
    </cfRule>
    <cfRule type="cellIs" dxfId="26" priority="12" stopIfTrue="1" operator="equal">
      <formula>"MODERADA"</formula>
    </cfRule>
    <cfRule type="cellIs" dxfId="25" priority="13" stopIfTrue="1" operator="equal">
      <formula>"TOLERABLE"</formula>
    </cfRule>
  </conditionalFormatting>
  <conditionalFormatting sqref="R24">
    <cfRule type="cellIs" dxfId="24" priority="8" stopIfTrue="1" operator="equal">
      <formula>"IMPORTANTE"</formula>
    </cfRule>
    <cfRule type="cellIs" dxfId="23" priority="9" stopIfTrue="1" operator="equal">
      <formula>"MODERADA"</formula>
    </cfRule>
    <cfRule type="cellIs" dxfId="22" priority="10" stopIfTrue="1" operator="equal">
      <formula>"TOLERABLE"</formula>
    </cfRule>
  </conditionalFormatting>
  <printOptions horizontalCentered="1" verticalCentered="1"/>
  <pageMargins left="0.19685039370078741" right="0.19685039370078741" top="0.39370078740157483" bottom="0.39370078740157483" header="0" footer="0"/>
  <pageSetup paperSize="120" scale="50" fitToHeight="7" orientation="landscape" r:id="rId1"/>
  <headerFooter alignWithMargins="0"/>
  <colBreaks count="1" manualBreakCount="1">
    <brk id="22" max="38" man="1"/>
  </colBreaks>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H107"/>
  <sheetViews>
    <sheetView topLeftCell="E103" zoomScaleNormal="100" workbookViewId="0">
      <selection activeCell="O107" sqref="O107"/>
    </sheetView>
  </sheetViews>
  <sheetFormatPr baseColWidth="10" defaultColWidth="9.140625" defaultRowHeight="12.75" x14ac:dyDescent="0.2"/>
  <cols>
    <col min="1" max="1" width="20.28515625" style="23" customWidth="1"/>
    <col min="2" max="2" width="19.28515625" style="23" customWidth="1"/>
    <col min="3" max="3" width="20" style="33" customWidth="1"/>
    <col min="4" max="4" width="12.140625" style="23" customWidth="1"/>
    <col min="5" max="5" width="11.7109375" style="23" customWidth="1"/>
    <col min="6" max="6" width="12" style="23" customWidth="1"/>
    <col min="7" max="7" width="14" style="23" customWidth="1"/>
    <col min="8" max="8" width="13.7109375" style="23" customWidth="1"/>
    <col min="9" max="9" width="13.140625" style="23" customWidth="1"/>
    <col min="10" max="10" width="15.42578125" style="23" customWidth="1"/>
    <col min="11" max="11" width="19.85546875" style="23" customWidth="1"/>
    <col min="12" max="12" width="24.42578125" style="24" customWidth="1"/>
    <col min="13" max="13" width="27.85546875" style="23" customWidth="1"/>
    <col min="14" max="17" width="10.85546875" style="23" customWidth="1"/>
    <col min="18" max="21" width="10.85546875" style="23" bestFit="1" customWidth="1"/>
    <col min="22" max="23" width="10.85546875" style="199" bestFit="1" customWidth="1"/>
    <col min="24" max="47" width="9.140625" style="199" customWidth="1"/>
    <col min="48" max="59" width="10.85546875" style="199" bestFit="1" customWidth="1"/>
    <col min="60" max="60" width="9.140625" style="199"/>
    <col min="61" max="16384" width="9.140625" style="23"/>
  </cols>
  <sheetData>
    <row r="1" spans="1:13" ht="16.5" x14ac:dyDescent="0.2">
      <c r="A1" s="193" t="s">
        <v>248</v>
      </c>
      <c r="B1" s="193"/>
      <c r="C1" s="193"/>
      <c r="D1" s="193"/>
      <c r="E1" s="193"/>
      <c r="F1" s="193"/>
      <c r="G1" s="193"/>
      <c r="H1" s="193"/>
      <c r="I1" s="193"/>
      <c r="J1" s="193"/>
      <c r="K1" s="193"/>
      <c r="L1" s="193"/>
      <c r="M1" s="193"/>
    </row>
    <row r="2" spans="1:13" ht="16.5" customHeight="1" x14ac:dyDescent="0.2">
      <c r="A2" s="194"/>
      <c r="B2" s="194"/>
      <c r="C2" s="194"/>
      <c r="D2" s="194"/>
      <c r="E2" s="194"/>
      <c r="F2" s="194"/>
      <c r="G2" s="194"/>
      <c r="H2" s="194"/>
      <c r="I2" s="194"/>
      <c r="J2" s="194"/>
      <c r="K2" s="194"/>
      <c r="L2" s="194"/>
      <c r="M2" s="194"/>
    </row>
    <row r="3" spans="1:13" ht="16.5" customHeight="1" x14ac:dyDescent="0.2">
      <c r="A3" s="194"/>
      <c r="B3" s="194"/>
      <c r="C3" s="194"/>
      <c r="D3" s="194"/>
      <c r="E3" s="194"/>
      <c r="F3" s="194"/>
      <c r="G3" s="194"/>
      <c r="H3" s="194"/>
      <c r="I3" s="194"/>
      <c r="J3" s="194"/>
      <c r="K3" s="194"/>
      <c r="L3" s="194"/>
      <c r="M3" s="194"/>
    </row>
    <row r="4" spans="1:13" ht="12.75" customHeight="1" x14ac:dyDescent="0.2">
      <c r="A4" s="194"/>
      <c r="B4" s="194"/>
      <c r="C4" s="194"/>
      <c r="D4" s="194"/>
      <c r="E4" s="194"/>
      <c r="F4" s="194"/>
      <c r="G4" s="194"/>
      <c r="H4" s="194"/>
      <c r="I4" s="194"/>
      <c r="J4" s="194"/>
      <c r="K4" s="194"/>
      <c r="L4" s="194"/>
      <c r="M4" s="194"/>
    </row>
    <row r="5" spans="1:13" ht="12.75" customHeight="1" x14ac:dyDescent="0.2">
      <c r="A5" s="194"/>
      <c r="B5" s="194"/>
      <c r="C5" s="194"/>
      <c r="D5" s="194"/>
      <c r="E5" s="194"/>
      <c r="F5" s="194"/>
      <c r="G5" s="194"/>
      <c r="H5" s="194"/>
      <c r="I5" s="194"/>
      <c r="J5" s="194"/>
      <c r="K5" s="194"/>
      <c r="L5" s="194"/>
      <c r="M5" s="194"/>
    </row>
    <row r="6" spans="1:13" ht="12.75" customHeight="1" x14ac:dyDescent="0.2">
      <c r="A6" s="194"/>
      <c r="B6" s="194"/>
      <c r="C6" s="194"/>
      <c r="D6" s="194"/>
      <c r="E6" s="194"/>
      <c r="F6" s="194"/>
      <c r="G6" s="194"/>
      <c r="H6" s="194"/>
      <c r="I6" s="194"/>
      <c r="J6" s="194"/>
      <c r="K6" s="194"/>
      <c r="L6" s="194"/>
      <c r="M6" s="194"/>
    </row>
    <row r="7" spans="1:13" ht="12.75" customHeight="1" x14ac:dyDescent="0.2">
      <c r="A7" s="194"/>
      <c r="B7" s="194"/>
      <c r="C7" s="194"/>
      <c r="D7" s="194"/>
      <c r="E7" s="194"/>
      <c r="F7" s="194"/>
      <c r="G7" s="194"/>
      <c r="H7" s="194"/>
      <c r="I7" s="194"/>
      <c r="J7" s="194"/>
      <c r="K7" s="194"/>
      <c r="L7" s="194"/>
      <c r="M7" s="194"/>
    </row>
    <row r="8" spans="1:13" ht="12.75" customHeight="1" x14ac:dyDescent="0.2">
      <c r="A8" s="194"/>
      <c r="B8" s="194"/>
      <c r="C8" s="194"/>
      <c r="D8" s="194"/>
      <c r="E8" s="194"/>
      <c r="F8" s="194"/>
      <c r="G8" s="194"/>
      <c r="H8" s="194"/>
      <c r="I8" s="194"/>
      <c r="J8" s="194"/>
      <c r="K8" s="194"/>
      <c r="L8" s="194"/>
      <c r="M8" s="194"/>
    </row>
    <row r="9" spans="1:13" ht="12.75" customHeight="1" x14ac:dyDescent="0.2">
      <c r="A9" s="194"/>
      <c r="B9" s="194"/>
      <c r="C9" s="194"/>
      <c r="D9" s="194"/>
      <c r="E9" s="194"/>
      <c r="F9" s="194"/>
      <c r="G9" s="194"/>
      <c r="H9" s="194"/>
      <c r="I9" s="194"/>
      <c r="J9" s="194"/>
      <c r="K9" s="194"/>
      <c r="L9" s="194"/>
      <c r="M9" s="194"/>
    </row>
    <row r="10" spans="1:13" ht="12.75" customHeight="1" x14ac:dyDescent="0.2">
      <c r="A10" s="194"/>
      <c r="B10" s="194"/>
      <c r="C10" s="194"/>
      <c r="D10" s="194"/>
      <c r="E10" s="194"/>
      <c r="F10" s="194"/>
      <c r="G10" s="194"/>
      <c r="H10" s="194"/>
      <c r="I10" s="194"/>
      <c r="J10" s="194"/>
      <c r="K10" s="194"/>
      <c r="L10" s="194"/>
      <c r="M10" s="194"/>
    </row>
    <row r="11" spans="1:13" ht="12.75" customHeight="1" x14ac:dyDescent="0.2">
      <c r="A11" s="194"/>
      <c r="B11" s="194"/>
      <c r="C11" s="194"/>
      <c r="D11" s="194"/>
      <c r="E11" s="194"/>
      <c r="F11" s="194"/>
      <c r="G11" s="194"/>
      <c r="H11" s="194"/>
      <c r="I11" s="194"/>
      <c r="J11" s="194"/>
      <c r="K11" s="194"/>
      <c r="L11" s="194"/>
      <c r="M11" s="194"/>
    </row>
    <row r="12" spans="1:13" ht="12.75" customHeight="1" x14ac:dyDescent="0.2">
      <c r="A12" s="194"/>
      <c r="B12" s="194"/>
      <c r="C12" s="194"/>
      <c r="D12" s="194"/>
      <c r="E12" s="194"/>
      <c r="F12" s="194"/>
      <c r="G12" s="194"/>
      <c r="H12" s="194"/>
      <c r="I12" s="194"/>
      <c r="J12" s="194"/>
      <c r="K12" s="194"/>
      <c r="L12" s="194"/>
      <c r="M12" s="194"/>
    </row>
    <row r="13" spans="1:13" ht="12.75" customHeight="1" x14ac:dyDescent="0.2">
      <c r="A13" s="194"/>
      <c r="B13" s="194"/>
      <c r="C13" s="194"/>
      <c r="D13" s="194"/>
      <c r="E13" s="194"/>
      <c r="F13" s="194"/>
      <c r="G13" s="194"/>
      <c r="H13" s="194"/>
      <c r="I13" s="194"/>
      <c r="J13" s="194"/>
      <c r="K13" s="194"/>
      <c r="L13" s="194"/>
      <c r="M13" s="194"/>
    </row>
    <row r="14" spans="1:13" ht="12.75" customHeight="1" x14ac:dyDescent="0.2">
      <c r="A14" s="194"/>
      <c r="B14" s="194"/>
      <c r="C14" s="194"/>
      <c r="D14" s="194"/>
      <c r="E14" s="194"/>
      <c r="F14" s="194"/>
      <c r="G14" s="194"/>
      <c r="H14" s="194"/>
      <c r="I14" s="194"/>
      <c r="J14" s="194"/>
      <c r="K14" s="194"/>
      <c r="L14" s="194"/>
      <c r="M14" s="194"/>
    </row>
    <row r="15" spans="1:13" ht="12.75" customHeight="1" x14ac:dyDescent="0.2">
      <c r="A15" s="194"/>
      <c r="B15" s="194"/>
      <c r="C15" s="194"/>
      <c r="D15" s="194"/>
      <c r="E15" s="194"/>
      <c r="F15" s="194"/>
      <c r="G15" s="194"/>
      <c r="H15" s="194"/>
      <c r="I15" s="194"/>
      <c r="J15" s="194"/>
      <c r="K15" s="194"/>
      <c r="L15" s="194"/>
      <c r="M15" s="194"/>
    </row>
    <row r="16" spans="1:13" ht="12.75" customHeight="1" x14ac:dyDescent="0.2">
      <c r="A16" s="194"/>
      <c r="B16" s="194"/>
      <c r="C16" s="194"/>
      <c r="D16" s="194"/>
      <c r="E16" s="194"/>
      <c r="F16" s="194"/>
      <c r="G16" s="194"/>
      <c r="H16" s="194"/>
      <c r="I16" s="194"/>
      <c r="J16" s="194"/>
      <c r="K16" s="194"/>
      <c r="L16" s="194"/>
      <c r="M16" s="194"/>
    </row>
    <row r="17" spans="1:13" ht="12.75" customHeight="1" x14ac:dyDescent="0.2">
      <c r="A17" s="194"/>
      <c r="B17" s="194"/>
      <c r="C17" s="194"/>
      <c r="D17" s="194"/>
      <c r="E17" s="194"/>
      <c r="F17" s="194"/>
      <c r="G17" s="194"/>
      <c r="H17" s="194"/>
      <c r="I17" s="194"/>
      <c r="J17" s="194"/>
      <c r="K17" s="194"/>
      <c r="L17" s="194"/>
      <c r="M17" s="194"/>
    </row>
    <row r="18" spans="1:13" ht="12.75" customHeight="1" x14ac:dyDescent="0.2">
      <c r="A18" s="194"/>
      <c r="B18" s="194"/>
      <c r="C18" s="194"/>
      <c r="D18" s="194"/>
      <c r="E18" s="194"/>
      <c r="F18" s="194"/>
      <c r="G18" s="194"/>
      <c r="H18" s="194"/>
      <c r="I18" s="194"/>
      <c r="J18" s="194"/>
      <c r="K18" s="194"/>
      <c r="L18" s="194"/>
      <c r="M18" s="194"/>
    </row>
    <row r="19" spans="1:13" ht="12.75" customHeight="1" x14ac:dyDescent="0.2">
      <c r="A19" s="194"/>
      <c r="B19" s="194"/>
      <c r="C19" s="194"/>
      <c r="D19" s="194"/>
      <c r="E19" s="194"/>
      <c r="F19" s="194"/>
      <c r="G19" s="194"/>
      <c r="H19" s="194"/>
      <c r="I19" s="194"/>
      <c r="J19" s="194"/>
      <c r="K19" s="194"/>
      <c r="L19" s="194"/>
      <c r="M19" s="194"/>
    </row>
    <row r="20" spans="1:13" ht="12.75" customHeight="1" x14ac:dyDescent="0.2">
      <c r="A20" s="194"/>
      <c r="B20" s="194"/>
      <c r="C20" s="194"/>
      <c r="D20" s="194"/>
      <c r="E20" s="194"/>
      <c r="F20" s="194"/>
      <c r="G20" s="194"/>
      <c r="H20" s="194"/>
      <c r="I20" s="194"/>
      <c r="J20" s="194"/>
      <c r="K20" s="194"/>
      <c r="L20" s="194"/>
      <c r="M20" s="194"/>
    </row>
    <row r="21" spans="1:13" ht="12.75" customHeight="1" x14ac:dyDescent="0.2">
      <c r="A21" s="194"/>
      <c r="B21" s="194"/>
      <c r="C21" s="194"/>
      <c r="D21" s="194"/>
      <c r="E21" s="194"/>
      <c r="F21" s="194"/>
      <c r="G21" s="194"/>
      <c r="H21" s="194"/>
      <c r="I21" s="194"/>
      <c r="J21" s="194"/>
      <c r="K21" s="194"/>
      <c r="L21" s="194"/>
      <c r="M21" s="194"/>
    </row>
    <row r="22" spans="1:13" ht="12.75" customHeight="1" x14ac:dyDescent="0.2">
      <c r="A22" s="194"/>
      <c r="B22" s="194"/>
      <c r="C22" s="194"/>
      <c r="D22" s="194"/>
      <c r="E22" s="194"/>
      <c r="F22" s="194"/>
      <c r="G22" s="194"/>
      <c r="H22" s="194"/>
      <c r="I22" s="194"/>
      <c r="J22" s="194"/>
      <c r="K22" s="194"/>
      <c r="L22" s="194"/>
      <c r="M22" s="194"/>
    </row>
    <row r="23" spans="1:13" ht="12.75" customHeight="1" x14ac:dyDescent="0.2">
      <c r="A23" s="194"/>
      <c r="B23" s="194"/>
      <c r="C23" s="194"/>
      <c r="D23" s="194"/>
      <c r="E23" s="194"/>
      <c r="F23" s="194"/>
      <c r="G23" s="194"/>
      <c r="H23" s="194"/>
      <c r="I23" s="194"/>
      <c r="J23" s="194"/>
      <c r="K23" s="194"/>
      <c r="L23" s="194"/>
      <c r="M23" s="194"/>
    </row>
    <row r="24" spans="1:13" ht="12.75" customHeight="1" x14ac:dyDescent="0.2">
      <c r="A24" s="194"/>
      <c r="B24" s="194"/>
      <c r="C24" s="194"/>
      <c r="D24" s="194"/>
      <c r="E24" s="194"/>
      <c r="F24" s="194"/>
      <c r="G24" s="194"/>
      <c r="H24" s="194"/>
      <c r="I24" s="194"/>
      <c r="J24" s="194"/>
      <c r="K24" s="194"/>
      <c r="L24" s="194"/>
      <c r="M24" s="194"/>
    </row>
    <row r="25" spans="1:13" ht="12.75" customHeight="1" x14ac:dyDescent="0.2">
      <c r="A25" s="194"/>
      <c r="B25" s="194"/>
      <c r="C25" s="194"/>
      <c r="D25" s="194"/>
      <c r="E25" s="194"/>
      <c r="F25" s="194"/>
      <c r="G25" s="194"/>
      <c r="H25" s="194"/>
      <c r="I25" s="194"/>
      <c r="J25" s="194"/>
      <c r="K25" s="194"/>
      <c r="L25" s="194"/>
      <c r="M25" s="194"/>
    </row>
    <row r="26" spans="1:13" ht="12.75" customHeight="1" x14ac:dyDescent="0.2">
      <c r="A26" s="194"/>
      <c r="B26" s="194"/>
      <c r="C26" s="194"/>
      <c r="D26" s="194"/>
      <c r="E26" s="194"/>
      <c r="F26" s="194"/>
      <c r="G26" s="194"/>
      <c r="H26" s="194"/>
      <c r="I26" s="194"/>
      <c r="J26" s="194"/>
      <c r="K26" s="194"/>
      <c r="L26" s="194"/>
      <c r="M26" s="194"/>
    </row>
    <row r="27" spans="1:13" ht="12.75" customHeight="1" x14ac:dyDescent="0.2">
      <c r="A27" s="194"/>
      <c r="B27" s="194"/>
      <c r="C27" s="194"/>
      <c r="D27" s="194"/>
      <c r="E27" s="194"/>
      <c r="F27" s="194"/>
      <c r="G27" s="194"/>
      <c r="H27" s="194"/>
      <c r="I27" s="194"/>
      <c r="J27" s="194"/>
      <c r="K27" s="194"/>
      <c r="L27" s="194"/>
      <c r="M27" s="194"/>
    </row>
    <row r="28" spans="1:13" ht="12.75" customHeight="1" x14ac:dyDescent="0.2">
      <c r="A28" s="194"/>
      <c r="B28" s="194"/>
      <c r="C28" s="194"/>
      <c r="D28" s="194"/>
      <c r="E28" s="194"/>
      <c r="F28" s="194"/>
      <c r="G28" s="194"/>
      <c r="H28" s="194"/>
      <c r="I28" s="194"/>
      <c r="J28" s="194"/>
      <c r="K28" s="194"/>
      <c r="L28" s="194"/>
      <c r="M28" s="194"/>
    </row>
    <row r="29" spans="1:13" ht="12.75" customHeight="1" x14ac:dyDescent="0.2">
      <c r="A29" s="194"/>
      <c r="B29" s="194"/>
      <c r="C29" s="194"/>
      <c r="D29" s="194"/>
      <c r="E29" s="194"/>
      <c r="F29" s="194"/>
      <c r="G29" s="194"/>
      <c r="H29" s="194"/>
      <c r="I29" s="194"/>
      <c r="J29" s="194"/>
      <c r="K29" s="194"/>
      <c r="L29" s="194"/>
      <c r="M29" s="194"/>
    </row>
    <row r="30" spans="1:13" ht="12.75" customHeight="1" x14ac:dyDescent="0.2">
      <c r="A30" s="194"/>
      <c r="B30" s="194"/>
      <c r="C30" s="194"/>
      <c r="D30" s="194"/>
      <c r="E30" s="194"/>
      <c r="F30" s="194"/>
      <c r="G30" s="194"/>
      <c r="H30" s="194"/>
      <c r="I30" s="194"/>
      <c r="J30" s="194"/>
      <c r="K30" s="194"/>
      <c r="L30" s="194"/>
      <c r="M30" s="194"/>
    </row>
    <row r="31" spans="1:13" ht="12.75" customHeight="1" x14ac:dyDescent="0.2">
      <c r="A31" s="194"/>
      <c r="B31" s="194"/>
      <c r="C31" s="194"/>
      <c r="D31" s="194"/>
      <c r="E31" s="194"/>
      <c r="F31" s="194"/>
      <c r="G31" s="194"/>
      <c r="H31" s="194"/>
      <c r="I31" s="194"/>
      <c r="J31" s="194"/>
      <c r="K31" s="194"/>
      <c r="L31" s="194"/>
      <c r="M31" s="194"/>
    </row>
    <row r="32" spans="1:13" ht="12.75" customHeight="1" x14ac:dyDescent="0.2">
      <c r="A32" s="194"/>
      <c r="B32" s="194"/>
      <c r="C32" s="194"/>
      <c r="D32" s="194"/>
      <c r="E32" s="194"/>
      <c r="F32" s="194"/>
      <c r="G32" s="194"/>
      <c r="H32" s="194"/>
      <c r="I32" s="194"/>
      <c r="J32" s="194"/>
      <c r="K32" s="194"/>
      <c r="L32" s="194"/>
      <c r="M32" s="194"/>
    </row>
    <row r="33" spans="1:13" ht="12.75" customHeight="1" x14ac:dyDescent="0.2">
      <c r="A33" s="194"/>
      <c r="B33" s="194"/>
      <c r="C33" s="194"/>
      <c r="D33" s="194"/>
      <c r="E33" s="194"/>
      <c r="F33" s="194"/>
      <c r="G33" s="194"/>
      <c r="H33" s="194"/>
      <c r="I33" s="194"/>
      <c r="J33" s="194"/>
      <c r="K33" s="194"/>
      <c r="L33" s="194"/>
      <c r="M33" s="194"/>
    </row>
    <row r="34" spans="1:13" ht="12.75" customHeight="1" x14ac:dyDescent="0.2">
      <c r="A34" s="194"/>
      <c r="B34" s="194"/>
      <c r="C34" s="194"/>
      <c r="D34" s="194"/>
      <c r="E34" s="194"/>
      <c r="F34" s="194"/>
      <c r="G34" s="194"/>
      <c r="H34" s="194"/>
      <c r="I34" s="194"/>
      <c r="J34" s="194"/>
      <c r="K34" s="194"/>
      <c r="L34" s="194"/>
      <c r="M34" s="194"/>
    </row>
    <row r="35" spans="1:13" ht="12.75" customHeight="1" x14ac:dyDescent="0.2">
      <c r="A35" s="194"/>
      <c r="B35" s="194"/>
      <c r="C35" s="194"/>
      <c r="D35" s="194"/>
      <c r="E35" s="194"/>
      <c r="F35" s="194"/>
      <c r="G35" s="194"/>
      <c r="H35" s="194"/>
      <c r="I35" s="194"/>
      <c r="J35" s="194"/>
      <c r="K35" s="194"/>
      <c r="L35" s="194"/>
      <c r="M35" s="194"/>
    </row>
    <row r="36" spans="1:13" ht="12.75" customHeight="1" x14ac:dyDescent="0.2">
      <c r="A36" s="194"/>
      <c r="B36" s="194"/>
      <c r="C36" s="194"/>
      <c r="D36" s="194"/>
      <c r="E36" s="194"/>
      <c r="F36" s="194"/>
      <c r="G36" s="194"/>
      <c r="H36" s="194"/>
      <c r="I36" s="194"/>
      <c r="J36" s="194"/>
      <c r="K36" s="194"/>
      <c r="L36" s="194"/>
      <c r="M36" s="194"/>
    </row>
    <row r="37" spans="1:13" ht="12.75" customHeight="1" x14ac:dyDescent="0.2">
      <c r="A37" s="194"/>
      <c r="B37" s="194"/>
      <c r="C37" s="194"/>
      <c r="D37" s="194"/>
      <c r="E37" s="194"/>
      <c r="F37" s="194"/>
      <c r="G37" s="194"/>
      <c r="H37" s="194"/>
      <c r="I37" s="194"/>
      <c r="J37" s="194"/>
      <c r="K37" s="194"/>
      <c r="L37" s="194"/>
      <c r="M37" s="194"/>
    </row>
    <row r="38" spans="1:13" ht="12.75" customHeight="1" x14ac:dyDescent="0.2">
      <c r="A38" s="194"/>
      <c r="B38" s="194"/>
      <c r="C38" s="194"/>
      <c r="D38" s="194"/>
      <c r="E38" s="194"/>
      <c r="F38" s="194"/>
      <c r="G38" s="194"/>
      <c r="H38" s="194"/>
      <c r="I38" s="194"/>
      <c r="J38" s="194"/>
      <c r="K38" s="194"/>
      <c r="L38" s="194"/>
      <c r="M38" s="194"/>
    </row>
    <row r="39" spans="1:13" ht="12.75" customHeight="1" x14ac:dyDescent="0.2">
      <c r="A39" s="194"/>
      <c r="B39" s="194"/>
      <c r="C39" s="194"/>
      <c r="D39" s="194"/>
      <c r="E39" s="194"/>
      <c r="F39" s="194"/>
      <c r="G39" s="194"/>
      <c r="H39" s="194"/>
      <c r="I39" s="194"/>
      <c r="J39" s="194"/>
      <c r="K39" s="194"/>
      <c r="L39" s="194"/>
      <c r="M39" s="194"/>
    </row>
    <row r="40" spans="1:13" ht="12.75" customHeight="1" x14ac:dyDescent="0.2">
      <c r="A40" s="194"/>
      <c r="B40" s="194"/>
      <c r="C40" s="194"/>
      <c r="D40" s="194"/>
      <c r="E40" s="194"/>
      <c r="F40" s="194"/>
      <c r="G40" s="194"/>
      <c r="H40" s="194"/>
      <c r="I40" s="194"/>
      <c r="J40" s="194"/>
      <c r="K40" s="194"/>
      <c r="L40" s="194"/>
      <c r="M40" s="194"/>
    </row>
    <row r="41" spans="1:13" ht="12.75" customHeight="1" x14ac:dyDescent="0.2">
      <c r="A41" s="194"/>
      <c r="B41" s="194"/>
      <c r="C41" s="194"/>
      <c r="D41" s="194"/>
      <c r="E41" s="194"/>
      <c r="F41" s="194"/>
      <c r="G41" s="194"/>
      <c r="H41" s="194"/>
      <c r="I41" s="194"/>
      <c r="J41" s="194"/>
      <c r="K41" s="194"/>
      <c r="L41" s="194"/>
      <c r="M41" s="194"/>
    </row>
    <row r="42" spans="1:13" ht="12.75" customHeight="1" x14ac:dyDescent="0.2">
      <c r="A42" s="194"/>
      <c r="B42" s="194"/>
      <c r="C42" s="194"/>
      <c r="D42" s="194"/>
      <c r="E42" s="194"/>
      <c r="F42" s="194"/>
      <c r="G42" s="194"/>
      <c r="H42" s="194"/>
      <c r="I42" s="194"/>
      <c r="J42" s="194"/>
      <c r="K42" s="194"/>
      <c r="L42" s="194"/>
      <c r="M42" s="194"/>
    </row>
    <row r="43" spans="1:13" ht="12.75" customHeight="1" x14ac:dyDescent="0.2">
      <c r="A43" s="194"/>
      <c r="B43" s="194"/>
      <c r="C43" s="194"/>
      <c r="D43" s="194"/>
      <c r="E43" s="194"/>
      <c r="F43" s="194"/>
      <c r="G43" s="194"/>
      <c r="H43" s="194"/>
      <c r="I43" s="194"/>
      <c r="J43" s="194"/>
      <c r="K43" s="194"/>
      <c r="L43" s="194"/>
      <c r="M43" s="194"/>
    </row>
    <row r="44" spans="1:13" ht="12.75" customHeight="1" x14ac:dyDescent="0.2">
      <c r="A44" s="194"/>
      <c r="B44" s="194"/>
      <c r="C44" s="194"/>
      <c r="D44" s="194"/>
      <c r="E44" s="194"/>
      <c r="F44" s="194"/>
      <c r="G44" s="194"/>
      <c r="H44" s="194"/>
      <c r="I44" s="194"/>
      <c r="J44" s="194"/>
      <c r="K44" s="194"/>
      <c r="L44" s="194"/>
      <c r="M44" s="194"/>
    </row>
    <row r="45" spans="1:13" ht="12.75" customHeight="1" x14ac:dyDescent="0.2">
      <c r="A45" s="194"/>
      <c r="B45" s="194"/>
      <c r="C45" s="194"/>
      <c r="D45" s="194"/>
      <c r="E45" s="194"/>
      <c r="F45" s="194"/>
      <c r="G45" s="194"/>
      <c r="H45" s="194"/>
      <c r="I45" s="194"/>
      <c r="J45" s="194"/>
      <c r="K45" s="194"/>
      <c r="L45" s="194"/>
      <c r="M45" s="194"/>
    </row>
    <row r="46" spans="1:13" ht="12.75" customHeight="1" x14ac:dyDescent="0.2">
      <c r="A46" s="194"/>
      <c r="B46" s="194"/>
      <c r="C46" s="194"/>
      <c r="D46" s="194"/>
      <c r="E46" s="194"/>
      <c r="F46" s="194"/>
      <c r="G46" s="194"/>
      <c r="H46" s="194"/>
      <c r="I46" s="194"/>
      <c r="J46" s="194"/>
      <c r="K46" s="194"/>
      <c r="L46" s="194"/>
      <c r="M46" s="194"/>
    </row>
    <row r="47" spans="1:13" ht="12.75" customHeight="1" x14ac:dyDescent="0.2">
      <c r="A47" s="194"/>
      <c r="B47" s="194"/>
      <c r="C47" s="194"/>
      <c r="D47" s="194"/>
      <c r="E47" s="194"/>
      <c r="F47" s="194"/>
      <c r="G47" s="194"/>
      <c r="H47" s="194"/>
      <c r="I47" s="194"/>
      <c r="J47" s="194"/>
      <c r="K47" s="194"/>
      <c r="L47" s="194"/>
      <c r="M47" s="194"/>
    </row>
    <row r="48" spans="1:13" ht="12.75" customHeight="1" x14ac:dyDescent="0.2">
      <c r="A48" s="194"/>
      <c r="B48" s="194"/>
      <c r="C48" s="194"/>
      <c r="D48" s="194"/>
      <c r="E48" s="194"/>
      <c r="F48" s="194"/>
      <c r="G48" s="194"/>
      <c r="H48" s="194"/>
      <c r="I48" s="194"/>
      <c r="J48" s="194"/>
      <c r="K48" s="194"/>
      <c r="L48" s="194"/>
      <c r="M48" s="194"/>
    </row>
    <row r="49" spans="1:13" ht="12.75" customHeight="1" x14ac:dyDescent="0.2">
      <c r="A49" s="194"/>
      <c r="B49" s="194"/>
      <c r="C49" s="194"/>
      <c r="D49" s="194"/>
      <c r="E49" s="194"/>
      <c r="F49" s="194"/>
      <c r="G49" s="194"/>
      <c r="H49" s="194"/>
      <c r="I49" s="194"/>
      <c r="J49" s="194"/>
      <c r="K49" s="194"/>
      <c r="L49" s="194"/>
      <c r="M49" s="194"/>
    </row>
    <row r="50" spans="1:13" ht="12.75" customHeight="1" x14ac:dyDescent="0.2">
      <c r="A50" s="194"/>
      <c r="B50" s="194"/>
      <c r="C50" s="194"/>
      <c r="D50" s="194"/>
      <c r="E50" s="194"/>
      <c r="F50" s="194"/>
      <c r="G50" s="194"/>
      <c r="H50" s="194"/>
      <c r="I50" s="194"/>
      <c r="J50" s="194"/>
      <c r="K50" s="194"/>
      <c r="L50" s="194"/>
      <c r="M50" s="194"/>
    </row>
    <row r="51" spans="1:13" ht="12.75" customHeight="1" x14ac:dyDescent="0.2">
      <c r="A51" s="194"/>
      <c r="B51" s="194"/>
      <c r="C51" s="194"/>
      <c r="D51" s="194"/>
      <c r="E51" s="194"/>
      <c r="F51" s="194"/>
      <c r="G51" s="194"/>
      <c r="H51" s="194"/>
      <c r="I51" s="194"/>
      <c r="J51" s="194"/>
      <c r="K51" s="194"/>
      <c r="L51" s="194"/>
      <c r="M51" s="194"/>
    </row>
    <row r="52" spans="1:13" ht="12.75" customHeight="1" x14ac:dyDescent="0.2">
      <c r="A52" s="194"/>
      <c r="B52" s="194"/>
      <c r="C52" s="194"/>
      <c r="D52" s="194"/>
      <c r="E52" s="194"/>
      <c r="F52" s="194"/>
      <c r="G52" s="194"/>
      <c r="H52" s="194"/>
      <c r="I52" s="194"/>
      <c r="J52" s="194"/>
      <c r="K52" s="194"/>
      <c r="L52" s="194"/>
      <c r="M52" s="194"/>
    </row>
    <row r="53" spans="1:13" ht="12.75" customHeight="1" x14ac:dyDescent="0.2">
      <c r="A53" s="194"/>
      <c r="B53" s="194"/>
      <c r="C53" s="194"/>
      <c r="D53" s="194"/>
      <c r="E53" s="194"/>
      <c r="F53" s="194"/>
      <c r="G53" s="194"/>
      <c r="H53" s="194"/>
      <c r="I53" s="194"/>
      <c r="J53" s="194"/>
      <c r="K53" s="194"/>
      <c r="L53" s="194"/>
      <c r="M53" s="194"/>
    </row>
    <row r="54" spans="1:13" ht="12.75" customHeight="1" x14ac:dyDescent="0.2">
      <c r="A54" s="194"/>
      <c r="B54" s="194"/>
      <c r="C54" s="194"/>
      <c r="D54" s="194"/>
      <c r="E54" s="194"/>
      <c r="F54" s="194"/>
      <c r="G54" s="194"/>
      <c r="H54" s="194"/>
      <c r="I54" s="194"/>
      <c r="J54" s="194"/>
      <c r="K54" s="194"/>
      <c r="L54" s="194"/>
      <c r="M54" s="194"/>
    </row>
    <row r="55" spans="1:13" ht="12.75" customHeight="1" x14ac:dyDescent="0.2">
      <c r="A55" s="194"/>
      <c r="B55" s="194"/>
      <c r="C55" s="194"/>
      <c r="D55" s="194"/>
      <c r="E55" s="194"/>
      <c r="F55" s="194"/>
      <c r="G55" s="194"/>
      <c r="H55" s="194"/>
      <c r="I55" s="194"/>
      <c r="J55" s="194"/>
      <c r="K55" s="194"/>
      <c r="L55" s="194"/>
      <c r="M55" s="194"/>
    </row>
    <row r="56" spans="1:13" ht="12.75" customHeight="1" x14ac:dyDescent="0.2">
      <c r="A56" s="194"/>
      <c r="B56" s="194"/>
      <c r="C56" s="194"/>
      <c r="D56" s="194"/>
      <c r="E56" s="194"/>
      <c r="F56" s="194"/>
      <c r="G56" s="194"/>
      <c r="H56" s="194"/>
      <c r="I56" s="194"/>
      <c r="J56" s="194"/>
      <c r="K56" s="194"/>
      <c r="L56" s="194"/>
      <c r="M56" s="194"/>
    </row>
    <row r="57" spans="1:13" ht="12.75" customHeight="1" x14ac:dyDescent="0.2">
      <c r="A57" s="194"/>
      <c r="B57" s="194"/>
      <c r="C57" s="194"/>
      <c r="D57" s="194"/>
      <c r="E57" s="194"/>
      <c r="F57" s="194"/>
      <c r="G57" s="194"/>
      <c r="H57" s="194"/>
      <c r="I57" s="194"/>
      <c r="J57" s="194"/>
      <c r="K57" s="194"/>
      <c r="L57" s="194"/>
      <c r="M57" s="194"/>
    </row>
    <row r="58" spans="1:13" ht="12.75" customHeight="1" x14ac:dyDescent="0.2">
      <c r="A58" s="194"/>
      <c r="B58" s="194"/>
      <c r="C58" s="194"/>
      <c r="D58" s="194"/>
      <c r="E58" s="194"/>
      <c r="F58" s="194"/>
      <c r="G58" s="194"/>
      <c r="H58" s="194"/>
      <c r="I58" s="194"/>
      <c r="J58" s="194"/>
      <c r="K58" s="194"/>
      <c r="L58" s="194"/>
      <c r="M58" s="194"/>
    </row>
    <row r="59" spans="1:13" ht="12.75" customHeight="1" x14ac:dyDescent="0.2">
      <c r="A59" s="194"/>
      <c r="B59" s="194"/>
      <c r="C59" s="194"/>
      <c r="D59" s="194"/>
      <c r="E59" s="194"/>
      <c r="F59" s="194"/>
      <c r="G59" s="194"/>
      <c r="H59" s="194"/>
      <c r="I59" s="194"/>
      <c r="J59" s="194"/>
      <c r="K59" s="194"/>
      <c r="L59" s="194"/>
      <c r="M59" s="194"/>
    </row>
    <row r="60" spans="1:13" ht="12.75" customHeight="1" x14ac:dyDescent="0.2">
      <c r="A60" s="194"/>
      <c r="B60" s="194"/>
      <c r="C60" s="194"/>
      <c r="D60" s="194"/>
      <c r="E60" s="194"/>
      <c r="F60" s="194"/>
      <c r="G60" s="194"/>
      <c r="H60" s="194"/>
      <c r="I60" s="194"/>
      <c r="J60" s="194"/>
      <c r="K60" s="194"/>
      <c r="L60" s="194"/>
      <c r="M60" s="194"/>
    </row>
    <row r="61" spans="1:13" ht="12.75" customHeight="1" x14ac:dyDescent="0.2">
      <c r="A61" s="194"/>
      <c r="B61" s="194"/>
      <c r="C61" s="194"/>
      <c r="D61" s="194"/>
      <c r="E61" s="194"/>
      <c r="F61" s="194"/>
      <c r="G61" s="194"/>
      <c r="H61" s="194"/>
      <c r="I61" s="194"/>
      <c r="J61" s="194"/>
      <c r="K61" s="194"/>
      <c r="L61" s="194"/>
      <c r="M61" s="194"/>
    </row>
    <row r="62" spans="1:13" ht="12.75" customHeight="1" x14ac:dyDescent="0.2">
      <c r="A62" s="194"/>
      <c r="B62" s="194"/>
      <c r="C62" s="194"/>
      <c r="D62" s="194"/>
      <c r="E62" s="194"/>
      <c r="F62" s="194"/>
      <c r="G62" s="194"/>
      <c r="H62" s="194"/>
      <c r="I62" s="194"/>
      <c r="J62" s="194"/>
      <c r="K62" s="194"/>
      <c r="L62" s="194"/>
      <c r="M62" s="194"/>
    </row>
    <row r="63" spans="1:13" ht="12.75" customHeight="1" x14ac:dyDescent="0.2">
      <c r="A63" s="194"/>
      <c r="B63" s="194"/>
      <c r="C63" s="194"/>
      <c r="D63" s="194"/>
      <c r="E63" s="194"/>
      <c r="F63" s="194"/>
      <c r="G63" s="194"/>
      <c r="H63" s="194"/>
      <c r="I63" s="194"/>
      <c r="J63" s="194"/>
      <c r="K63" s="194"/>
      <c r="L63" s="194"/>
      <c r="M63" s="194"/>
    </row>
    <row r="64" spans="1:13" ht="12.75" customHeight="1" x14ac:dyDescent="0.2">
      <c r="A64" s="194"/>
      <c r="B64" s="194"/>
      <c r="C64" s="194"/>
      <c r="D64" s="194"/>
      <c r="E64" s="194"/>
      <c r="F64" s="194"/>
      <c r="G64" s="194"/>
      <c r="H64" s="194"/>
      <c r="I64" s="194"/>
      <c r="J64" s="194"/>
      <c r="K64" s="194"/>
      <c r="L64" s="194"/>
      <c r="M64" s="194"/>
    </row>
    <row r="65" spans="1:60" ht="12.75" customHeight="1" x14ac:dyDescent="0.2">
      <c r="A65" s="194"/>
      <c r="B65" s="194"/>
      <c r="C65" s="194"/>
      <c r="D65" s="194"/>
      <c r="E65" s="194"/>
      <c r="F65" s="194"/>
      <c r="G65" s="194"/>
      <c r="H65" s="194"/>
      <c r="I65" s="194"/>
      <c r="J65" s="194"/>
      <c r="K65" s="194"/>
      <c r="L65" s="194"/>
      <c r="M65" s="194"/>
    </row>
    <row r="66" spans="1:60" ht="12.75" customHeight="1" x14ac:dyDescent="0.2">
      <c r="A66" s="194"/>
      <c r="B66" s="194"/>
      <c r="C66" s="194"/>
      <c r="D66" s="194"/>
      <c r="E66" s="194"/>
      <c r="F66" s="194"/>
      <c r="G66" s="194"/>
      <c r="H66" s="194"/>
      <c r="I66" s="194"/>
      <c r="J66" s="194"/>
      <c r="K66" s="194"/>
      <c r="L66" s="194"/>
      <c r="M66" s="194"/>
    </row>
    <row r="67" spans="1:60" ht="12.75" customHeight="1" x14ac:dyDescent="0.2">
      <c r="A67" s="194"/>
      <c r="B67" s="194"/>
      <c r="C67" s="194"/>
      <c r="D67" s="194"/>
      <c r="E67" s="194"/>
      <c r="F67" s="194"/>
      <c r="G67" s="194"/>
      <c r="H67" s="194"/>
      <c r="I67" s="194"/>
      <c r="J67" s="194"/>
      <c r="K67" s="194"/>
      <c r="L67" s="194"/>
      <c r="M67" s="194"/>
    </row>
    <row r="68" spans="1:60" ht="12.75" customHeight="1" x14ac:dyDescent="0.2">
      <c r="A68" s="194"/>
      <c r="B68" s="194"/>
      <c r="C68" s="194"/>
      <c r="D68" s="194"/>
      <c r="E68" s="194"/>
      <c r="F68" s="194"/>
      <c r="G68" s="194"/>
      <c r="H68" s="194"/>
      <c r="I68" s="194"/>
      <c r="J68" s="194"/>
      <c r="K68" s="194"/>
      <c r="L68" s="194"/>
      <c r="M68" s="194"/>
    </row>
    <row r="69" spans="1:60" ht="12.75" customHeight="1" x14ac:dyDescent="0.2">
      <c r="A69" s="194"/>
      <c r="B69" s="194"/>
      <c r="C69" s="194"/>
      <c r="D69" s="194"/>
      <c r="E69" s="194"/>
      <c r="F69" s="194"/>
      <c r="G69" s="194"/>
      <c r="H69" s="194"/>
      <c r="I69" s="194"/>
      <c r="J69" s="194"/>
      <c r="K69" s="194"/>
      <c r="L69" s="194"/>
      <c r="M69" s="194"/>
    </row>
    <row r="70" spans="1:60" ht="12.75" customHeight="1" x14ac:dyDescent="0.2">
      <c r="A70" s="194"/>
      <c r="B70" s="194"/>
      <c r="C70" s="194"/>
      <c r="D70" s="194"/>
      <c r="E70" s="194"/>
      <c r="F70" s="194"/>
      <c r="G70" s="194"/>
      <c r="H70" s="194"/>
      <c r="I70" s="194"/>
      <c r="J70" s="194"/>
      <c r="K70" s="194"/>
      <c r="L70" s="194"/>
      <c r="M70" s="194"/>
    </row>
    <row r="71" spans="1:60" ht="12.75" customHeight="1" x14ac:dyDescent="0.2">
      <c r="A71" s="194"/>
      <c r="B71" s="194"/>
      <c r="C71" s="194"/>
      <c r="D71" s="194"/>
      <c r="E71" s="194"/>
      <c r="F71" s="194"/>
      <c r="G71" s="194"/>
      <c r="H71" s="194"/>
      <c r="I71" s="194"/>
      <c r="J71" s="194"/>
      <c r="K71" s="194"/>
      <c r="L71" s="194"/>
      <c r="M71" s="194"/>
    </row>
    <row r="72" spans="1:60" ht="12.75" customHeight="1" x14ac:dyDescent="0.2">
      <c r="A72" s="194"/>
      <c r="B72" s="194"/>
      <c r="C72" s="194"/>
      <c r="D72" s="194"/>
      <c r="E72" s="194"/>
      <c r="F72" s="194"/>
      <c r="G72" s="194"/>
      <c r="H72" s="194"/>
      <c r="I72" s="194"/>
      <c r="J72" s="194"/>
      <c r="K72" s="194"/>
      <c r="L72" s="194"/>
      <c r="M72" s="194"/>
    </row>
    <row r="73" spans="1:60" ht="12.75" customHeight="1" x14ac:dyDescent="0.2">
      <c r="A73" s="194"/>
      <c r="B73" s="194"/>
      <c r="C73" s="194"/>
      <c r="D73" s="194"/>
      <c r="E73" s="194"/>
      <c r="F73" s="194"/>
      <c r="G73" s="194"/>
      <c r="H73" s="194"/>
      <c r="I73" s="194"/>
      <c r="J73" s="194"/>
      <c r="K73" s="194"/>
      <c r="L73" s="194"/>
      <c r="M73" s="194"/>
    </row>
    <row r="74" spans="1:60" ht="12.75" customHeight="1" x14ac:dyDescent="0.2">
      <c r="A74" s="194"/>
      <c r="B74" s="194"/>
      <c r="C74" s="194"/>
      <c r="D74" s="194"/>
      <c r="E74" s="194"/>
      <c r="F74" s="194"/>
      <c r="G74" s="194"/>
      <c r="H74" s="194"/>
      <c r="I74" s="194"/>
      <c r="J74" s="194"/>
      <c r="K74" s="194"/>
      <c r="L74" s="194"/>
      <c r="M74" s="194"/>
    </row>
    <row r="75" spans="1:60" ht="12.75" customHeight="1" x14ac:dyDescent="0.2">
      <c r="A75" s="194"/>
      <c r="B75" s="194"/>
      <c r="C75" s="194"/>
      <c r="D75" s="194"/>
      <c r="E75" s="194"/>
      <c r="F75" s="194"/>
      <c r="G75" s="194"/>
      <c r="H75" s="194"/>
      <c r="I75" s="194"/>
      <c r="J75" s="194"/>
      <c r="K75" s="194"/>
      <c r="L75" s="194"/>
      <c r="M75" s="194"/>
    </row>
    <row r="76" spans="1:60" ht="12.75" customHeight="1" x14ac:dyDescent="0.2">
      <c r="A76" s="194"/>
      <c r="B76" s="194"/>
      <c r="C76" s="194"/>
      <c r="D76" s="194"/>
      <c r="E76" s="194"/>
      <c r="F76" s="194"/>
      <c r="G76" s="194"/>
      <c r="H76" s="194"/>
      <c r="I76" s="194"/>
      <c r="J76" s="194"/>
      <c r="K76" s="194"/>
      <c r="L76" s="194"/>
      <c r="M76" s="194"/>
    </row>
    <row r="77" spans="1:60" s="27" customFormat="1" ht="70.5" customHeight="1" x14ac:dyDescent="0.2">
      <c r="A77" s="30" t="s">
        <v>31</v>
      </c>
      <c r="B77" s="31" t="s">
        <v>40</v>
      </c>
      <c r="C77" s="26" t="s">
        <v>224</v>
      </c>
      <c r="D77" s="26" t="s">
        <v>225</v>
      </c>
      <c r="E77" s="26" t="s">
        <v>226</v>
      </c>
      <c r="F77" s="26" t="s">
        <v>227</v>
      </c>
      <c r="G77" s="26" t="s">
        <v>228</v>
      </c>
      <c r="H77" s="26" t="s">
        <v>229</v>
      </c>
      <c r="I77" s="26" t="s">
        <v>230</v>
      </c>
      <c r="J77" s="26" t="s">
        <v>187</v>
      </c>
      <c r="K77" s="198" t="s">
        <v>180</v>
      </c>
      <c r="L77" s="198"/>
      <c r="M77" s="198"/>
      <c r="N77" s="25"/>
      <c r="O77" s="25"/>
      <c r="P77" s="25"/>
      <c r="Q77" s="25"/>
      <c r="R77" s="25"/>
      <c r="S77" s="25"/>
      <c r="T77" s="25"/>
      <c r="U77" s="25"/>
      <c r="V77" s="199"/>
      <c r="W77" s="199"/>
      <c r="X77" s="199"/>
      <c r="Y77" s="199"/>
      <c r="Z77" s="199"/>
      <c r="AA77" s="199"/>
      <c r="AB77" s="199"/>
      <c r="AC77" s="199"/>
      <c r="AD77" s="199"/>
      <c r="AE77" s="199"/>
      <c r="AF77" s="199"/>
      <c r="AG77" s="199"/>
      <c r="AH77" s="199"/>
      <c r="AI77" s="199"/>
      <c r="AJ77" s="199"/>
      <c r="AK77" s="199"/>
      <c r="AL77" s="199"/>
      <c r="AM77" s="199"/>
      <c r="AN77" s="199"/>
      <c r="AO77" s="199"/>
      <c r="AP77" s="199"/>
      <c r="AQ77" s="199"/>
      <c r="AR77" s="199"/>
      <c r="AS77" s="199"/>
      <c r="AT77" s="199"/>
      <c r="AU77" s="199"/>
      <c r="AV77" s="199"/>
      <c r="AW77" s="199"/>
      <c r="AX77" s="199"/>
      <c r="AY77" s="199"/>
      <c r="AZ77" s="199"/>
      <c r="BA77" s="199"/>
      <c r="BB77" s="199"/>
      <c r="BC77" s="199"/>
      <c r="BD77" s="199"/>
      <c r="BE77" s="199"/>
      <c r="BF77" s="199"/>
      <c r="BG77" s="199"/>
      <c r="BH77" s="199"/>
    </row>
    <row r="78" spans="1:60" ht="75.75" customHeight="1" x14ac:dyDescent="0.2">
      <c r="A78" s="6" t="s">
        <v>64</v>
      </c>
      <c r="B78" s="7" t="s">
        <v>135</v>
      </c>
      <c r="C78" s="8" t="str">
        <f>'G RIESGO REVISA DP'!R9</f>
        <v>MODERADO</v>
      </c>
      <c r="D78" s="28">
        <v>1</v>
      </c>
      <c r="E78" s="28">
        <v>1</v>
      </c>
      <c r="F78" s="28">
        <v>1</v>
      </c>
      <c r="G78" s="28">
        <v>1</v>
      </c>
      <c r="H78" s="28">
        <v>1</v>
      </c>
      <c r="I78" s="29">
        <v>1</v>
      </c>
      <c r="J78" s="34">
        <v>1</v>
      </c>
      <c r="K78" s="195"/>
      <c r="L78" s="196"/>
      <c r="M78" s="197"/>
      <c r="N78" s="25"/>
      <c r="O78" s="25"/>
      <c r="P78" s="25"/>
      <c r="Q78" s="25"/>
      <c r="R78" s="25"/>
      <c r="S78" s="25"/>
      <c r="T78" s="25"/>
      <c r="U78" s="25"/>
    </row>
    <row r="79" spans="1:60" ht="77.25" customHeight="1" x14ac:dyDescent="0.2">
      <c r="A79" s="6" t="s">
        <v>64</v>
      </c>
      <c r="B79" s="7" t="s">
        <v>42</v>
      </c>
      <c r="C79" s="8" t="str">
        <f>'G RIESGO REVISA DP'!R10</f>
        <v>MODERADO</v>
      </c>
      <c r="D79" s="28">
        <v>1</v>
      </c>
      <c r="E79" s="28">
        <v>1</v>
      </c>
      <c r="F79" s="28">
        <v>1</v>
      </c>
      <c r="G79" s="28">
        <v>1</v>
      </c>
      <c r="H79" s="28">
        <v>1</v>
      </c>
      <c r="I79" s="28">
        <v>1</v>
      </c>
      <c r="J79" s="28">
        <v>1</v>
      </c>
      <c r="K79" s="195"/>
      <c r="L79" s="196"/>
      <c r="M79" s="197"/>
    </row>
    <row r="80" spans="1:60" ht="77.25" customHeight="1" x14ac:dyDescent="0.2">
      <c r="A80" s="6" t="s">
        <v>64</v>
      </c>
      <c r="B80" s="7" t="s">
        <v>92</v>
      </c>
      <c r="C80" s="8" t="str">
        <f>'G RIESGO REVISA DP'!R11</f>
        <v>MODERADO</v>
      </c>
      <c r="D80" s="28">
        <v>1</v>
      </c>
      <c r="E80" s="28">
        <v>1</v>
      </c>
      <c r="F80" s="28">
        <v>1</v>
      </c>
      <c r="G80" s="28">
        <v>1</v>
      </c>
      <c r="H80" s="28">
        <v>1</v>
      </c>
      <c r="I80" s="28">
        <v>1</v>
      </c>
      <c r="J80" s="28">
        <v>1</v>
      </c>
      <c r="K80" s="195"/>
      <c r="L80" s="196"/>
      <c r="M80" s="197"/>
    </row>
    <row r="81" spans="1:13" ht="77.25" customHeight="1" x14ac:dyDescent="0.2">
      <c r="A81" s="6" t="s">
        <v>64</v>
      </c>
      <c r="B81" s="7" t="s">
        <v>91</v>
      </c>
      <c r="C81" s="8" t="str">
        <f>'G RIESGO REVISA DP'!R12</f>
        <v>MODERADO</v>
      </c>
      <c r="D81" s="28">
        <v>1</v>
      </c>
      <c r="E81" s="28">
        <v>1</v>
      </c>
      <c r="F81" s="28">
        <v>1</v>
      </c>
      <c r="G81" s="28">
        <v>1</v>
      </c>
      <c r="H81" s="28">
        <v>1</v>
      </c>
      <c r="I81" s="28">
        <v>1</v>
      </c>
      <c r="J81" s="28">
        <v>1</v>
      </c>
      <c r="K81" s="195"/>
      <c r="L81" s="196"/>
      <c r="M81" s="197"/>
    </row>
    <row r="82" spans="1:13" ht="77.25" customHeight="1" x14ac:dyDescent="0.2">
      <c r="A82" s="6" t="s">
        <v>37</v>
      </c>
      <c r="B82" s="7" t="s">
        <v>144</v>
      </c>
      <c r="C82" s="8" t="str">
        <f>'G RIESGO REVISA DP'!R13</f>
        <v>MODERADO</v>
      </c>
      <c r="D82" s="28">
        <v>1</v>
      </c>
      <c r="E82" s="28">
        <v>1</v>
      </c>
      <c r="F82" s="28">
        <v>1</v>
      </c>
      <c r="G82" s="28">
        <v>1</v>
      </c>
      <c r="H82" s="28">
        <v>1</v>
      </c>
      <c r="I82" s="28">
        <v>1</v>
      </c>
      <c r="J82" s="28">
        <v>1</v>
      </c>
      <c r="K82" s="195"/>
      <c r="L82" s="196"/>
      <c r="M82" s="197"/>
    </row>
    <row r="83" spans="1:13" ht="77.25" customHeight="1" x14ac:dyDescent="0.2">
      <c r="A83" s="6" t="s">
        <v>89</v>
      </c>
      <c r="B83" s="7" t="s">
        <v>96</v>
      </c>
      <c r="C83" s="8" t="str">
        <f>'G RIESGO REVISA DP'!R14</f>
        <v>MODERADO</v>
      </c>
      <c r="D83" s="28">
        <v>1</v>
      </c>
      <c r="E83" s="28">
        <v>1</v>
      </c>
      <c r="F83" s="28">
        <v>1</v>
      </c>
      <c r="G83" s="28">
        <v>1</v>
      </c>
      <c r="H83" s="28">
        <v>1</v>
      </c>
      <c r="I83" s="28">
        <v>1</v>
      </c>
      <c r="J83" s="28">
        <v>1</v>
      </c>
      <c r="K83" s="195"/>
      <c r="L83" s="196"/>
      <c r="M83" s="197"/>
    </row>
    <row r="84" spans="1:13" ht="77.25" customHeight="1" x14ac:dyDescent="0.2">
      <c r="A84" s="2" t="s">
        <v>37</v>
      </c>
      <c r="B84" s="7" t="s">
        <v>95</v>
      </c>
      <c r="C84" s="8" t="str">
        <f>'G RIESGO REVISA DP'!R15</f>
        <v>MODERADO</v>
      </c>
      <c r="D84" s="28">
        <v>1</v>
      </c>
      <c r="E84" s="28">
        <v>1</v>
      </c>
      <c r="F84" s="28">
        <v>1</v>
      </c>
      <c r="G84" s="28">
        <v>1</v>
      </c>
      <c r="H84" s="28">
        <v>1</v>
      </c>
      <c r="I84" s="28">
        <v>1</v>
      </c>
      <c r="J84" s="28">
        <v>1</v>
      </c>
      <c r="K84" s="195"/>
      <c r="L84" s="196"/>
      <c r="M84" s="197"/>
    </row>
    <row r="85" spans="1:13" ht="77.25" customHeight="1" x14ac:dyDescent="0.2">
      <c r="A85" s="1" t="s">
        <v>37</v>
      </c>
      <c r="B85" s="7" t="s">
        <v>93</v>
      </c>
      <c r="C85" s="8" t="str">
        <f>'G RIESGO REVISA DP'!R16</f>
        <v>TOLERABLE</v>
      </c>
      <c r="D85" s="28">
        <v>2</v>
      </c>
      <c r="E85" s="28">
        <v>1</v>
      </c>
      <c r="F85" s="28">
        <v>1</v>
      </c>
      <c r="G85" s="28">
        <v>1</v>
      </c>
      <c r="H85" s="28">
        <v>1</v>
      </c>
      <c r="I85" s="28">
        <v>1</v>
      </c>
      <c r="J85" s="28">
        <v>1</v>
      </c>
      <c r="K85" s="195"/>
      <c r="L85" s="196"/>
      <c r="M85" s="197"/>
    </row>
    <row r="86" spans="1:13" ht="77.25" customHeight="1" x14ac:dyDescent="0.2">
      <c r="A86" s="1" t="s">
        <v>37</v>
      </c>
      <c r="B86" s="5" t="s">
        <v>94</v>
      </c>
      <c r="C86" s="8" t="str">
        <f>'G RIESGO REVISA DP'!R17</f>
        <v>MODERADO</v>
      </c>
      <c r="D86" s="28">
        <v>1</v>
      </c>
      <c r="E86" s="28">
        <v>1</v>
      </c>
      <c r="F86" s="28">
        <v>1</v>
      </c>
      <c r="G86" s="28">
        <v>1</v>
      </c>
      <c r="H86" s="28">
        <v>1</v>
      </c>
      <c r="I86" s="28">
        <v>1</v>
      </c>
      <c r="J86" s="28">
        <v>1</v>
      </c>
      <c r="K86" s="195"/>
      <c r="L86" s="196"/>
      <c r="M86" s="197"/>
    </row>
    <row r="87" spans="1:13" ht="77.25" customHeight="1" x14ac:dyDescent="0.2">
      <c r="A87" s="4" t="s">
        <v>57</v>
      </c>
      <c r="B87" s="7" t="s">
        <v>22</v>
      </c>
      <c r="C87" s="8" t="str">
        <f>'G RIESGO REVISA DP'!R18</f>
        <v>MODERADO</v>
      </c>
      <c r="D87" s="28">
        <v>1</v>
      </c>
      <c r="E87" s="28">
        <v>1</v>
      </c>
      <c r="F87" s="28">
        <v>1</v>
      </c>
      <c r="G87" s="28">
        <v>1</v>
      </c>
      <c r="H87" s="28">
        <v>1</v>
      </c>
      <c r="I87" s="28">
        <v>1</v>
      </c>
      <c r="J87" s="28">
        <v>1</v>
      </c>
      <c r="K87" s="195"/>
      <c r="L87" s="196"/>
      <c r="M87" s="197"/>
    </row>
    <row r="88" spans="1:13" ht="77.25" customHeight="1" x14ac:dyDescent="0.2">
      <c r="A88" s="4" t="s">
        <v>57</v>
      </c>
      <c r="B88" s="7" t="s">
        <v>45</v>
      </c>
      <c r="C88" s="8" t="str">
        <f>'G RIESGO REVISA DP'!R19</f>
        <v>TOLERABLE</v>
      </c>
      <c r="D88" s="28">
        <v>1</v>
      </c>
      <c r="E88" s="28">
        <v>1</v>
      </c>
      <c r="F88" s="28">
        <v>1</v>
      </c>
      <c r="G88" s="28">
        <v>1</v>
      </c>
      <c r="H88" s="28">
        <v>1</v>
      </c>
      <c r="I88" s="28">
        <v>1</v>
      </c>
      <c r="J88" s="28">
        <v>1</v>
      </c>
      <c r="K88" s="195"/>
      <c r="L88" s="196"/>
      <c r="M88" s="197"/>
    </row>
    <row r="89" spans="1:13" ht="77.25" customHeight="1" x14ac:dyDescent="0.2">
      <c r="A89" s="9" t="s">
        <v>185</v>
      </c>
      <c r="B89" s="32" t="s">
        <v>184</v>
      </c>
      <c r="C89" s="8" t="str">
        <f>'G RIESGO REVISA DP'!R20</f>
        <v>TOLERABLE</v>
      </c>
      <c r="D89" s="28">
        <v>2</v>
      </c>
      <c r="E89" s="28">
        <v>1</v>
      </c>
      <c r="F89" s="28">
        <v>1</v>
      </c>
      <c r="G89" s="28">
        <v>1</v>
      </c>
      <c r="H89" s="28">
        <v>1</v>
      </c>
      <c r="I89" s="28">
        <v>1</v>
      </c>
      <c r="J89" s="28">
        <v>1</v>
      </c>
      <c r="K89" s="195"/>
      <c r="L89" s="196"/>
      <c r="M89" s="197"/>
    </row>
    <row r="90" spans="1:13" ht="49.5" customHeight="1" x14ac:dyDescent="0.2">
      <c r="A90" s="3" t="s">
        <v>38</v>
      </c>
      <c r="B90" s="7" t="s">
        <v>41</v>
      </c>
      <c r="C90" s="8" t="str">
        <f>'G RIESGO REVISA DP'!R21</f>
        <v>TOLERABLE</v>
      </c>
      <c r="D90" s="28">
        <v>2</v>
      </c>
      <c r="E90" s="28">
        <v>1</v>
      </c>
      <c r="F90" s="28">
        <v>1</v>
      </c>
      <c r="G90" s="28">
        <v>1</v>
      </c>
      <c r="H90" s="28">
        <v>1</v>
      </c>
      <c r="I90" s="28">
        <v>1</v>
      </c>
      <c r="J90" s="28">
        <v>1</v>
      </c>
      <c r="K90" s="195"/>
      <c r="L90" s="196"/>
      <c r="M90" s="197"/>
    </row>
    <row r="91" spans="1:13" ht="55.5" customHeight="1" x14ac:dyDescent="0.2">
      <c r="A91" s="6" t="s">
        <v>38</v>
      </c>
      <c r="B91" s="7" t="s">
        <v>98</v>
      </c>
      <c r="C91" s="8" t="str">
        <f>'G RIESGO REVISA DP'!R22</f>
        <v>TOLERABLE</v>
      </c>
      <c r="D91" s="28">
        <v>2</v>
      </c>
      <c r="E91" s="28">
        <v>1</v>
      </c>
      <c r="F91" s="28">
        <v>1</v>
      </c>
      <c r="G91" s="28">
        <v>1</v>
      </c>
      <c r="H91" s="28">
        <v>1</v>
      </c>
      <c r="I91" s="28">
        <v>1</v>
      </c>
      <c r="J91" s="28">
        <v>1</v>
      </c>
      <c r="K91" s="195"/>
      <c r="L91" s="196"/>
      <c r="M91" s="197"/>
    </row>
    <row r="92" spans="1:13" ht="55.5" customHeight="1" x14ac:dyDescent="0.2">
      <c r="A92" s="6" t="s">
        <v>38</v>
      </c>
      <c r="B92" s="7" t="s">
        <v>59</v>
      </c>
      <c r="C92" s="8" t="str">
        <f>'G RIESGO REVISA DP'!R23</f>
        <v>TOLERABLE</v>
      </c>
      <c r="D92" s="28">
        <v>1</v>
      </c>
      <c r="E92" s="28">
        <v>1</v>
      </c>
      <c r="F92" s="28">
        <v>1</v>
      </c>
      <c r="G92" s="28">
        <v>1</v>
      </c>
      <c r="H92" s="28">
        <v>1</v>
      </c>
      <c r="I92" s="28">
        <v>1</v>
      </c>
      <c r="J92" s="28">
        <v>1</v>
      </c>
      <c r="K92" s="195"/>
      <c r="L92" s="196"/>
      <c r="M92" s="197"/>
    </row>
    <row r="93" spans="1:13" ht="55.5" customHeight="1" x14ac:dyDescent="0.2">
      <c r="A93" s="6" t="s">
        <v>38</v>
      </c>
      <c r="B93" s="7" t="s">
        <v>152</v>
      </c>
      <c r="C93" s="8" t="str">
        <f>'G RIESGO REVISA DP'!R24</f>
        <v>TOLERABLE</v>
      </c>
      <c r="D93" s="28">
        <v>1</v>
      </c>
      <c r="E93" s="28">
        <v>1</v>
      </c>
      <c r="F93" s="28">
        <v>1</v>
      </c>
      <c r="G93" s="28">
        <v>1</v>
      </c>
      <c r="H93" s="28">
        <v>1</v>
      </c>
      <c r="I93" s="28">
        <v>1</v>
      </c>
      <c r="J93" s="28">
        <v>1</v>
      </c>
      <c r="K93" s="195"/>
      <c r="L93" s="196"/>
      <c r="M93" s="197"/>
    </row>
    <row r="94" spans="1:13" ht="55.5" customHeight="1" x14ac:dyDescent="0.2">
      <c r="A94" s="3" t="s">
        <v>63</v>
      </c>
      <c r="B94" s="7" t="s">
        <v>34</v>
      </c>
      <c r="C94" s="8" t="str">
        <f>'G RIESGO REVISA DP'!R25</f>
        <v>TOLERABLE</v>
      </c>
      <c r="D94" s="28">
        <v>1</v>
      </c>
      <c r="E94" s="28">
        <v>1</v>
      </c>
      <c r="F94" s="28">
        <v>1</v>
      </c>
      <c r="G94" s="28">
        <v>1</v>
      </c>
      <c r="H94" s="28">
        <v>1</v>
      </c>
      <c r="I94" s="28">
        <v>1</v>
      </c>
      <c r="J94" s="28">
        <v>1</v>
      </c>
      <c r="K94" s="195"/>
      <c r="L94" s="196"/>
      <c r="M94" s="197"/>
    </row>
    <row r="95" spans="1:13" ht="55.5" customHeight="1" x14ac:dyDescent="0.2">
      <c r="A95" s="3" t="s">
        <v>63</v>
      </c>
      <c r="B95" s="7" t="s">
        <v>60</v>
      </c>
      <c r="C95" s="8" t="str">
        <f>'G RIESGO REVISA DP'!R26</f>
        <v>TOLERABLE</v>
      </c>
      <c r="D95" s="28">
        <v>1</v>
      </c>
      <c r="E95" s="28">
        <v>1</v>
      </c>
      <c r="F95" s="28">
        <v>1</v>
      </c>
      <c r="G95" s="28">
        <v>1</v>
      </c>
      <c r="H95" s="28">
        <v>1</v>
      </c>
      <c r="I95" s="28">
        <v>1</v>
      </c>
      <c r="J95" s="28">
        <v>1</v>
      </c>
      <c r="K95" s="195"/>
      <c r="L95" s="196"/>
      <c r="M95" s="197"/>
    </row>
    <row r="96" spans="1:13" ht="55.5" customHeight="1" x14ac:dyDescent="0.2">
      <c r="A96" s="4" t="s">
        <v>61</v>
      </c>
      <c r="B96" s="7" t="s">
        <v>131</v>
      </c>
      <c r="C96" s="8" t="str">
        <f>'G RIESGO REVISA DP'!R27</f>
        <v>TOLERABLE</v>
      </c>
      <c r="D96" s="28">
        <v>1</v>
      </c>
      <c r="E96" s="28">
        <v>1</v>
      </c>
      <c r="F96" s="28">
        <v>1</v>
      </c>
      <c r="G96" s="28">
        <v>1</v>
      </c>
      <c r="H96" s="28">
        <v>1</v>
      </c>
      <c r="I96" s="28">
        <v>1</v>
      </c>
      <c r="J96" s="28">
        <v>1</v>
      </c>
      <c r="K96" s="195"/>
      <c r="L96" s="196"/>
      <c r="M96" s="197"/>
    </row>
    <row r="97" spans="1:13" ht="55.5" customHeight="1" x14ac:dyDescent="0.2">
      <c r="A97" s="4" t="s">
        <v>61</v>
      </c>
      <c r="B97" s="7" t="s">
        <v>44</v>
      </c>
      <c r="C97" s="8" t="str">
        <f>'G RIESGO REVISA DP'!R28</f>
        <v>MODERADO</v>
      </c>
      <c r="D97" s="28">
        <v>2</v>
      </c>
      <c r="E97" s="28">
        <v>1</v>
      </c>
      <c r="F97" s="28">
        <v>1</v>
      </c>
      <c r="G97" s="28">
        <v>1</v>
      </c>
      <c r="H97" s="28">
        <v>1</v>
      </c>
      <c r="I97" s="28">
        <v>1</v>
      </c>
      <c r="J97" s="28">
        <v>1</v>
      </c>
      <c r="K97" s="195"/>
      <c r="L97" s="196"/>
      <c r="M97" s="197"/>
    </row>
    <row r="98" spans="1:13" ht="55.5" customHeight="1" x14ac:dyDescent="0.2">
      <c r="A98" s="4" t="s">
        <v>68</v>
      </c>
      <c r="B98" s="7" t="s">
        <v>43</v>
      </c>
      <c r="C98" s="8" t="str">
        <f>'G RIESGO REVISA DP'!R29</f>
        <v>MODERADO</v>
      </c>
      <c r="D98" s="28">
        <v>1</v>
      </c>
      <c r="E98" s="28">
        <v>1</v>
      </c>
      <c r="F98" s="28">
        <v>1</v>
      </c>
      <c r="G98" s="28">
        <v>1</v>
      </c>
      <c r="H98" s="28">
        <v>1</v>
      </c>
      <c r="I98" s="28">
        <v>1</v>
      </c>
      <c r="J98" s="28">
        <v>1</v>
      </c>
      <c r="K98" s="195"/>
      <c r="L98" s="196"/>
      <c r="M98" s="197"/>
    </row>
    <row r="99" spans="1:13" ht="55.5" customHeight="1" x14ac:dyDescent="0.2">
      <c r="A99" s="4" t="s">
        <v>85</v>
      </c>
      <c r="B99" s="7" t="s">
        <v>51</v>
      </c>
      <c r="C99" s="8" t="str">
        <f>'G RIESGO REVISA DP'!R30</f>
        <v>TOLERABLE</v>
      </c>
      <c r="D99" s="28">
        <v>1</v>
      </c>
      <c r="E99" s="28">
        <v>1</v>
      </c>
      <c r="F99" s="28">
        <v>1</v>
      </c>
      <c r="G99" s="28">
        <v>1</v>
      </c>
      <c r="H99" s="28">
        <v>1</v>
      </c>
      <c r="I99" s="28">
        <v>1</v>
      </c>
      <c r="J99" s="28">
        <v>1</v>
      </c>
      <c r="K99" s="195"/>
      <c r="L99" s="196"/>
      <c r="M99" s="197"/>
    </row>
    <row r="100" spans="1:13" ht="55.5" customHeight="1" x14ac:dyDescent="0.2">
      <c r="A100" s="4" t="s">
        <v>61</v>
      </c>
      <c r="B100" s="7" t="s">
        <v>123</v>
      </c>
      <c r="C100" s="8" t="str">
        <f>'G RIESGO REVISA DP'!R37</f>
        <v>INTOLERABLE</v>
      </c>
      <c r="D100" s="28">
        <v>1</v>
      </c>
      <c r="E100" s="28">
        <v>1</v>
      </c>
      <c r="F100" s="28">
        <v>1</v>
      </c>
      <c r="G100" s="28">
        <v>1</v>
      </c>
      <c r="H100" s="28">
        <v>1</v>
      </c>
      <c r="I100" s="28">
        <v>1</v>
      </c>
      <c r="J100" s="28">
        <v>1</v>
      </c>
      <c r="K100" s="195"/>
      <c r="L100" s="196"/>
      <c r="M100" s="197"/>
    </row>
    <row r="101" spans="1:13" ht="65.25" customHeight="1" x14ac:dyDescent="0.2">
      <c r="A101" s="4" t="s">
        <v>61</v>
      </c>
      <c r="B101" s="7" t="s">
        <v>153</v>
      </c>
      <c r="C101" s="8" t="str">
        <f>'G RIESGO REVISA DP'!R38</f>
        <v>INTOLERABLE</v>
      </c>
      <c r="D101" s="28">
        <v>1</v>
      </c>
      <c r="E101" s="28">
        <v>1</v>
      </c>
      <c r="F101" s="28">
        <v>1</v>
      </c>
      <c r="G101" s="28">
        <v>1</v>
      </c>
      <c r="H101" s="28">
        <v>1</v>
      </c>
      <c r="I101" s="28">
        <v>1</v>
      </c>
      <c r="J101" s="28">
        <v>1</v>
      </c>
      <c r="K101" s="195"/>
      <c r="L101" s="196"/>
      <c r="M101" s="197"/>
    </row>
    <row r="102" spans="1:13" ht="55.5" customHeight="1" x14ac:dyDescent="0.2">
      <c r="A102" s="6" t="s">
        <v>52</v>
      </c>
      <c r="B102" s="7" t="s">
        <v>24</v>
      </c>
      <c r="C102" s="8" t="s">
        <v>71</v>
      </c>
      <c r="D102" s="28">
        <v>1</v>
      </c>
      <c r="E102" s="28">
        <v>1</v>
      </c>
      <c r="F102" s="28">
        <v>1</v>
      </c>
      <c r="G102" s="28">
        <v>1</v>
      </c>
      <c r="H102" s="28">
        <v>1</v>
      </c>
      <c r="I102" s="28">
        <v>1</v>
      </c>
      <c r="J102" s="28">
        <v>1</v>
      </c>
      <c r="K102" s="195"/>
      <c r="L102" s="196"/>
      <c r="M102" s="197"/>
    </row>
    <row r="103" spans="1:13" ht="55.5" customHeight="1" x14ac:dyDescent="0.2">
      <c r="A103" s="6" t="s">
        <v>52</v>
      </c>
      <c r="B103" s="7" t="s">
        <v>28</v>
      </c>
      <c r="C103" s="8" t="s">
        <v>1</v>
      </c>
      <c r="D103" s="28">
        <v>1</v>
      </c>
      <c r="E103" s="28">
        <v>1</v>
      </c>
      <c r="F103" s="28">
        <v>1</v>
      </c>
      <c r="G103" s="28">
        <v>1</v>
      </c>
      <c r="H103" s="28">
        <v>1</v>
      </c>
      <c r="I103" s="28">
        <v>1</v>
      </c>
      <c r="J103" s="28">
        <v>1</v>
      </c>
      <c r="K103" s="195"/>
      <c r="L103" s="196"/>
      <c r="M103" s="197"/>
    </row>
    <row r="104" spans="1:13" ht="55.5" customHeight="1" x14ac:dyDescent="0.2">
      <c r="A104" s="6" t="s">
        <v>52</v>
      </c>
      <c r="B104" s="7" t="s">
        <v>33</v>
      </c>
      <c r="C104" s="8" t="str">
        <f>'G RIESGO REVISA DP'!R35</f>
        <v>TOLERABLE</v>
      </c>
      <c r="D104" s="28">
        <v>1</v>
      </c>
      <c r="E104" s="28">
        <v>1</v>
      </c>
      <c r="F104" s="28">
        <v>1</v>
      </c>
      <c r="G104" s="28">
        <v>1</v>
      </c>
      <c r="H104" s="28">
        <v>1</v>
      </c>
      <c r="I104" s="28">
        <v>1</v>
      </c>
      <c r="J104" s="28">
        <v>1</v>
      </c>
      <c r="K104" s="195"/>
      <c r="L104" s="196"/>
      <c r="M104" s="197"/>
    </row>
    <row r="105" spans="1:13" ht="55.5" customHeight="1" x14ac:dyDescent="0.2">
      <c r="A105" s="6" t="s">
        <v>186</v>
      </c>
      <c r="B105" s="7" t="s">
        <v>100</v>
      </c>
      <c r="C105" s="8" t="str">
        <f>'G RIESGO REVISA DP'!R25</f>
        <v>TOLERABLE</v>
      </c>
      <c r="D105" s="28">
        <v>1</v>
      </c>
      <c r="E105" s="28">
        <v>1</v>
      </c>
      <c r="F105" s="28">
        <v>1</v>
      </c>
      <c r="G105" s="28">
        <v>1</v>
      </c>
      <c r="H105" s="28">
        <v>1</v>
      </c>
      <c r="I105" s="28">
        <v>1</v>
      </c>
      <c r="J105" s="28">
        <v>1</v>
      </c>
      <c r="K105" s="195"/>
      <c r="L105" s="196"/>
      <c r="M105" s="197"/>
    </row>
    <row r="106" spans="1:13" ht="55.5" customHeight="1" x14ac:dyDescent="0.2">
      <c r="A106" s="5" t="s">
        <v>186</v>
      </c>
      <c r="B106" s="7" t="s">
        <v>108</v>
      </c>
      <c r="C106" s="8" t="str">
        <f>'G RIESGO REVISA DP'!R32</f>
        <v>MODERADO</v>
      </c>
      <c r="D106" s="28">
        <v>1</v>
      </c>
      <c r="E106" s="28">
        <v>1</v>
      </c>
      <c r="F106" s="28">
        <v>1</v>
      </c>
      <c r="G106" s="28">
        <v>1</v>
      </c>
      <c r="H106" s="28">
        <v>1</v>
      </c>
      <c r="I106" s="28">
        <v>1</v>
      </c>
      <c r="J106" s="28">
        <v>1</v>
      </c>
      <c r="K106" s="195"/>
      <c r="L106" s="196"/>
      <c r="M106" s="197"/>
    </row>
    <row r="107" spans="1:13" ht="55.5" customHeight="1" x14ac:dyDescent="0.2">
      <c r="A107" s="5" t="s">
        <v>186</v>
      </c>
      <c r="B107" s="7" t="s">
        <v>102</v>
      </c>
      <c r="C107" s="8" t="str">
        <f>'G RIESGO REVISA DP'!R33</f>
        <v>MODERADO</v>
      </c>
      <c r="D107" s="28">
        <v>2</v>
      </c>
      <c r="E107" s="28">
        <v>1</v>
      </c>
      <c r="F107" s="28">
        <v>1</v>
      </c>
      <c r="G107" s="28">
        <v>1</v>
      </c>
      <c r="H107" s="28">
        <v>1</v>
      </c>
      <c r="I107" s="28">
        <v>1</v>
      </c>
      <c r="J107" s="28">
        <v>1</v>
      </c>
      <c r="K107" s="195" t="s">
        <v>251</v>
      </c>
      <c r="L107" s="196"/>
      <c r="M107" s="197"/>
    </row>
  </sheetData>
  <sheetProtection formatCells="0" formatColumns="0" formatRows="0" insertColumns="0" insertRows="0" insertHyperlinks="0" deleteColumns="0" deleteRows="0" sort="0" autoFilter="0" pivotTables="0"/>
  <protectedRanges>
    <protectedRange sqref="A82:A88" name="Rango3_2"/>
  </protectedRanges>
  <mergeCells count="34">
    <mergeCell ref="K101:M101"/>
    <mergeCell ref="K106:M106"/>
    <mergeCell ref="K107:M107"/>
    <mergeCell ref="K102:M102"/>
    <mergeCell ref="K103:M103"/>
    <mergeCell ref="K104:M104"/>
    <mergeCell ref="K105:M105"/>
    <mergeCell ref="K96:M96"/>
    <mergeCell ref="K97:M97"/>
    <mergeCell ref="K98:M98"/>
    <mergeCell ref="K99:M99"/>
    <mergeCell ref="K100:M100"/>
    <mergeCell ref="K95:M95"/>
    <mergeCell ref="K85:M85"/>
    <mergeCell ref="K86:M86"/>
    <mergeCell ref="K87:M87"/>
    <mergeCell ref="K88:M88"/>
    <mergeCell ref="K89:M89"/>
    <mergeCell ref="A1:M1"/>
    <mergeCell ref="A2:M76"/>
    <mergeCell ref="K90:M90"/>
    <mergeCell ref="K77:M77"/>
    <mergeCell ref="V1:BH1048576"/>
    <mergeCell ref="K78:M78"/>
    <mergeCell ref="K79:M79"/>
    <mergeCell ref="K80:M80"/>
    <mergeCell ref="K81:M81"/>
    <mergeCell ref="K82:M82"/>
    <mergeCell ref="K83:M83"/>
    <mergeCell ref="K84:M84"/>
    <mergeCell ref="K91:M91"/>
    <mergeCell ref="K92:M92"/>
    <mergeCell ref="K93:M93"/>
    <mergeCell ref="K94:M94"/>
  </mergeCells>
  <conditionalFormatting sqref="C78:C107">
    <cfRule type="containsText" dxfId="21" priority="58" stopIfTrue="1" operator="containsText" text="MODERADO">
      <formula>NOT(ISERROR(SEARCH("MODERADO",C78)))</formula>
    </cfRule>
    <cfRule type="containsText" dxfId="20" priority="59" stopIfTrue="1" operator="containsText" text="INTOLERABLE">
      <formula>NOT(ISERROR(SEARCH("INTOLERABLE",C78)))</formula>
    </cfRule>
    <cfRule type="containsText" dxfId="19" priority="60" stopIfTrue="1" operator="containsText" text="INTOLERABLE">
      <formula>NOT(ISERROR(SEARCH("INTOLERABLE",C78)))</formula>
    </cfRule>
    <cfRule type="containsText" dxfId="18" priority="61" stopIfTrue="1" operator="containsText" text="TOLERABLE">
      <formula>NOT(ISERROR(SEARCH("TOLERABLE",C78)))</formula>
    </cfRule>
    <cfRule type="containsText" dxfId="17" priority="62" stopIfTrue="1" operator="containsText" text="INTOLERABLE">
      <formula>NOT(ISERROR(SEARCH("INTOLERABLE",C78)))</formula>
    </cfRule>
    <cfRule type="containsText" dxfId="16" priority="63" stopIfTrue="1" operator="containsText" text="TOLERABLE">
      <formula>NOT(ISERROR(SEARCH("TOLERABLE",C78)))</formula>
    </cfRule>
    <cfRule type="containsText" dxfId="15" priority="64" stopIfTrue="1" operator="containsText" text="MODERADO">
      <formula>NOT(ISERROR(SEARCH("MODERADO",C78)))</formula>
    </cfRule>
  </conditionalFormatting>
  <conditionalFormatting sqref="D77:J107">
    <cfRule type="cellIs" dxfId="11" priority="20" stopIfTrue="1" operator="equal">
      <formula>3</formula>
    </cfRule>
    <cfRule type="cellIs" dxfId="10" priority="21" stopIfTrue="1" operator="equal">
      <formula>2</formula>
    </cfRule>
    <cfRule type="cellIs" dxfId="9" priority="22" stopIfTrue="1" operator="equal">
      <formula>1</formula>
    </cfRule>
  </conditionalFormatting>
  <conditionalFormatting sqref="D78:D107">
    <cfRule type="cellIs" dxfId="14" priority="17" stopIfTrue="1" operator="equal">
      <formula>3</formula>
    </cfRule>
    <cfRule type="cellIs" dxfId="13" priority="18" stopIfTrue="1" operator="equal">
      <formula>1</formula>
    </cfRule>
    <cfRule type="cellIs" dxfId="12" priority="19" stopIfTrue="1" operator="equal">
      <formula>2</formula>
    </cfRule>
  </conditionalFormatting>
  <conditionalFormatting sqref="E78:J107">
    <cfRule type="cellIs" dxfId="8" priority="14" stopIfTrue="1" operator="equal">
      <formula>2</formula>
    </cfRule>
    <cfRule type="cellIs" dxfId="7" priority="15" stopIfTrue="1" operator="equal">
      <formula>3</formula>
    </cfRule>
    <cfRule type="cellIs" dxfId="6" priority="16" stopIfTrue="1" operator="equal">
      <formula>1</formula>
    </cfRule>
  </conditionalFormatting>
  <pageMargins left="0.7" right="0.7" top="0.75" bottom="0.75" header="0.3" footer="0.3"/>
  <pageSetup paperSize="9" orientation="portrait" r:id="rId1"/>
  <drawing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2"/>
  <sheetViews>
    <sheetView topLeftCell="A8" workbookViewId="0">
      <selection activeCell="M9" sqref="M9"/>
    </sheetView>
  </sheetViews>
  <sheetFormatPr baseColWidth="10" defaultRowHeight="12.75" x14ac:dyDescent="0.2"/>
  <cols>
    <col min="3" max="3" width="14.42578125" customWidth="1"/>
    <col min="4" max="4" width="13.42578125" customWidth="1"/>
    <col min="5" max="5" width="18.85546875" customWidth="1"/>
  </cols>
  <sheetData>
    <row r="1" spans="1:12" ht="13.5" thickBot="1" x14ac:dyDescent="0.25">
      <c r="A1" s="200" t="s">
        <v>167</v>
      </c>
      <c r="B1" s="201"/>
      <c r="C1" s="201"/>
      <c r="D1" s="201"/>
      <c r="E1" s="202"/>
    </row>
    <row r="2" spans="1:12" x14ac:dyDescent="0.2">
      <c r="A2" s="203"/>
      <c r="B2" s="204"/>
      <c r="C2" s="209" t="s">
        <v>6</v>
      </c>
      <c r="D2" s="210"/>
      <c r="E2" s="211"/>
    </row>
    <row r="3" spans="1:12" ht="13.5" thickBot="1" x14ac:dyDescent="0.25">
      <c r="A3" s="205"/>
      <c r="B3" s="206"/>
      <c r="C3" s="212"/>
      <c r="D3" s="213"/>
      <c r="E3" s="214"/>
    </row>
    <row r="4" spans="1:12" x14ac:dyDescent="0.2">
      <c r="A4" s="205"/>
      <c r="B4" s="206"/>
      <c r="C4" s="215" t="s">
        <v>15</v>
      </c>
      <c r="D4" s="218" t="s">
        <v>16</v>
      </c>
      <c r="E4" s="218" t="s">
        <v>17</v>
      </c>
    </row>
    <row r="5" spans="1:12" x14ac:dyDescent="0.2">
      <c r="A5" s="205"/>
      <c r="B5" s="206"/>
      <c r="C5" s="216"/>
      <c r="D5" s="219"/>
      <c r="E5" s="219"/>
      <c r="G5" s="221" t="s">
        <v>231</v>
      </c>
      <c r="H5" s="222"/>
      <c r="I5" s="222"/>
      <c r="J5" s="222"/>
      <c r="K5" s="222"/>
      <c r="L5" s="222"/>
    </row>
    <row r="6" spans="1:12" ht="13.5" thickBot="1" x14ac:dyDescent="0.25">
      <c r="A6" s="207"/>
      <c r="B6" s="208"/>
      <c r="C6" s="217"/>
      <c r="D6" s="220"/>
      <c r="E6" s="220"/>
      <c r="G6" s="222"/>
      <c r="H6" s="222"/>
      <c r="I6" s="222"/>
      <c r="J6" s="222"/>
      <c r="K6" s="222"/>
      <c r="L6" s="222"/>
    </row>
    <row r="7" spans="1:12" ht="38.25" x14ac:dyDescent="0.2">
      <c r="A7" s="235" t="s">
        <v>168</v>
      </c>
      <c r="B7" s="238" t="s">
        <v>11</v>
      </c>
      <c r="C7" s="10" t="s">
        <v>169</v>
      </c>
      <c r="D7" s="13" t="s">
        <v>170</v>
      </c>
      <c r="E7" s="13" t="s">
        <v>171</v>
      </c>
      <c r="G7" s="222"/>
      <c r="H7" s="222"/>
      <c r="I7" s="222"/>
      <c r="J7" s="222"/>
      <c r="K7" s="222"/>
      <c r="L7" s="222"/>
    </row>
    <row r="8" spans="1:12" x14ac:dyDescent="0.2">
      <c r="A8" s="236"/>
      <c r="B8" s="239"/>
      <c r="C8" s="11" t="s">
        <v>181</v>
      </c>
      <c r="D8" s="14" t="s">
        <v>182</v>
      </c>
      <c r="E8" s="14" t="s">
        <v>182</v>
      </c>
      <c r="G8" s="222"/>
      <c r="H8" s="222"/>
      <c r="I8" s="222"/>
      <c r="J8" s="222"/>
      <c r="K8" s="222"/>
      <c r="L8" s="222"/>
    </row>
    <row r="9" spans="1:12" ht="13.5" thickBot="1" x14ac:dyDescent="0.25">
      <c r="A9" s="236"/>
      <c r="B9" s="240"/>
      <c r="C9" s="12"/>
      <c r="D9" s="15"/>
      <c r="E9" s="15"/>
      <c r="G9" s="222"/>
      <c r="H9" s="222"/>
      <c r="I9" s="222"/>
      <c r="J9" s="222"/>
      <c r="K9" s="222"/>
      <c r="L9" s="222"/>
    </row>
    <row r="10" spans="1:12" ht="25.5" x14ac:dyDescent="0.2">
      <c r="A10" s="236"/>
      <c r="B10" s="238" t="s">
        <v>12</v>
      </c>
      <c r="C10" s="11" t="s">
        <v>172</v>
      </c>
      <c r="D10" s="11" t="s">
        <v>169</v>
      </c>
      <c r="E10" s="14" t="s">
        <v>171</v>
      </c>
      <c r="G10" s="222"/>
      <c r="H10" s="222"/>
      <c r="I10" s="222"/>
      <c r="J10" s="222"/>
      <c r="K10" s="222"/>
      <c r="L10" s="222"/>
    </row>
    <row r="11" spans="1:12" x14ac:dyDescent="0.2">
      <c r="A11" s="236"/>
      <c r="B11" s="239"/>
      <c r="C11" s="11" t="s">
        <v>181</v>
      </c>
      <c r="D11" s="11" t="s">
        <v>181</v>
      </c>
      <c r="E11" s="14" t="s">
        <v>182</v>
      </c>
      <c r="G11" s="222"/>
      <c r="H11" s="222"/>
      <c r="I11" s="222"/>
      <c r="J11" s="222"/>
      <c r="K11" s="222"/>
      <c r="L11" s="222"/>
    </row>
    <row r="12" spans="1:12" ht="13.5" thickBot="1" x14ac:dyDescent="0.25">
      <c r="A12" s="236"/>
      <c r="B12" s="240"/>
      <c r="C12" s="12"/>
      <c r="D12" s="16"/>
      <c r="E12" s="15"/>
      <c r="G12" s="222"/>
      <c r="H12" s="222"/>
      <c r="I12" s="222"/>
      <c r="J12" s="222"/>
      <c r="K12" s="222"/>
      <c r="L12" s="222"/>
    </row>
    <row r="13" spans="1:12" ht="25.5" x14ac:dyDescent="0.2">
      <c r="A13" s="236"/>
      <c r="B13" s="238" t="s">
        <v>13</v>
      </c>
      <c r="C13" s="17" t="s">
        <v>173</v>
      </c>
      <c r="D13" s="11" t="s">
        <v>174</v>
      </c>
      <c r="E13" s="11" t="s">
        <v>175</v>
      </c>
      <c r="G13" s="222"/>
      <c r="H13" s="222"/>
      <c r="I13" s="222"/>
      <c r="J13" s="222"/>
      <c r="K13" s="222"/>
      <c r="L13" s="222"/>
    </row>
    <row r="14" spans="1:12" x14ac:dyDescent="0.2">
      <c r="A14" s="236"/>
      <c r="B14" s="239"/>
      <c r="C14" s="17" t="s">
        <v>183</v>
      </c>
      <c r="D14" s="11" t="s">
        <v>181</v>
      </c>
      <c r="E14" s="11" t="s">
        <v>181</v>
      </c>
      <c r="G14" s="222"/>
      <c r="H14" s="222"/>
      <c r="I14" s="222"/>
      <c r="J14" s="222"/>
      <c r="K14" s="222"/>
      <c r="L14" s="222"/>
    </row>
    <row r="15" spans="1:12" ht="13.5" thickBot="1" x14ac:dyDescent="0.25">
      <c r="A15" s="237"/>
      <c r="B15" s="241"/>
      <c r="C15" s="18"/>
      <c r="D15" s="19"/>
      <c r="E15" s="19"/>
      <c r="G15" s="222"/>
      <c r="H15" s="222"/>
      <c r="I15" s="222"/>
      <c r="J15" s="222"/>
      <c r="K15" s="222"/>
      <c r="L15" s="222"/>
    </row>
    <row r="16" spans="1:12" ht="13.5" thickBot="1" x14ac:dyDescent="0.25">
      <c r="G16" s="222"/>
      <c r="H16" s="222"/>
      <c r="I16" s="222"/>
      <c r="J16" s="222"/>
      <c r="K16" s="222"/>
      <c r="L16" s="222"/>
    </row>
    <row r="17" spans="1:12" ht="13.5" thickTop="1" x14ac:dyDescent="0.2">
      <c r="A17" s="227" t="s">
        <v>176</v>
      </c>
      <c r="B17" s="227"/>
      <c r="C17" s="227"/>
      <c r="G17" s="222"/>
      <c r="H17" s="222"/>
      <c r="I17" s="222"/>
      <c r="J17" s="222"/>
      <c r="K17" s="222"/>
      <c r="L17" s="222"/>
    </row>
    <row r="18" spans="1:12" ht="13.5" thickBot="1" x14ac:dyDescent="0.25">
      <c r="A18" s="228"/>
      <c r="B18" s="228"/>
      <c r="C18" s="228"/>
      <c r="G18" s="222"/>
      <c r="H18" s="222"/>
      <c r="I18" s="222"/>
      <c r="J18" s="222"/>
      <c r="K18" s="222"/>
      <c r="L18" s="222"/>
    </row>
    <row r="19" spans="1:12" ht="14.25" thickTop="1" thickBot="1" x14ac:dyDescent="0.25">
      <c r="A19" s="229" t="s">
        <v>177</v>
      </c>
      <c r="B19" s="230"/>
      <c r="C19" s="20" t="s">
        <v>178</v>
      </c>
      <c r="G19" s="222"/>
      <c r="H19" s="222"/>
      <c r="I19" s="222"/>
      <c r="J19" s="222"/>
      <c r="K19" s="222"/>
      <c r="L19" s="222"/>
    </row>
    <row r="20" spans="1:12" ht="17.25" thickTop="1" thickBot="1" x14ac:dyDescent="0.25">
      <c r="A20" s="231" t="s">
        <v>71</v>
      </c>
      <c r="B20" s="232"/>
      <c r="C20" s="21">
        <v>3</v>
      </c>
    </row>
    <row r="21" spans="1:12" ht="17.25" thickTop="1" thickBot="1" x14ac:dyDescent="0.25">
      <c r="A21" s="22"/>
      <c r="B21" s="233"/>
      <c r="C21" s="234"/>
      <c r="G21" s="223" t="s">
        <v>232</v>
      </c>
      <c r="H21" s="224"/>
      <c r="I21" s="224"/>
      <c r="J21" s="224"/>
      <c r="K21" s="224"/>
      <c r="L21" s="224"/>
    </row>
    <row r="22" spans="1:12" ht="17.25" thickTop="1" thickBot="1" x14ac:dyDescent="0.25">
      <c r="A22" s="242" t="s">
        <v>1</v>
      </c>
      <c r="B22" s="243"/>
      <c r="C22" s="21">
        <v>2</v>
      </c>
      <c r="G22" s="224"/>
      <c r="H22" s="224"/>
      <c r="I22" s="224"/>
      <c r="J22" s="224"/>
      <c r="K22" s="224"/>
      <c r="L22" s="224"/>
    </row>
    <row r="23" spans="1:12" ht="17.25" thickTop="1" thickBot="1" x14ac:dyDescent="0.25">
      <c r="A23" s="22"/>
      <c r="B23" s="233"/>
      <c r="C23" s="234"/>
      <c r="G23" s="224"/>
      <c r="H23" s="224"/>
      <c r="I23" s="224"/>
      <c r="J23" s="224"/>
      <c r="K23" s="224"/>
      <c r="L23" s="224"/>
    </row>
    <row r="24" spans="1:12" ht="17.25" thickTop="1" thickBot="1" x14ac:dyDescent="0.25">
      <c r="A24" s="225" t="s">
        <v>30</v>
      </c>
      <c r="B24" s="226"/>
      <c r="C24" s="21">
        <v>1</v>
      </c>
      <c r="G24" s="224"/>
      <c r="H24" s="224"/>
      <c r="I24" s="224"/>
      <c r="J24" s="224"/>
      <c r="K24" s="224"/>
      <c r="L24" s="224"/>
    </row>
    <row r="25" spans="1:12" ht="13.5" thickTop="1" x14ac:dyDescent="0.2">
      <c r="G25" s="224"/>
      <c r="H25" s="224"/>
      <c r="I25" s="224"/>
      <c r="J25" s="224"/>
      <c r="K25" s="224"/>
      <c r="L25" s="224"/>
    </row>
    <row r="26" spans="1:12" x14ac:dyDescent="0.2">
      <c r="G26" s="224"/>
      <c r="H26" s="224"/>
      <c r="I26" s="224"/>
      <c r="J26" s="224"/>
      <c r="K26" s="224"/>
      <c r="L26" s="224"/>
    </row>
    <row r="27" spans="1:12" x14ac:dyDescent="0.2">
      <c r="G27" s="224"/>
      <c r="H27" s="224"/>
      <c r="I27" s="224"/>
      <c r="J27" s="224"/>
      <c r="K27" s="224"/>
      <c r="L27" s="224"/>
    </row>
    <row r="28" spans="1:12" x14ac:dyDescent="0.2">
      <c r="G28" s="224"/>
      <c r="H28" s="224"/>
      <c r="I28" s="224"/>
      <c r="J28" s="224"/>
      <c r="K28" s="224"/>
      <c r="L28" s="224"/>
    </row>
    <row r="29" spans="1:12" x14ac:dyDescent="0.2">
      <c r="G29" s="224"/>
      <c r="H29" s="224"/>
      <c r="I29" s="224"/>
      <c r="J29" s="224"/>
      <c r="K29" s="224"/>
      <c r="L29" s="224"/>
    </row>
    <row r="30" spans="1:12" x14ac:dyDescent="0.2">
      <c r="G30" s="224"/>
      <c r="H30" s="224"/>
      <c r="I30" s="224"/>
      <c r="J30" s="224"/>
      <c r="K30" s="224"/>
      <c r="L30" s="224"/>
    </row>
    <row r="31" spans="1:12" x14ac:dyDescent="0.2">
      <c r="G31" s="224"/>
      <c r="H31" s="224"/>
      <c r="I31" s="224"/>
      <c r="J31" s="224"/>
      <c r="K31" s="224"/>
      <c r="L31" s="224"/>
    </row>
    <row r="32" spans="1:12" x14ac:dyDescent="0.2">
      <c r="G32" s="224"/>
      <c r="H32" s="224"/>
      <c r="I32" s="224"/>
      <c r="J32" s="224"/>
      <c r="K32" s="224"/>
      <c r="L32" s="224"/>
    </row>
  </sheetData>
  <mergeCells count="19">
    <mergeCell ref="G5:L19"/>
    <mergeCell ref="G21:L32"/>
    <mergeCell ref="A24:B24"/>
    <mergeCell ref="A17:C18"/>
    <mergeCell ref="A19:B19"/>
    <mergeCell ref="A20:B20"/>
    <mergeCell ref="B21:C21"/>
    <mergeCell ref="E4:E6"/>
    <mergeCell ref="A7:A15"/>
    <mergeCell ref="B7:B9"/>
    <mergeCell ref="B10:B12"/>
    <mergeCell ref="B13:B15"/>
    <mergeCell ref="B23:C23"/>
    <mergeCell ref="A22:B22"/>
    <mergeCell ref="A1:E1"/>
    <mergeCell ref="A2:B6"/>
    <mergeCell ref="C2:E3"/>
    <mergeCell ref="C4:C6"/>
    <mergeCell ref="D4:D6"/>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2</vt:i4>
      </vt:variant>
    </vt:vector>
  </HeadingPairs>
  <TitlesOfParts>
    <vt:vector size="5" baseType="lpstr">
      <vt:lpstr>G RIESGO REVISA DP</vt:lpstr>
      <vt:lpstr>ANALISIS-RESULTADOS</vt:lpstr>
      <vt:lpstr>MATRIZ PARA TABULACION</vt:lpstr>
      <vt:lpstr>'G RIESGO REVISA DP'!Área_de_impresión</vt:lpstr>
      <vt:lpstr>'G RIESGO REVISA DP'!Títulos_a_imprimir</vt:lpstr>
    </vt:vector>
  </TitlesOfParts>
  <Company>OEM-Preinstall</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luisc.jaramillo</dc:creator>
  <cp:lastModifiedBy>Giovanny Soler</cp:lastModifiedBy>
  <cp:lastPrinted>2016-06-22T17:40:09Z</cp:lastPrinted>
  <dcterms:created xsi:type="dcterms:W3CDTF">2001-04-12T06:04:07Z</dcterms:created>
  <dcterms:modified xsi:type="dcterms:W3CDTF">2016-06-23T15:24:38Z</dcterms:modified>
</cp:coreProperties>
</file>