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C:\ABC GLP\AES\"/>
    </mc:Choice>
  </mc:AlternateContent>
  <bookViews>
    <workbookView xWindow="0" yWindow="0" windowWidth="21600" windowHeight="9510" tabRatio="727"/>
  </bookViews>
  <sheets>
    <sheet name="OEA_SF" sheetId="9" r:id="rId1"/>
    <sheet name="Resumen" sheetId="12" r:id="rId2"/>
    <sheet name="Resumen Ejecutivo" sheetId="13" r:id="rId3"/>
  </sheets>
  <definedNames>
    <definedName name="_xlnm.Print_Area" localSheetId="0">OEA_SF!$A$1:$K$87</definedName>
    <definedName name="Tiporegistro">#REF!</definedName>
  </definedNames>
  <calcPr calcId="171027"/>
  <customWorkbookViews>
    <customWorkbookView name="BASC ANTIOQUIA - Dirección - Vista personalizada" guid="{E09D90D5-4E33-479B-9F6B-C3D52208DB84}" mergeInterval="0" personalView="1" maximized="1" windowWidth="1020" windowHeight="596" tabRatio="727" activeSheetId="7"/>
  </customWorkbookViews>
</workbook>
</file>

<file path=xl/calcChain.xml><?xml version="1.0" encoding="utf-8"?>
<calcChain xmlns="http://schemas.openxmlformats.org/spreadsheetml/2006/main">
  <c r="K83" i="9" l="1"/>
  <c r="E13" i="12" s="1"/>
  <c r="I83" i="9"/>
  <c r="D13" i="12" s="1"/>
  <c r="G83" i="9"/>
  <c r="C13" i="12" s="1"/>
  <c r="K76" i="9"/>
  <c r="E12" i="12" s="1"/>
  <c r="I76" i="9"/>
  <c r="D12" i="12" s="1"/>
  <c r="G76" i="9"/>
  <c r="C12" i="12" s="1"/>
  <c r="K66" i="9"/>
  <c r="E11" i="12" s="1"/>
  <c r="I66" i="9"/>
  <c r="D11" i="12" s="1"/>
  <c r="G66" i="9"/>
  <c r="C11" i="12" s="1"/>
  <c r="K52" i="9"/>
  <c r="E10" i="12" s="1"/>
  <c r="I52" i="9"/>
  <c r="D10" i="12" s="1"/>
  <c r="G52" i="9"/>
  <c r="C10" i="12" s="1"/>
  <c r="B14" i="12" s="1"/>
  <c r="K44" i="9"/>
  <c r="E9" i="12" s="1"/>
  <c r="I44" i="9"/>
  <c r="D9" i="12" s="1"/>
  <c r="G44" i="9"/>
  <c r="C9" i="12" s="1"/>
  <c r="K36" i="9"/>
  <c r="E8" i="12" s="1"/>
  <c r="I36" i="9"/>
  <c r="D8" i="12" s="1"/>
  <c r="G36" i="9"/>
  <c r="C8" i="12" s="1"/>
  <c r="K25" i="9"/>
  <c r="E7" i="12" s="1"/>
  <c r="I25" i="9"/>
  <c r="D7" i="12" s="1"/>
  <c r="G25" i="9"/>
  <c r="C7" i="12" s="1"/>
  <c r="K22" i="9"/>
  <c r="E6" i="12" s="1"/>
  <c r="I22" i="9"/>
  <c r="D6" i="12" s="1"/>
  <c r="G22" i="9"/>
  <c r="C6" i="12" s="1"/>
  <c r="K9" i="9"/>
  <c r="E5" i="12" s="1"/>
  <c r="I9" i="9"/>
  <c r="D5" i="12" s="1"/>
  <c r="G9" i="9"/>
  <c r="C5" i="12" s="1"/>
  <c r="H5" i="12" l="1"/>
  <c r="H8" i="12" l="1"/>
  <c r="F8" i="12"/>
  <c r="H7" i="12"/>
  <c r="G7" i="12"/>
  <c r="H9" i="12"/>
  <c r="F9" i="12"/>
  <c r="H11" i="12"/>
  <c r="F11" i="12"/>
  <c r="H13" i="12"/>
  <c r="F13" i="12"/>
  <c r="H6" i="12"/>
  <c r="F6" i="12"/>
  <c r="H10" i="12"/>
  <c r="G10" i="12"/>
  <c r="H12" i="12"/>
  <c r="G12" i="12"/>
  <c r="D14" i="12"/>
  <c r="C14" i="12"/>
  <c r="F7" i="12"/>
  <c r="G6" i="12"/>
  <c r="F5" i="12"/>
  <c r="G13" i="12"/>
  <c r="F12" i="12"/>
  <c r="G11" i="12"/>
  <c r="F10" i="12"/>
  <c r="G9" i="12"/>
  <c r="G8" i="12"/>
  <c r="G5" i="12"/>
  <c r="I9" i="12" l="1"/>
  <c r="I11" i="12"/>
  <c r="I13" i="12"/>
  <c r="I6" i="12"/>
  <c r="I12" i="12"/>
  <c r="I10" i="12"/>
  <c r="I7" i="12"/>
  <c r="G14" i="12"/>
  <c r="B17" i="12" s="1"/>
  <c r="I8" i="12"/>
  <c r="I5" i="12"/>
  <c r="F14" i="12"/>
  <c r="E14" i="12"/>
  <c r="B15" i="12" s="1"/>
  <c r="H15" i="12" l="1"/>
  <c r="B18" i="12" s="1"/>
  <c r="D15" i="12"/>
  <c r="C15" i="12"/>
</calcChain>
</file>

<file path=xl/sharedStrings.xml><?xml version="1.0" encoding="utf-8"?>
<sst xmlns="http://schemas.openxmlformats.org/spreadsheetml/2006/main" count="337" uniqueCount="262">
  <si>
    <t>NUMERAL</t>
  </si>
  <si>
    <t>4.1</t>
  </si>
  <si>
    <t>4.2</t>
  </si>
  <si>
    <t>4.3</t>
  </si>
  <si>
    <t>1.1</t>
  </si>
  <si>
    <t>2.1</t>
  </si>
  <si>
    <t>ASOCIADOS DE NEGOCIO</t>
  </si>
  <si>
    <t>Debe identificar a sus asociados de negocio autorizados como Operador Económico Autorizado en Colombia o certificados por otro programa de seguridad administrado por una aduana extranjera.</t>
  </si>
  <si>
    <t>3.1</t>
  </si>
  <si>
    <t>SEGURIDAD DEL CONTENEDOR Y DEMÁS UNIDADES DE CARGA</t>
  </si>
  <si>
    <t>5.1</t>
  </si>
  <si>
    <t>5.3</t>
  </si>
  <si>
    <t>SEGURIDAD DEL PERSONAL</t>
  </si>
  <si>
    <t>SEGURIDAD DE LOS PROCESOS</t>
  </si>
  <si>
    <t>5.2</t>
  </si>
  <si>
    <t>Debe tener procedimientos documentados para el seguimiento y análisis de resultados de los estudios socioeconómicos y las visitas domiciliarias, que permitan detectar cambios relevantes o injustificados en el patrimonio del personal vinculado.</t>
  </si>
  <si>
    <t>8.3</t>
  </si>
  <si>
    <t>Debe tener implementadas medidas de seguridad para identificar plenamente a los conductores, sus acompañantes y los vehículos antes de que reciban o entreguen la carga.</t>
  </si>
  <si>
    <t>Debe tener herramientas que le permitan garantizar la trazabilidad de la carga y del vehículo que la transporta desde el punto de llenado hasta el puerto de embarque al exterior.</t>
  </si>
  <si>
    <t>Debe tener un lugar físico definido en donde se desarrolle la actividad informática con las medidas de seguridad apropiadas que garanticen el acceso solo a personal autorizado.</t>
  </si>
  <si>
    <t>Debe tener procedimientos documentados para la selección, evaluación y conocimiento de sus asociados de negocio que garanticen su confiabilidad.</t>
  </si>
  <si>
    <t>C</t>
  </si>
  <si>
    <t>NC</t>
  </si>
  <si>
    <t>NA</t>
  </si>
  <si>
    <t>Debe instalar sellos de alta seguridad que cumplan o excedan los estándares de la norma vigente ISO 17712 a todos los contenedores cargados y demás unidades de carga precintables.</t>
  </si>
  <si>
    <t>CAPITULO</t>
  </si>
  <si>
    <t>N/A</t>
  </si>
  <si>
    <t>Totales</t>
  </si>
  <si>
    <t>Porcentajes Totales</t>
  </si>
  <si>
    <t>RESUMEN</t>
  </si>
  <si>
    <t>TOTAL GENERAL</t>
  </si>
  <si>
    <t>PORCENTAJE TOTAL</t>
  </si>
  <si>
    <t xml:space="preserve"> </t>
  </si>
  <si>
    <t>CU</t>
  </si>
  <si>
    <t>Seguridad del Contenedor y demás Unidades de Carga</t>
  </si>
  <si>
    <t>NUM.</t>
  </si>
  <si>
    <t>I</t>
  </si>
  <si>
    <t>II</t>
  </si>
  <si>
    <t>III</t>
  </si>
  <si>
    <t>IV</t>
  </si>
  <si>
    <t>V</t>
  </si>
  <si>
    <t>VI</t>
  </si>
  <si>
    <t>VII</t>
  </si>
  <si>
    <t>IX</t>
  </si>
  <si>
    <t>Controles de Acceso Físico</t>
  </si>
  <si>
    <t>Seguridad del Personal</t>
  </si>
  <si>
    <t>Segiuridad de los Procesos</t>
  </si>
  <si>
    <t>Seguridad en Tecnología de la Información</t>
  </si>
  <si>
    <t>Entrenamiento en Seguridad y Conciencia de Amenazas</t>
  </si>
  <si>
    <t>Total Preguntas</t>
  </si>
  <si>
    <t>Puntaje</t>
  </si>
  <si>
    <t>%</t>
  </si>
  <si>
    <t>VIII</t>
  </si>
  <si>
    <t>Seguridad Física</t>
  </si>
  <si>
    <t>Debe tener procedimientos documentados para garantizar que los visitantes y vehículos se dirijan únicamente a las áreas autorizadas dentro de las instalaciones.</t>
  </si>
  <si>
    <t>COMENTARIOS DEL AUDITOR</t>
  </si>
  <si>
    <t>Debe prohibir el estacionamiento de vehículos de personal vinculado y de visitantes dentro de las áreas de manejo y almacenamiento de carga o en áreas adyacentes a la entrada o salida de las mismas.</t>
  </si>
  <si>
    <t>Debe garantizar que las instalaciones han sido construidas con materiales que resistan la entrada forzada.</t>
  </si>
  <si>
    <t>Debe disponer de señalización e iluminación adecuadas dentro y fuera de las instalaciones, especialmente en entradas y salidas, áreas de manejo, inspección y almacenamiento de carga, cercas y barreras perimetrales y áreas de estacionamiento.</t>
  </si>
  <si>
    <t>Debe tener desarrollados programas de capacitación especializada en seguridad para el personal vinculado en áreas críticas sobre prevención de lavado de activos y financiación del terrorismo; sellos; llenado del contenedor; envío, recibo, manejo y almacenamiento de carga; manejo del correo; y demás temas sensibles, según correspondan por área y por proceso.</t>
  </si>
  <si>
    <t>Debe tener implementado un programa de concienciación y prevención del consumo de alcohol y drogas.</t>
  </si>
  <si>
    <t>Debe tener implementado un programa de entrenamiento para manejo de situaciones de pánico que sea acorde con las necesidades de las áreas críticas.</t>
  </si>
  <si>
    <t>2. ASPECTO RELEVANTES</t>
  </si>
  <si>
    <t>3. HALLAZGOS</t>
  </si>
  <si>
    <t>RESUMEN DEL CUMPLIMIENTO REQUISITOS OEA</t>
  </si>
  <si>
    <t>RESUMEN EJECUTIVO SOBRE CUMPLIMIENTO DE REQUISITOS OEA</t>
  </si>
  <si>
    <t>1. ACTIVIDADES DESARROLLADAS</t>
  </si>
  <si>
    <t>Preguntas
Validadas</t>
  </si>
  <si>
    <t xml:space="preserve">DESCRIPCIÓN DEL REQUISITO </t>
  </si>
  <si>
    <t>Tener una política de gestión de la seguridad basada en la evaluación del riesgo y orientada a garantizar la seguridad de sus cadenas de suministro, la cual debe tener establecidos objetivos, metas y programas de gestión de la seguridad.</t>
  </si>
  <si>
    <t>Tener un sistema de administración de riesgos enfocado en la cadena de suministro internacional, que prevea actividades ilícitas, entre otras lavado de activos, narcotráfico y financiación del terrorismo.</t>
  </si>
  <si>
    <t>Tener procedimientos documentados para establecer el nivel de riesgo de sus asociados de negocio.</t>
  </si>
  <si>
    <t>Demostrar mediante manifestación suscrita por sus asociados de negocio no autorizados como Operador Económico Autorizado en Colombia ni certificados por otro programa de seguridad administrado por una aduana extranjera, que cumplen requisitos mínimos de seguridad en la cadena de suministro internacional.</t>
  </si>
  <si>
    <t>Realizar y documentar una visita de vinculación y en adelante visitas bienales a las instalaciones donde sus asociados de negocio desarrollan sus operaciones, con el fin de verificar él cumplimiento requisitos mínimos de seguridad en la cadena de suministro internacional.</t>
  </si>
  <si>
    <t>Exigir a sus proveedores un plan de contingencia de su actividad que garantice el desarrollo óptimo de las operaciones contratadas.</t>
  </si>
  <si>
    <t>Identificar y mantener actualizados los cargos críticos relacionados con la seguridad de la cadena de suministro.</t>
  </si>
  <si>
    <t>Tener establecidas cláusulas de confidencialidad y de responsabilidad en los contratos de su personal vinculado.</t>
  </si>
  <si>
    <t>Tener procedimientos documentados para el control, pesaje, contabilización, medición o tallaje de mercancías al ingreso o salida de la zona de almacenamiento.</t>
  </si>
  <si>
    <t>Controlar el acceso y salida de información por medio de correo electrónico, soportes magnéticos, dispositivos de almacenamiento extraíble y demás.</t>
  </si>
  <si>
    <t>Establecer las áreas consideradas como críticas en sus instalaciones.</t>
  </si>
  <si>
    <t>Utilizar sistemas de alarma y/o videocámaras de vigilancia para monitorear, alertar, registrar y supervisar las instalaciones e impedir el acceso no autorizado a las áreas críticas y de manejo, inspección o almacenamiento de carga.</t>
  </si>
  <si>
    <t>Debe tener implementadas medidas de seguridad apropiadas para mantener la integridad de los contenedores y demás unidades de carga en el punto de llenado para protegerlos contra la introducción de personal y/o materiales no autorizados</t>
  </si>
  <si>
    <t>Debe almacenar los contenedores y demás unidades dé carga, llenas y vacías, en áreas seguras que impidan el acceso y/o manipulación no autorizada. Dichas áreas deben ser inspeccionadas periódicamente y se debe dejar registro de la inspección y el responsable.</t>
  </si>
  <si>
    <t>El control del almacenamiento, acceso, distribución, registro de uso, cambio y colocación de los sellos, solo personal autorizado debe manejar y distribuir los sellos.</t>
  </si>
  <si>
    <t>Cerrar y sellar correctamente los contenedores y demás unidades de carga en el punto de llenado, y cada vez que sean abiertos.</t>
  </si>
  <si>
    <t>Verificar en el punto de llenado la, integridad física de la estructura del contenedor y demás unidades de carga antes del llenado, esto incluye la confiabilidad de los mecanismos de cerradura de las puertas.</t>
  </si>
  <si>
    <t>Detectar, neutralizar y denunciar la entrada no autorizada a los contenedores y demás unidades de carga, así como a las áreas de almacenamiento de los mismos.</t>
  </si>
  <si>
    <r>
      <t xml:space="preserve">La inspección de contenedores y demás unidades de carga en el punto de llenado, del proceso de verificación e inspección debe quedar un registro documental en donde conste el responsable, el proceso debe incluir como mínimo, los siguientes puntos:
</t>
    </r>
    <r>
      <rPr>
        <b/>
        <u/>
        <sz val="8"/>
        <rFont val="Tahoma"/>
        <family val="2"/>
      </rPr>
      <t>Contenedor:</t>
    </r>
    <r>
      <rPr>
        <sz val="8"/>
        <rFont val="Tahoma"/>
        <family val="2"/>
      </rPr>
      <t xml:space="preserve">  
1. Pared delantera.
2. Lado izquierdo.
3. Lado derecho.
4. Piso.
5. Techo interior / exterior.
6. Puertas interiores / exteriores.
7. Exterior / Sección inferior.
Para contenedores refrigerados, además:
8. Área del evaporador.
9. Área de la batería o caja de control eléctrico.
10. Área del condensador.
11. Caja de control.
12. Área del compresor.
</t>
    </r>
    <r>
      <rPr>
        <b/>
        <u/>
        <sz val="8"/>
        <rFont val="Tahoma"/>
        <family val="2"/>
      </rPr>
      <t>Remolque:</t>
    </r>
    <r>
      <rPr>
        <u/>
        <sz val="8"/>
        <rFont val="Tahoma"/>
        <family val="2"/>
      </rPr>
      <t xml:space="preserve">
</t>
    </r>
    <r>
      <rPr>
        <sz val="8"/>
        <rFont val="Tahoma"/>
        <family val="2"/>
      </rPr>
      <t xml:space="preserve">1. Pared delantera.
2. Lado izquierdo.
3. Lado derecho.
4. Piso.
5. Techo interior / exterior.
6. Puertas interiores / exteriores.
7. Exterior / Sección inferior.
8. Chasis y área de la quinta rueda
Para remolques refrigerados, además:
9. Área del evaporador.
10. Área de la batería o caja de control eléctrico.
11. Área del condensador.
12. Caja de control.
13. Área del compresor.
</t>
    </r>
    <r>
      <rPr>
        <b/>
        <u/>
        <sz val="8"/>
        <rFont val="Tahoma"/>
        <family val="2"/>
      </rPr>
      <t>Vehículo:</t>
    </r>
    <r>
      <rPr>
        <sz val="8"/>
        <rFont val="Tahoma"/>
        <family val="2"/>
      </rPr>
      <t xml:space="preserve">
1. Parachoques, neumáticos y rines;
2. Puertas y compartimientos de herramientas;
3. Caja de la batería;
4. Caja y filtros de aire;
5. Tanques de combustible;
6. Compartimientos del interior
de la cabina y dormitorio;
7. Rompevientos, deflectores y techo;
8. Chasis y área de la quinta rueda.</t>
    </r>
  </si>
  <si>
    <t>Reconocer y reportar a las autoridades competentes, cuando los sellos, contenedores y/o demás unidades de carga han sido vulnerados.</t>
  </si>
  <si>
    <t>Asegurar las unidades de carga bajo su responsabilidad, durante labores de mantenimiento o reparación cuando se realizan fuera de sus instalaciones.</t>
  </si>
  <si>
    <t>CONTROLES DE ACCESO FISICO</t>
  </si>
  <si>
    <t>Debe tener implementado un sistema para identificar y controlar el acceso de personas y vehículos a sus instalaciones.</t>
  </si>
  <si>
    <t>Debe tener procedimientos documentados para el control, entrega, devolución, cambio y pérdida de los dispositivos para el control de acceso para el personal vinculado y visitantes.</t>
  </si>
  <si>
    <t>Debe entregar a todo su personal vinculado a través de cualquier modalidad de contrato una identificación la cual debe ser portada en un lugar visible.</t>
  </si>
  <si>
    <t>Debe exigir a todos los visitantes que se identifiquen para el ingreso a sus instalaciones, y hacer entrega de una identificación temporal, la cual debe ser portada en un lugar visible.</t>
  </si>
  <si>
    <t>Debe garantizar mediante controles efectivos y procedimientos documentados, la revisión tanto al ingreso como a la salida de sus instalaciones, de las personas, vehículos, paquetes, correo y demás objetos.</t>
  </si>
  <si>
    <t>Debe garantizar mediante controles efectivos y procedimientos documentados para que el personal vinculado sepa identificar y afrontar a personas no autorizadas o no identificadas.</t>
  </si>
  <si>
    <t>Debe tener procedimientos documentados para la selección de candidatos con posibilidad de ser vinculados a la empresa en cualquier modalidad de contrato.</t>
  </si>
  <si>
    <t>Debe mantener actualizada la historia laboral del personal vinculado que incluya información personal y familiar, revisión de antecedentes, archivo fotográfico, registro de huella dactilar y firma.</t>
  </si>
  <si>
    <t>Debe realizar y documentar bienalmente, estudios socioeconómicos que incluyan visitas domiciliarias al personal que ocupa cargos críticos.</t>
  </si>
  <si>
    <t>Debe tener procedimientos documentados para el retiro del personal.</t>
  </si>
  <si>
    <t>Debe tener establecidas disposiciones de seguridad para el suministro y manejo de los uniformes y dotación, que incluya el control, entrega, devolución o cambio de los mismos.</t>
  </si>
  <si>
    <t>Debe tener implementado un código de ética que contenga las reglas de comportamiento orientadas a asegurar la transparencia en el ejercicio de su actividad.</t>
  </si>
  <si>
    <t>Debe tener un sistema de control de documentos que garantice que estos sean conocidos, modificados, actualizados y/o impresos por el personal de corresponda según sus roles y/o competencias.</t>
  </si>
  <si>
    <t>Debe tener de un protocolo para resolver eventos inesperados en el transporte de su carga entre el punto de llenado y el puerto de embarque al exterior que contemple: detención inesperada, hurto o saqueo del vehículo, desvío de la ruta, bloqueo de la vía, accidente de tránsito, falla mecánica y violación de sellos de seguridad.</t>
  </si>
  <si>
    <t>Debe contar con un plan que garantice la continuidad de sus operaciones ante la ocurrencia de situaciones tales como; desastre natural, incendio, sabotaje, corte de energía, ciberataqués y fallas en las comunicaciones y el transporte.</t>
  </si>
  <si>
    <t>Garantizar la integridad y la seguridad de la carga en los procesos relativos al manejo, almacenamiento y transporte.</t>
  </si>
  <si>
    <t>Garantizar que la información de despacho o recepción de carga sea veraz, legible y que se cuente con ella antes que se reciba efectivamente la carga. Así mismo que dicha información esté: protegida contra cambios, pérdidas o introducción de datos erróneos.</t>
  </si>
  <si>
    <t>Para el control y seguimiento de sus operaciones de aduana, garantizando veracidad y una correcta presentación y trámite de sus declaraciones y de sus demás actuaciones ante la autoridad aduanera</t>
  </si>
  <si>
    <t>Para detectar y tomar las acciones necesarias en caso de faltantes, sobrantes o cualquier otra discrepancia o irregularidad en la carga.</t>
  </si>
  <si>
    <t>Para reportar a la autoridad competente los casos en que se detecten irregularidades o actividades ilegales o sospechosas en sus cadenas de suministro.</t>
  </si>
  <si>
    <t>Para el archivo, almacenamiento y protección de la documentación física y electrónica de sus operaciones de su cadena de suministro internacional y su destrucción cuando a ello hubiere lugar.</t>
  </si>
  <si>
    <t>Para almacenar, custodiar, controlar y revisar antes de su uso, el material de empaque de exportación.</t>
  </si>
  <si>
    <t>Que permitan supervisar la operación de los transportadores terrestres en las operaciones de su cadena de suministro internacional.</t>
  </si>
  <si>
    <t>SEGURIDAD FISICA</t>
  </si>
  <si>
    <t>Debe tener cercas o barreras perimetrales alrededor de sus instalaciones, así como barreras interiores dentro de las áreas de manejo y almacenamiento de carga, para los diferentes tipos de mercancías.</t>
  </si>
  <si>
    <t>Debe garantizar que todas las puertas, ventanas, cercas y barreras interiores y exteriores se encuentren aseguradas, e inspeccionarlas para verificar su integridad e identificar daños, dejando registro de la misma.</t>
  </si>
  <si>
    <t>Debe tener un servicio de vigilancia y seguridad propio o contratado con una empresa competente y debidamente autorizada, que garantice una acción de respuesta oportuna y disponibilidad durante las 24 horas del día.</t>
  </si>
  <si>
    <t>Debe disponer de un plano de su planta física en el que se identifiquen claramente las áreas críticas de la empresa y se divulgue el plan de evacuación y emergencias.</t>
  </si>
  <si>
    <t>Debe disponer y controlar las áreas destinadas para casilleros, vistieres o similares y separarlas de las áreas críticas de la empresa.</t>
  </si>
  <si>
    <t>Debe disponer de una infraestructura física, administrativa y de recurso humano que permita ejercer de manera adecuada su actividad</t>
  </si>
  <si>
    <t>SEGURIDAD EN TECNOLOGIA DE LA INFORMACION</t>
  </si>
  <si>
    <t>Debe utilizar un sistema informático para el control y seguimiento de su negocio, sus operaciones financieras, contables, aduaneras y comerciales.</t>
  </si>
  <si>
    <t>Debe tener políticas y procedimientos documentados de seguridad informática que comprendan: los responsables del manejo de la información, la creación, administración y asignación de roles, administración de cuentas de acceso a los sistemas de información y correo electrónico, uso de Internet; la interconexión con sistemas de información externos, el correcto uso de recursos informáticos, así como los controles necesarios que garanticen la confidencialidad de la información.</t>
  </si>
  <si>
    <t>Debe tener establecidos controles que permitan identificar el abuso de los sistemas de cómputo y de tecnología informática así como para detectar el acceso inapropiado y la manipulación indebida de la información.</t>
  </si>
  <si>
    <t>Debe tener un plan de contingencia informática documentado, implementado, mantenido y en proceso de mejora continua.</t>
  </si>
  <si>
    <t>ENTRENAMIENTO EN SEGURIDAD Y CONCIENCIA DE AMENAZAS</t>
  </si>
  <si>
    <t>Debe tener implementado un programa de inducción y reinducción periódica, dirigido a todo el personal vinculado o a vincular y cuando aplique a los visitantes, que garantice el conocimiento de las medidas de seguridad de la empresa y las posibles amenazas y riesgos, así como las medidas implementadas para prevenir, reconocer y actuar frente a cualquier actividad delictiva.</t>
  </si>
  <si>
    <t>ANÁLISIS Y ADMINISTRACIÓN DEL RIESGO</t>
  </si>
  <si>
    <t>Análisis y administración del riesgo</t>
  </si>
  <si>
    <t>Asociados de negocio</t>
  </si>
  <si>
    <t>Código: F-SE-039                                      Versión: 002                             Fecha Emisión: 12/08/2013</t>
  </si>
  <si>
    <t>Código: F-SE-039                               Versión: 002                              Fecha Emisión: 12/08/2013</t>
  </si>
  <si>
    <t>1.2/1.3</t>
  </si>
  <si>
    <t>1.3/2.2</t>
  </si>
  <si>
    <t>1.7/5.3</t>
  </si>
  <si>
    <t>1.8/5.6</t>
  </si>
  <si>
    <t>1.9/6.5</t>
  </si>
  <si>
    <t>1.10/8.4</t>
  </si>
  <si>
    <t>1.11/7.1</t>
  </si>
  <si>
    <t>3.2/3.9</t>
  </si>
  <si>
    <t>3.3/3.5</t>
  </si>
  <si>
    <t>3.4/3.7</t>
  </si>
  <si>
    <t>3.5/3.3</t>
  </si>
  <si>
    <t>3.6/3.2</t>
  </si>
  <si>
    <t>3.7/3.10</t>
  </si>
  <si>
    <t>3.8/3.4</t>
  </si>
  <si>
    <t>3.9/3.8</t>
  </si>
  <si>
    <t>5.4/5.5</t>
  </si>
  <si>
    <t>5.7/1.4</t>
  </si>
  <si>
    <t>6.1/6.6</t>
  </si>
  <si>
    <t>6.3/6.12</t>
  </si>
  <si>
    <t>6.4/6.13</t>
  </si>
  <si>
    <t>6.5/1.6</t>
  </si>
  <si>
    <t>6.6/6.1</t>
  </si>
  <si>
    <t>6.7/6.2</t>
  </si>
  <si>
    <t>6.8/6.3</t>
  </si>
  <si>
    <t>6.9/6.7</t>
  </si>
  <si>
    <t>6.10/6.8</t>
  </si>
  <si>
    <t>6.11/6.9</t>
  </si>
  <si>
    <t>6.12/6.10</t>
  </si>
  <si>
    <t>6.13/6.11</t>
  </si>
  <si>
    <t>7.1/7.2/7.3</t>
  </si>
  <si>
    <t>7.4/7.9</t>
  </si>
  <si>
    <t>7.9/1.7</t>
  </si>
  <si>
    <t>8.2/8.1</t>
  </si>
  <si>
    <t>8.4/8.5</t>
  </si>
  <si>
    <t>9.1/9.2/4.7</t>
  </si>
  <si>
    <t>9.2/9.3</t>
  </si>
  <si>
    <t>9.3/9.4</t>
  </si>
  <si>
    <t>Debe asignar cuentas individuales de acceso a la plataforma de tecnología que exijan su cambio periódico, y que cuenten con características que incrementen los niveles de seguridad.</t>
  </si>
  <si>
    <t xml:space="preserve">VERIFICACIÓN DE CUMPLIMIENTO REQUISITOS
CATEGORIA OEA </t>
  </si>
  <si>
    <t>1.4</t>
  </si>
  <si>
    <t>1.5</t>
  </si>
  <si>
    <t>1.6</t>
  </si>
  <si>
    <t>1.12</t>
  </si>
  <si>
    <t>2.2/1.3</t>
  </si>
  <si>
    <t>3.10</t>
  </si>
  <si>
    <t>4.4/4.6</t>
  </si>
  <si>
    <t>4.5</t>
  </si>
  <si>
    <t>4.6/4.4</t>
  </si>
  <si>
    <t>4.7</t>
  </si>
  <si>
    <t>5.5/5.7/5.5</t>
  </si>
  <si>
    <t>5.6</t>
  </si>
  <si>
    <t>6.2</t>
  </si>
  <si>
    <t>7.2/7.1/7.3</t>
  </si>
  <si>
    <t>7.3/7.1/7.2</t>
  </si>
  <si>
    <t>7.5</t>
  </si>
  <si>
    <t>7.6</t>
  </si>
  <si>
    <t>7.7</t>
  </si>
  <si>
    <t>7.8</t>
  </si>
  <si>
    <t>8.1/1.8/8.2</t>
  </si>
  <si>
    <t>8.5/8.4</t>
  </si>
  <si>
    <t>8.6</t>
  </si>
  <si>
    <t>9.4</t>
  </si>
  <si>
    <t>X</t>
  </si>
  <si>
    <t>Hay programa, Se enfoca especialmente en SISO y elementos propios de la actividad social que realizan.</t>
  </si>
  <si>
    <t>Cuentan con programa y mucha capacitación soblre seguridad insdustrial y salud ocupacional.</t>
  </si>
  <si>
    <t xml:space="preserve">Falta mayor atención a riesgos propios de la actividad delictiva. Seguridad durante la cadena de abastecimiento, seguridad del contenedor, ley 30 de 1986 Consejo Nacional de estupefacientes, etc. Se observa programa de capacitación con muchos faltantes no reprogramados. </t>
  </si>
  <si>
    <t>Creada brigada, se efectua ejercicio anual de evacuación y concetración de personal en punto de encuentro.</t>
  </si>
  <si>
    <t>x</t>
  </si>
  <si>
    <t xml:space="preserve">Perfecto. Tienen manejo y control a través  del sistema. </t>
  </si>
  <si>
    <t>Perfecto. Su programa maneja perfiles de usuario y compartimenta, tanto la información, como el manejo, captura o ingreso de la misma.</t>
  </si>
  <si>
    <t xml:space="preserve">Perfecto. Cada usuario con su clave. </t>
  </si>
  <si>
    <t>Cuentan con equipos que permite manejar y monitorear la curva de consumo de internet y detectar quien se sale de los parámetros autorizados por política de uso de sus sistemas de información y comunicación.</t>
  </si>
  <si>
    <t>Existe documento plan de contingencia. Este debe ser integrado y preparado con base en un análisis de riesgos que les permita llegar a garantizar el COMO y el QUE hacer frente a un evento de fuerza superior a la controlada por personas.</t>
  </si>
  <si>
    <t>Perfecto. Seguridad y control. Tienen redundancia física y archivo en la nube.</t>
  </si>
  <si>
    <t>Excelente. Cuentan con medios biométricos y CCTV para registro electrónico del acceso del personal propio. El personal visitante queda registrado en CCTV y en el libro de registro. Cuentan con doble exclusa para el ingreso de personal. Su acceso frontal tambien esta cubierto con CCTV.</t>
  </si>
  <si>
    <t xml:space="preserve">Perfecto. Existe un procedimiento documentado para el control de empleados y visitantes. </t>
  </si>
  <si>
    <t>Perfecto. Todo el personal porta carnet dentro de sus instalaciones.</t>
  </si>
  <si>
    <t>Perfecto. Visitantes reciben carnet contra entrega de documento con foto al ingreso. Visitantes acompañados por enccargado de recibir y atender la visita.</t>
  </si>
  <si>
    <t>Excelente las medidas para el acceso, se deben fortaleccer las medidas para retiro de personal. Las horas pico de almuerzo dejaron ver algo de confución y falta de procedimiento</t>
  </si>
  <si>
    <t>NOMBRE DEL AUDITOR: WILLIAM FERNANDO HERRERA GIRALDO</t>
  </si>
  <si>
    <t>CONTACTO: MARCOS LLAMAS</t>
  </si>
  <si>
    <t>FECHA: 13 DE OCTUBRE DE 2016</t>
  </si>
  <si>
    <r>
      <t>NOMBRE DEL AUDITOR:</t>
    </r>
    <r>
      <rPr>
        <sz val="9"/>
        <rFont val="Arial"/>
        <family val="2"/>
      </rPr>
      <t xml:space="preserve">  William F. Herrera Giraldo</t>
    </r>
  </si>
  <si>
    <r>
      <t xml:space="preserve">CONTACTO: </t>
    </r>
    <r>
      <rPr>
        <sz val="9"/>
        <rFont val="Arial"/>
        <family val="2"/>
      </rPr>
      <t xml:space="preserve"> Marco Llamas - Coordinador Sistemas de Gestión.</t>
    </r>
  </si>
  <si>
    <r>
      <t xml:space="preserve">FECHA: </t>
    </r>
    <r>
      <rPr>
        <sz val="9"/>
        <rFont val="Arial"/>
        <family val="2"/>
      </rPr>
      <t xml:space="preserve"> 13-10-2016</t>
    </r>
  </si>
  <si>
    <t>Durante la auditoría se hizo recorrido por las instalaciones, se observó la actividad realizada por el personal, se hcieron entrevistas y se revisó documentación,  el uso de uniformes, carnets e inspección de los elementos de seguridad para dar cumplieinto al cronográma de auditoría así:  1. Reunión de apertura auditoria. 2. Controles de acceso físico. 3. Seguridad Física. 4. Recorrido por las instalaciones verificando funcionamiento elementos pasivos de seguridad instalados. 5. Entrenamiento en seguridad y conciencia de amenazas. 6. Seguridad en Tecnologías de información. 7. Analisis y Administración de Riesgo. 8. Descanso. 9. Seguridad del contenedor y demás unidades de carga. 10. Seguridad de procesos. 11. Seguridad de personal. Asociados de negocio. Cierre de auditoría. Se dió estricto cumplimiento al horario.</t>
  </si>
  <si>
    <t xml:space="preserve">Aspectos Positivos: Durante la auditoria se pudo observar alto número de personas laborando "Aproximadamente 100". Hay alto sentido del orden y organziación para el desempeño de funcionaes de todos los empleados. Hay separación de tareas y existe una organziación con gerarquía y dirección. Sus instalaciones ofrecen condiciones de bienestar y control.  Aspectos susceptibles de Mejora: La instalación en su parte trasera es totlamente vulnerable para el acceso de intrusos. Se confian de colindar por este sector con el patio de automotores de la SIJIN. Igualmente manifiestan que no manipulan carga. No hacen controles físicos sobre el contenedor y durante las operaciones (Llegada y llenado de unidades de carga)  excepto durante las inspecciones físicas en terminal marítimo. La responsabilidad queda diluida en un limbo, que debe ser definida con el cliente para uno de los terceros que participan en la cadena de abastecimiento.   </t>
  </si>
  <si>
    <t>Los hallazgos que afectan la evalaución de los estándares OEA son: Análsiis y Administración del Riesgo:  1,6 Exigir a sus proveedores un plan de contingencia de su actividad que garantice el desarrollo óptimo de las operaciones contratadas. 1,8 Tener establecidas cláusulas de confidencialidad y de responsabilidad en los contratos de su personal vinculado. 8,5 Debe tener un plan de contingencia informática documentado, implementado, mantenido y en proceso de mejora continua. 9,2 Debe tener desarrollados programas de capacitación especializada en seguridad para el personal vinculado en áreas críticas sobre prevención de lavado de activos y financiación del terrorismo; sellos; llenado del contenedor; envío, recibo, manejo y almacenamiento de carga; manejo del correo; y demás temas sensibles, según correspondan por área y por proceso.</t>
  </si>
  <si>
    <t>4. CONCLUSIÓN</t>
  </si>
  <si>
    <t>RAZON SOCIAL DE LA EMPRESA: AGENCIA DE ADUANAS HUBEMAR S.A.S NIVEL 1</t>
  </si>
  <si>
    <t>RAZON SOCIAL DE LA EMPRESA:     Agencia de Aduanas HUBEMAR S.A.S Nivel 1</t>
  </si>
  <si>
    <t xml:space="preserve">La Agencia de Aduanas HUBEMAR S.A.S Nivel 1 Cartagena cumple con requisitos mínimos exigido para OEA.  En concepto del auditor, es una excelente agencia de aduanas que demuestra compromiso y profesionalismo en la ejecución de sus servicios. La valoración de estándares por parte del auditor, se hace en forma integral, quiere decir, que se examinan y así cumplan parcialmente cada uno de los estándares, se califican como (NC) no cumple, para que sean revisados los aspectos enumerados como insuficientes y mostrados en los hallazgos y en forma detallada en el listado de verificación de cumplimiento de requisitos. Importante revisar ese 19% que manifiestan no aplica en la operación que realizan, veo que hay aspectos de seguridad que deben quedar aclarados con el cliente.  </t>
  </si>
  <si>
    <t xml:space="preserve">Cuentan con una politica de seguridad integral para todos sus sistemas de gestión, la cual es reestructurada para cada sistema de gestión a los que aplican: ISO 14.001, ISO 19.000, OSHAS. </t>
  </si>
  <si>
    <t>Cuentan con sistema de evalaución de riesgos, donde analizan los riesgos que amenazan la actividad que realizan</t>
  </si>
  <si>
    <t>Su proceso de enganche de clientes y proveedores funciona. Tiene sevuencias que son evaluadas por cada una de las áreas de la organziación, terminado y siendo completado por el asesor jurídico.</t>
  </si>
  <si>
    <t xml:space="preserve">Mediante documento enviado a sus clientes y proveedores, se hace el requerimiento de cumplimiento de estándares. Es necesario verificar y auditar cumplimiento. O exigir a sus asociados de negocio que envien documentos con los que manfiestan dar cumplimiento. </t>
  </si>
  <si>
    <t>Cumplen adecuadamente. Inician con la visita cliente por parte de los comerciales y finalizan con el estudio de seguridad, legal y finaciero.</t>
  </si>
  <si>
    <t>No cumplen, no tienen planes contingentes que garanticen la continuidad de la operación y/o servicios contratados. Por ejemplo:  no esta escrito y tampoco manifestado a sus clientes que hacen y como atienden el servicio ante una caida del sistema, daño electríco, incendio, inundación, entre otros riesgos que deben ser analizados.</t>
  </si>
  <si>
    <t xml:space="preserve">Cumplen adecuadamente. En los cargos críticos tienen como criterio principal el personal que está en contacto con las mercancías y el personal que tiene injerencia sobre el manejo de sistemas con perfil de usuario alto, es decir, que puede modificar y/o revesar     </t>
  </si>
  <si>
    <t>No cumplen. Deben atender el requerimiento, tienen borradores desde 2012 pero no se han hecho efectivas al no estar firmadas por los empleados. Lo pueden hacer a través de un OTROSI al contrato de trabajo.</t>
  </si>
  <si>
    <t xml:space="preserve">No aplica, Manifiestan no tener responsabilidad contractual sobre la manipulación de producto o contenedores. Solo verificaban peso emitido por el puerto. Ahora con el VGM quedan a merced de lo que les enuncia el cliente y si tiene certificación del VGM confrontan, de resto,  lo dan por estar dentro de losparámetos de tolerancia.    </t>
  </si>
  <si>
    <t xml:space="preserve">Cumplen en debida forma. Hay control de hardaware y software para evitar la extracción de información y/o uso de software sin licencia. </t>
  </si>
  <si>
    <t>Cumplen en debida forma. Hay organización y control de áreas. Las áreas críticas tienen controles adicionales para su acceso.</t>
  </si>
  <si>
    <t>Cumplen en debida forma. Todas las dependencias quedan cubiertas. No hay monitoreo en línea, el sistema funciona y almacena para revisión posterior.</t>
  </si>
  <si>
    <t>Cumplen en debida forma.</t>
  </si>
  <si>
    <t>Cumplen en debida forma. Empero, deben verificar que los no certificados por ningun programa de seguridad, cumplan los estándares mínimos exigidos.</t>
  </si>
  <si>
    <t>No aplica, Manifiestan no tener responsabilidad contractual sobre la manipulación de producto o contenedores. Su proceso es netamente documental.</t>
  </si>
  <si>
    <t>No aplica. Manifiestan no manipular contenedores, ni carga. Contractualmente no lo pueden hacer por legislación.</t>
  </si>
  <si>
    <t xml:space="preserve">Cumplen en debida forma. Instalan sellos certificados despues del proceso de inspección y/o despues de los llenados en sitios donde se ha contratado con el cliente la verificación de cargue. </t>
  </si>
  <si>
    <t>Cumplen en debida forma, mantienen registros de inventario, consumo y responsables de entrega, instalación, cliente y contenedor. Hay trazabilidad y seguridad para los dispositivos mecánicos</t>
  </si>
  <si>
    <t>Cumplen en debida forma, mantienen registros instalación, cliente y contenedor. Hay trazabilidad y seguridad durante los proceso de inspección.</t>
  </si>
  <si>
    <t>Cumplen hasta donde el proceso se los permite. Actuan frente a la información que les ofrece el puerto de ingreso y retiro de carga. Cuando tienen inspección los contendores, actuan en primera persona y obtienen nformación de sellos y registros de los mismos.</t>
  </si>
  <si>
    <t>Cumplen en debida forma. Su parqueadero es externo y con capacidad reducida.</t>
  </si>
  <si>
    <t>Cumplen en debida forma, sistema de acceso con doble esclusa (Puerta) que les permite identificar claramente quien desea acceder.</t>
  </si>
  <si>
    <t>Cumple en debida forma. Proceso debidamente documentado. Parte del mismo se hace internamente y otra parte a través de tercersos especializados.</t>
  </si>
  <si>
    <t xml:space="preserve">Cumple en debida forma. Proceso debidamente documentado. Visita domicilairia, estudio de seguridad, pruebas psicotécnicas, etc. </t>
  </si>
  <si>
    <t>Cumplen. Actividad tercerizada.</t>
  </si>
  <si>
    <t>Cumplen. Entrevista de retiro para todos los colaboradores que deciden retirarse voluntariamente.</t>
  </si>
  <si>
    <t>Cumplen. Se observó que la compañía tiene problemas con su proveedor de dotaciones. El personal no es estricto en el uso del uniforme de diario.</t>
  </si>
  <si>
    <t>Cumplen en debida forma, existen documentos que así lo demuestra, hay seguimiento a través de encuentas.</t>
  </si>
  <si>
    <t>No aplica, Manifiestan no tener responsabilidad contractual sobre la materia. Su labor documental va hasta recibir los respectivos ARIM (Autorizaciones de Retiro e Ingreso de Mercancias) de los respectivos terminales marítimos y/o depósitos. Confrontan contra la información de puerto.</t>
  </si>
  <si>
    <t>Excelente. Su software les permite manejar perfiles de usuario, con claves que determina quien captura, modifica o suprime información, de acuerdo con su rol.</t>
  </si>
  <si>
    <t>Cumple debidamente, desde el puento de vista documental y de sus actuaciones frente a terceros.</t>
  </si>
  <si>
    <t>No aplica, Su proceso es netamente documental e informactivo. Reciben la carga dentro del puerto y solo actuan frente a las situaciones presentadas y previstas en el estándar cuando están las unidades de carga al interior de los terminales marítimos.</t>
  </si>
  <si>
    <t>No cumplen, no tienen planes contingentes que garanticen la continuidad de la operación y/o servicios contratados. Por ejemplo:  no esta escrito y tampoco manifestado a sus clientes que hacen y como atienden el servicio ante una caida del sistema, daño electríco, incendio, inundación, entre otros riesgos que deben ser analizados y enunciados en este estándar.</t>
  </si>
  <si>
    <t>No aplica, Su proceso es netamente documental. Reciben la carga dentro de los terminales marítimos y/o depósitos.</t>
  </si>
  <si>
    <t>Cumplen en debida forma, de hecho, su actuación como agentes de aduana, les obliga al cumplimiento exacto y veraz en su información.</t>
  </si>
  <si>
    <t>Cumplen en debida forma, de hecho, su actuación como agentes de aduana, les obliga al cumplimiento exacto y veraz en su información. Sopena de incurrir en sanciones.</t>
  </si>
  <si>
    <t>Cumplen en debida forma. Se soportan en la información generada por los terminales marítimos y/o durante el reconocimiento e inspección de mercancias de sus clientes.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</si>
</sst>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b/>
      <sz val="10"/>
      <name val="Arial"/>
      <family val="2"/>
    </font>
    <font>
      <sz val="8"/>
      <name val="Arial"/>
      <family val="2"/>
    </font>
    <font>
      <b/>
      <sz val="8"/>
      <name val="Arial"/>
      <family val="2"/>
    </font>
    <font>
      <sz val="8"/>
      <name val="Arial"/>
      <family val="2"/>
    </font>
    <font>
      <b/>
      <sz val="9"/>
      <name val="Arial"/>
      <family val="2"/>
    </font>
    <font>
      <sz val="8"/>
      <name val="Tahoma"/>
      <family val="2"/>
    </font>
    <font>
      <b/>
      <u/>
      <sz val="8"/>
      <name val="Tahoma"/>
      <family val="2"/>
    </font>
    <font>
      <u/>
      <sz val="8"/>
      <name val="Tahoma"/>
      <family val="2"/>
    </font>
    <font>
      <sz val="9"/>
      <name val="Arial"/>
      <family val="2"/>
    </font>
    <font>
      <sz val="10"/>
      <color indexed="8"/>
      <name val="Arial Narrow"/>
      <family val="2"/>
    </font>
    <font>
      <sz val="10"/>
      <name val="Arial"/>
      <family val="2"/>
    </font>
    <font>
      <sz val="13"/>
      <color rgb="FF000000"/>
      <name val="Arial"/>
      <family val="2"/>
    </font>
    <font>
      <b/>
      <sz val="14"/>
      <name val="Arial"/>
      <family val="2"/>
    </font>
    <font>
      <b/>
      <sz val="11"/>
      <color theme="0"/>
      <name val="Arial"/>
      <family val="2"/>
    </font>
    <font>
      <b/>
      <sz val="11"/>
      <color theme="0"/>
      <name val="Tahoma"/>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indexed="9"/>
        <bgColor indexed="64"/>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indexed="64"/>
      </right>
      <top/>
      <bottom style="thin">
        <color indexed="64"/>
      </bottom>
      <diagonal/>
    </border>
    <border>
      <left style="thin">
        <color theme="0"/>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thin">
        <color theme="0"/>
      </top>
      <bottom style="thin">
        <color indexed="64"/>
      </bottom>
      <diagonal/>
    </border>
    <border>
      <left style="thin">
        <color theme="0"/>
      </left>
      <right/>
      <top/>
      <bottom/>
      <diagonal/>
    </border>
    <border>
      <left style="thin">
        <color indexed="64"/>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185">
    <xf numFmtId="0" fontId="0" fillId="0" borderId="0" xfId="0"/>
    <xf numFmtId="0" fontId="4" fillId="0" borderId="0" xfId="0" applyFont="1" applyFill="1" applyBorder="1" applyAlignment="1">
      <alignment horizontal="center" vertical="center" textRotation="90" wrapText="1"/>
    </xf>
    <xf numFmtId="0" fontId="4" fillId="0" borderId="0" xfId="0" applyFont="1" applyBorder="1" applyAlignment="1">
      <alignment horizontal="center" vertical="center" textRotation="90" wrapText="1"/>
    </xf>
    <xf numFmtId="0" fontId="4" fillId="0" borderId="0" xfId="0" applyFont="1" applyFill="1" applyBorder="1" applyAlignment="1">
      <alignment horizontal="justify" vertical="center" wrapText="1"/>
    </xf>
    <xf numFmtId="0" fontId="4"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xf numFmtId="0" fontId="1" fillId="0" borderId="0" xfId="0" applyFont="1" applyFill="1" applyBorder="1" applyAlignment="1">
      <alignment vertical="center" wrapText="1"/>
    </xf>
    <xf numFmtId="0" fontId="3" fillId="0" borderId="0" xfId="0" applyFont="1"/>
    <xf numFmtId="0" fontId="4" fillId="0" borderId="0" xfId="0" applyFont="1" applyAlignment="1">
      <alignment horizontal="justify"/>
    </xf>
    <xf numFmtId="0" fontId="6" fillId="0" borderId="0" xfId="0" applyFont="1" applyBorder="1" applyAlignment="1">
      <alignment horizontal="center" vertical="center" textRotation="90" wrapText="1"/>
    </xf>
    <xf numFmtId="0" fontId="6" fillId="0" borderId="0" xfId="0" applyFont="1" applyFill="1" applyBorder="1" applyAlignment="1">
      <alignment horizontal="center" vertical="center" textRotation="90" wrapText="1"/>
    </xf>
    <xf numFmtId="0" fontId="6" fillId="0" borderId="0" xfId="0" applyFont="1" applyBorder="1" applyAlignment="1">
      <alignment horizontal="justify" vertical="center" wrapText="1"/>
    </xf>
    <xf numFmtId="0" fontId="6" fillId="0" borderId="1" xfId="0" applyFont="1" applyFill="1" applyBorder="1" applyAlignment="1">
      <alignment horizontal="center" vertical="center" wrapText="1"/>
    </xf>
    <xf numFmtId="0" fontId="6" fillId="0" borderId="0" xfId="0" applyFont="1" applyFill="1" applyBorder="1" applyAlignment="1">
      <alignment horizontal="justify" vertical="center" wrapText="1"/>
    </xf>
    <xf numFmtId="0" fontId="6" fillId="0" borderId="0" xfId="0" applyFont="1" applyBorder="1" applyAlignment="1">
      <alignment horizontal="justify" vertical="center"/>
    </xf>
    <xf numFmtId="0" fontId="5" fillId="0" borderId="0" xfId="0" applyFont="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5" xfId="0" applyFont="1" applyBorder="1" applyAlignment="1">
      <alignment horizontal="center"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Fill="1" applyBorder="1" applyAlignment="1">
      <alignment horizontal="center" vertical="center" wrapText="1"/>
    </xf>
    <xf numFmtId="0" fontId="0" fillId="0" borderId="0" xfId="0" applyBorder="1"/>
    <xf numFmtId="0" fontId="0" fillId="4" borderId="1" xfId="0" applyFill="1" applyBorder="1" applyAlignment="1">
      <alignment horizontal="center" vertical="center" wrapText="1"/>
    </xf>
    <xf numFmtId="0" fontId="0" fillId="3" borderId="0" xfId="0" applyFill="1"/>
    <xf numFmtId="0" fontId="12" fillId="3" borderId="0" xfId="0" applyFont="1" applyFill="1" applyAlignment="1">
      <alignment horizontal="left"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vertical="center" wrapText="1"/>
    </xf>
    <xf numFmtId="0" fontId="1"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pplyProtection="1">
      <alignment horizontal="center" vertical="center" wrapText="1"/>
      <protection hidden="1"/>
    </xf>
    <xf numFmtId="0" fontId="0" fillId="0" borderId="0" xfId="0" applyAlignment="1">
      <alignment wrapText="1"/>
    </xf>
    <xf numFmtId="0" fontId="0" fillId="3" borderId="0" xfId="0" applyFill="1" applyAlignment="1">
      <alignment wrapText="1"/>
    </xf>
    <xf numFmtId="1" fontId="0" fillId="0" borderId="1" xfId="0" applyNumberFormat="1" applyBorder="1" applyAlignment="1">
      <alignment horizontal="center" vertical="center" wrapText="1"/>
    </xf>
    <xf numFmtId="0" fontId="0" fillId="3" borderId="0" xfId="0" applyFill="1" applyBorder="1" applyAlignment="1">
      <alignment wrapText="1"/>
    </xf>
    <xf numFmtId="0" fontId="10" fillId="0" borderId="1" xfId="0" applyFont="1" applyFill="1" applyBorder="1" applyAlignment="1">
      <alignment horizontal="center" vertical="center" wrapText="1"/>
    </xf>
    <xf numFmtId="1" fontId="0" fillId="4" borderId="0" xfId="0" applyNumberFormat="1" applyFill="1" applyBorder="1"/>
    <xf numFmtId="0" fontId="11" fillId="0" borderId="2" xfId="0" applyFont="1" applyBorder="1" applyAlignment="1">
      <alignment horizontal="center" vertical="center" wrapText="1"/>
    </xf>
    <xf numFmtId="1" fontId="0" fillId="0" borderId="1" xfId="0" applyNumberFormat="1" applyBorder="1"/>
    <xf numFmtId="9" fontId="0" fillId="0" borderId="1" xfId="0" applyNumberFormat="1" applyBorder="1" applyAlignment="1">
      <alignment horizontal="center" vertical="center" wrapText="1"/>
    </xf>
    <xf numFmtId="10" fontId="0" fillId="0" borderId="1" xfId="0" applyNumberFormat="1" applyBorder="1" applyAlignment="1">
      <alignment horizontal="center" vertical="center" wrapText="1"/>
    </xf>
    <xf numFmtId="9" fontId="0" fillId="0" borderId="1" xfId="0" applyNumberFormat="1" applyBorder="1" applyAlignment="1">
      <alignment horizontal="center" vertical="center"/>
    </xf>
    <xf numFmtId="9" fontId="0" fillId="0" borderId="2" xfId="0" applyNumberFormat="1" applyBorder="1" applyAlignment="1">
      <alignment horizontal="center" vertical="center" wrapText="1"/>
    </xf>
    <xf numFmtId="1" fontId="1" fillId="0" borderId="1" xfId="0" applyNumberFormat="1" applyFont="1" applyBorder="1" applyAlignment="1">
      <alignment horizontal="center" vertical="center"/>
    </xf>
    <xf numFmtId="9" fontId="1" fillId="0" borderId="1" xfId="0" applyNumberFormat="1"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0" xfId="0" applyFont="1" applyFill="1" applyAlignment="1">
      <alignment horizontal="justify"/>
    </xf>
    <xf numFmtId="0" fontId="14" fillId="2" borderId="24" xfId="0" applyFont="1" applyFill="1" applyBorder="1" applyAlignment="1">
      <alignment horizontal="center" vertical="center" wrapText="1"/>
    </xf>
    <xf numFmtId="0" fontId="6" fillId="0" borderId="28" xfId="0"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6" fillId="0" borderId="30" xfId="0" applyFont="1" applyFill="1" applyBorder="1" applyAlignment="1" applyProtection="1">
      <alignment horizontal="center" vertical="center" wrapText="1"/>
      <protection locked="0"/>
    </xf>
    <xf numFmtId="0" fontId="6" fillId="0" borderId="33"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4" fillId="0" borderId="37" xfId="0" applyFont="1" applyBorder="1" applyAlignment="1">
      <alignment horizontal="center" vertical="center" textRotation="90" wrapText="1"/>
    </xf>
    <xf numFmtId="0" fontId="6" fillId="0" borderId="37" xfId="0" applyFont="1" applyFill="1" applyBorder="1" applyAlignment="1">
      <alignment horizontal="center" vertical="center" textRotation="90" wrapText="1"/>
    </xf>
    <xf numFmtId="0" fontId="15" fillId="2" borderId="38"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4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4" fillId="0" borderId="40" xfId="0" applyFont="1" applyFill="1" applyBorder="1" applyAlignment="1">
      <alignment vertical="center" wrapText="1"/>
    </xf>
    <xf numFmtId="0" fontId="14" fillId="0" borderId="26" xfId="0" applyFont="1" applyFill="1" applyBorder="1" applyAlignment="1">
      <alignment vertical="center" wrapText="1"/>
    </xf>
    <xf numFmtId="0" fontId="14" fillId="2" borderId="43"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3" xfId="0" applyFont="1" applyBorder="1" applyAlignment="1">
      <alignment horizontal="center" vertical="center" wrapText="1"/>
    </xf>
    <xf numFmtId="0" fontId="14" fillId="2" borderId="25" xfId="0" applyFont="1" applyFill="1" applyBorder="1" applyAlignment="1">
      <alignment vertical="center" wrapText="1"/>
    </xf>
    <xf numFmtId="0" fontId="14" fillId="2" borderId="26" xfId="0" applyFont="1" applyFill="1" applyBorder="1" applyAlignment="1">
      <alignment vertical="center" wrapText="1"/>
    </xf>
    <xf numFmtId="0" fontId="14" fillId="2" borderId="27" xfId="0" applyFont="1" applyFill="1" applyBorder="1" applyAlignment="1">
      <alignment vertical="center" wrapText="1"/>
    </xf>
    <xf numFmtId="0" fontId="14" fillId="2" borderId="24" xfId="0" applyFont="1" applyFill="1" applyBorder="1" applyAlignment="1">
      <alignment vertical="center" wrapText="1"/>
    </xf>
    <xf numFmtId="0" fontId="11" fillId="0" borderId="8" xfId="0" applyFont="1" applyFill="1" applyBorder="1" applyAlignment="1">
      <alignment horizontal="justify" vertical="center" wrapText="1"/>
    </xf>
    <xf numFmtId="0" fontId="11" fillId="0" borderId="9" xfId="0" applyFont="1" applyFill="1" applyBorder="1" applyAlignment="1">
      <alignment horizontal="justify" vertical="center"/>
    </xf>
    <xf numFmtId="0" fontId="11" fillId="0" borderId="12" xfId="0" applyFont="1" applyFill="1" applyBorder="1" applyAlignment="1">
      <alignment horizontal="justify" vertical="center" wrapText="1"/>
    </xf>
    <xf numFmtId="0" fontId="11" fillId="0" borderId="21" xfId="0" applyFont="1" applyFill="1" applyBorder="1" applyAlignment="1">
      <alignment horizontal="justify" vertical="center"/>
    </xf>
    <xf numFmtId="0" fontId="11" fillId="0" borderId="10" xfId="0" applyFont="1" applyFill="1" applyBorder="1" applyAlignment="1">
      <alignment horizontal="justify" vertical="center" wrapText="1"/>
    </xf>
    <xf numFmtId="0" fontId="11" fillId="0" borderId="23" xfId="0" applyFont="1" applyFill="1" applyBorder="1" applyAlignment="1">
      <alignment horizontal="justify" vertical="center"/>
    </xf>
    <xf numFmtId="0" fontId="6"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11" fillId="0" borderId="35" xfId="0" applyFont="1" applyFill="1" applyBorder="1" applyAlignment="1">
      <alignment horizontal="justify" vertical="center" wrapText="1"/>
    </xf>
    <xf numFmtId="0" fontId="11" fillId="0" borderId="36" xfId="0" applyFont="1" applyFill="1" applyBorder="1" applyAlignment="1">
      <alignment horizontal="justify" vertical="center"/>
    </xf>
    <xf numFmtId="0" fontId="11" fillId="0" borderId="5" xfId="0" applyFont="1" applyFill="1" applyBorder="1" applyAlignment="1">
      <alignment horizontal="justify" vertical="center" wrapText="1"/>
    </xf>
    <xf numFmtId="0" fontId="11" fillId="0" borderId="4" xfId="0" applyFont="1" applyFill="1" applyBorder="1" applyAlignment="1">
      <alignment horizontal="justify"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justify" vertical="center"/>
    </xf>
    <xf numFmtId="0" fontId="11" fillId="0" borderId="2" xfId="0" applyFont="1" applyFill="1" applyBorder="1" applyAlignment="1">
      <alignment horizontal="justify" vertical="center" wrapText="1"/>
    </xf>
    <xf numFmtId="0" fontId="11" fillId="0" borderId="2" xfId="0" applyFont="1" applyFill="1" applyBorder="1" applyAlignment="1">
      <alignment horizontal="justify" vertical="center"/>
    </xf>
    <xf numFmtId="0" fontId="3" fillId="0" borderId="1" xfId="0" applyFont="1" applyBorder="1" applyAlignment="1">
      <alignment horizontal="center"/>
    </xf>
    <xf numFmtId="0" fontId="3" fillId="0" borderId="6"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3"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11" xfId="0" applyFont="1" applyBorder="1" applyAlignment="1">
      <alignment horizontal="left" vertical="center" wrapText="1"/>
    </xf>
    <xf numFmtId="0" fontId="5" fillId="0" borderId="0" xfId="0" applyFont="1" applyBorder="1" applyAlignment="1">
      <alignment horizontal="left" vertical="center" wrapText="1"/>
    </xf>
    <xf numFmtId="0" fontId="5" fillId="0" borderId="22" xfId="0" applyFont="1" applyBorder="1" applyAlignment="1">
      <alignment horizontal="left" vertic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4" fillId="2" borderId="39" xfId="0" applyFont="1" applyFill="1" applyBorder="1" applyAlignment="1">
      <alignment vertical="center" wrapText="1"/>
    </xf>
    <xf numFmtId="0" fontId="14" fillId="2" borderId="40" xfId="0" applyFont="1" applyFill="1" applyBorder="1" applyAlignment="1">
      <alignment vertical="center" wrapText="1"/>
    </xf>
    <xf numFmtId="0" fontId="14" fillId="2" borderId="41" xfId="0" applyFont="1" applyFill="1" applyBorder="1" applyAlignment="1">
      <alignment vertical="center" wrapText="1"/>
    </xf>
    <xf numFmtId="0" fontId="13" fillId="0" borderId="6"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23" xfId="0" applyFont="1" applyBorder="1" applyAlignment="1">
      <alignment horizontal="center" vertical="center" wrapText="1"/>
    </xf>
    <xf numFmtId="0" fontId="11" fillId="0" borderId="31" xfId="0" applyFont="1" applyFill="1" applyBorder="1" applyAlignment="1">
      <alignment horizontal="justify" vertical="center" wrapText="1"/>
    </xf>
    <xf numFmtId="0" fontId="11" fillId="0" borderId="32" xfId="0" applyFont="1" applyFill="1" applyBorder="1" applyAlignment="1">
      <alignment horizontal="justify" vertical="center"/>
    </xf>
    <xf numFmtId="0" fontId="6" fillId="0" borderId="3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11" fillId="0" borderId="6" xfId="0" applyFont="1" applyFill="1" applyBorder="1" applyAlignment="1">
      <alignment horizontal="justify"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1" fillId="0" borderId="3" xfId="0" applyFont="1" applyFill="1" applyBorder="1" applyAlignment="1">
      <alignment horizontal="justify" vertical="center" wrapText="1"/>
    </xf>
    <xf numFmtId="0" fontId="11" fillId="0" borderId="3" xfId="0" applyFont="1" applyFill="1" applyBorder="1" applyAlignment="1">
      <alignment horizontal="justify" vertical="center"/>
    </xf>
    <xf numFmtId="0" fontId="5" fillId="0" borderId="6" xfId="0" applyFont="1" applyBorder="1" applyAlignment="1">
      <alignment horizontal="left" vertical="center" wrapText="1"/>
    </xf>
    <xf numFmtId="0" fontId="5" fillId="0" borderId="12" xfId="0" applyFont="1" applyBorder="1" applyAlignment="1">
      <alignment horizontal="left" vertical="center" wrapText="1"/>
    </xf>
    <xf numFmtId="0" fontId="5" fillId="0" borderId="21" xfId="0" applyFont="1" applyBorder="1" applyAlignment="1">
      <alignment horizontal="left" vertical="center" wrapText="1"/>
    </xf>
    <xf numFmtId="0" fontId="5" fillId="0" borderId="4" xfId="0" applyFont="1" applyBorder="1" applyAlignment="1">
      <alignment horizontal="left" vertical="center" wrapText="1"/>
    </xf>
    <xf numFmtId="0" fontId="5" fillId="0" borderId="10" xfId="0" applyFont="1" applyBorder="1" applyAlignment="1">
      <alignment horizontal="left" vertical="center" wrapText="1"/>
    </xf>
    <xf numFmtId="0" fontId="5" fillId="0" borderId="23" xfId="0" applyFont="1" applyBorder="1" applyAlignment="1">
      <alignment horizontal="left"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11" fillId="0" borderId="13" xfId="0" applyFont="1" applyBorder="1" applyAlignment="1">
      <alignment horizontal="justify" vertical="center" wrapText="1"/>
    </xf>
    <xf numFmtId="0" fontId="11" fillId="0" borderId="8" xfId="0" applyFont="1" applyBorder="1" applyAlignment="1">
      <alignment horizontal="justify" vertical="center" wrapText="1"/>
    </xf>
    <xf numFmtId="0" fontId="11" fillId="0" borderId="14" xfId="0" applyFont="1" applyBorder="1" applyAlignment="1">
      <alignment horizontal="justify"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20" xfId="0" applyFont="1" applyBorder="1" applyAlignment="1">
      <alignment horizontal="center" vertical="center" wrapText="1"/>
    </xf>
    <xf numFmtId="0" fontId="3" fillId="0" borderId="1" xfId="0" applyFont="1" applyBorder="1" applyAlignment="1">
      <alignment horizontal="center" vertical="center" wrapText="1"/>
    </xf>
  </cellXfs>
  <cellStyles count="1">
    <cellStyle name="Normal" xfId="0" builtinId="0"/>
  </cellStyles>
  <dxfs count="4">
    <dxf>
      <fill>
        <patternFill>
          <bgColor rgb="FF92D050"/>
        </patternFill>
      </fill>
    </dxf>
    <dxf>
      <fill>
        <patternFill>
          <bgColor rgb="FFFFFF00"/>
        </patternFill>
      </fill>
    </dxf>
    <dxf>
      <fill>
        <patternFill>
          <bgColor rgb="FFFF0000"/>
        </patternFill>
      </fill>
    </dxf>
    <dxf>
      <fill>
        <patternFill patternType="solid">
          <fgColor rgb="FF92D050"/>
          <bgColor rgb="FFFFFF00"/>
        </patternFill>
      </fill>
    </dxf>
  </dxfs>
  <tableStyles count="0" defaultTableStyle="TableStyleMedium9" defaultPivotStyle="PivotStyleLight16"/>
  <colors>
    <mruColors>
      <color rgb="FF000066"/>
      <color rgb="FF0066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5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6.3888888888888884E-2"/>
          <c:y val="4.5267489711934172E-2"/>
          <c:w val="0.84104308836395469"/>
          <c:h val="0.90946502057613166"/>
        </c:manualLayout>
      </c:layout>
      <c:bar3DChart>
        <c:barDir val="col"/>
        <c:grouping val="clustered"/>
        <c:varyColors val="0"/>
        <c:ser>
          <c:idx val="0"/>
          <c:order val="0"/>
          <c:tx>
            <c:v>CU</c:v>
          </c:tx>
          <c:spPr>
            <a:solidFill>
              <a:srgbClr val="000066"/>
            </a:solidFill>
            <a:ln>
              <a:noFill/>
            </a:ln>
            <a:effectLst>
              <a:outerShdw blurRad="50800" dist="38100" dir="2700000" algn="tl" rotWithShape="0">
                <a:prstClr val="black">
                  <a:alpha val="40000"/>
                </a:prstClr>
              </a:outerShdw>
            </a:effectLst>
            <a:scene3d>
              <a:camera prst="orthographicFront"/>
              <a:lightRig rig="threePt" dir="t"/>
            </a:scene3d>
            <a:sp3d>
              <a:bevelT w="25400"/>
              <a:bevelB w="25400"/>
            </a:sp3d>
          </c:spPr>
          <c:invertIfNegative val="0"/>
          <c:dLbls>
            <c:dLbl>
              <c:idx val="0"/>
              <c:layout>
                <c:manualLayout>
                  <c:x val="3.333333333333334E-2"/>
                  <c:y val="-3.85800848967952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C3-4388-8D77-DD8C4F75D39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Resumen!$B$15</c:f>
              <c:numCache>
                <c:formatCode>0%</c:formatCode>
                <c:ptCount val="1"/>
                <c:pt idx="0">
                  <c:v>0.72857142857142854</c:v>
                </c:pt>
              </c:numCache>
            </c:numRef>
          </c:val>
          <c:extLst>
            <c:ext xmlns:c16="http://schemas.microsoft.com/office/drawing/2014/chart" uri="{C3380CC4-5D6E-409C-BE32-E72D297353CC}">
              <c16:uniqueId val="{00000001-9DC3-4388-8D77-DD8C4F75D39B}"/>
            </c:ext>
          </c:extLst>
        </c:ser>
        <c:ser>
          <c:idx val="1"/>
          <c:order val="1"/>
          <c:tx>
            <c:v>NC</c:v>
          </c:tx>
          <c:spPr>
            <a:solidFill>
              <a:schemeClr val="accent1">
                <a:lumMod val="20000"/>
                <a:lumOff val="80000"/>
              </a:schemeClr>
            </a:solidFill>
          </c:spPr>
          <c:invertIfNegative val="0"/>
          <c:dLbls>
            <c:dLbl>
              <c:idx val="0"/>
              <c:layout>
                <c:manualLayout>
                  <c:x val="5.2777777777777792E-2"/>
                  <c:y val="-3.18930041152263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C3-4388-8D77-DD8C4F75D39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Resumen!$C$15</c:f>
              <c:numCache>
                <c:formatCode>0%</c:formatCode>
                <c:ptCount val="1"/>
                <c:pt idx="0">
                  <c:v>7.1428571428571425E-2</c:v>
                </c:pt>
              </c:numCache>
            </c:numRef>
          </c:val>
          <c:extLst>
            <c:ext xmlns:c16="http://schemas.microsoft.com/office/drawing/2014/chart" uri="{C3380CC4-5D6E-409C-BE32-E72D297353CC}">
              <c16:uniqueId val="{00000003-9DC3-4388-8D77-DD8C4F75D39B}"/>
            </c:ext>
          </c:extLst>
        </c:ser>
        <c:ser>
          <c:idx val="2"/>
          <c:order val="2"/>
          <c:tx>
            <c:v>NA</c:v>
          </c:tx>
          <c:spPr>
            <a:solidFill>
              <a:srgbClr val="FF0000"/>
            </a:solidFill>
          </c:spPr>
          <c:invertIfNegative val="0"/>
          <c:dLbls>
            <c:dLbl>
              <c:idx val="0"/>
              <c:layout>
                <c:manualLayout>
                  <c:x val="6.3888888888888884E-2"/>
                  <c:y val="-3.54936651437088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C3-4388-8D77-DD8C4F75D39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Resumen!$D$15</c:f>
              <c:numCache>
                <c:formatCode>0%</c:formatCode>
                <c:ptCount val="1"/>
                <c:pt idx="0">
                  <c:v>0.2</c:v>
                </c:pt>
              </c:numCache>
            </c:numRef>
          </c:val>
          <c:extLst>
            <c:ext xmlns:c16="http://schemas.microsoft.com/office/drawing/2014/chart" uri="{C3380CC4-5D6E-409C-BE32-E72D297353CC}">
              <c16:uniqueId val="{00000005-9DC3-4388-8D77-DD8C4F75D39B}"/>
            </c:ext>
          </c:extLst>
        </c:ser>
        <c:dLbls>
          <c:showLegendKey val="0"/>
          <c:showVal val="0"/>
          <c:showCatName val="0"/>
          <c:showSerName val="0"/>
          <c:showPercent val="0"/>
          <c:showBubbleSize val="0"/>
        </c:dLbls>
        <c:gapWidth val="150"/>
        <c:shape val="cylinder"/>
        <c:axId val="427931176"/>
        <c:axId val="427931960"/>
        <c:axId val="0"/>
      </c:bar3DChart>
      <c:catAx>
        <c:axId val="427931176"/>
        <c:scaling>
          <c:orientation val="minMax"/>
        </c:scaling>
        <c:delete val="1"/>
        <c:axPos val="b"/>
        <c:majorTickMark val="out"/>
        <c:minorTickMark val="none"/>
        <c:tickLblPos val="none"/>
        <c:crossAx val="427931960"/>
        <c:crosses val="autoZero"/>
        <c:auto val="1"/>
        <c:lblAlgn val="ctr"/>
        <c:lblOffset val="100"/>
        <c:noMultiLvlLbl val="0"/>
      </c:catAx>
      <c:valAx>
        <c:axId val="427931960"/>
        <c:scaling>
          <c:orientation val="minMax"/>
        </c:scaling>
        <c:delete val="1"/>
        <c:axPos val="l"/>
        <c:numFmt formatCode="0%" sourceLinked="1"/>
        <c:majorTickMark val="out"/>
        <c:minorTickMark val="none"/>
        <c:tickLblPos val="none"/>
        <c:crossAx val="427931176"/>
        <c:crosses val="autoZero"/>
        <c:crossBetween val="between"/>
      </c:valAx>
    </c:plotArea>
    <c:legend>
      <c:legendPos val="r"/>
      <c:layout>
        <c:manualLayout>
          <c:xMode val="edge"/>
          <c:yMode val="edge"/>
          <c:x val="0.24104308836395449"/>
          <c:y val="0.8836832895888016"/>
          <c:w val="0.38951246719160193"/>
          <c:h val="7.5225648877223689E-2"/>
        </c:manualLayout>
      </c:layout>
      <c:overlay val="0"/>
      <c:txPr>
        <a:bodyPr/>
        <a:lstStyle/>
        <a:p>
          <a:pPr rtl="0">
            <a:defRPr/>
          </a:pPr>
          <a:endParaRPr lang="es-CO"/>
        </a:p>
      </c:txPr>
    </c:legend>
    <c:plotVisOnly val="1"/>
    <c:dispBlanksAs val="gap"/>
    <c:showDLblsOverMax val="0"/>
  </c:chart>
  <c:spPr>
    <a:noFill/>
  </c:spPr>
  <c:printSettings>
    <c:headerFooter/>
    <c:pageMargins b="0.75000000000000078" l="0.70000000000000062" r="0.70000000000000062" t="0.7500000000000007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227637</xdr:colOff>
      <xdr:row>0</xdr:row>
      <xdr:rowOff>48394</xdr:rowOff>
    </xdr:from>
    <xdr:to>
      <xdr:col>1</xdr:col>
      <xdr:colOff>801202</xdr:colOff>
      <xdr:row>2</xdr:row>
      <xdr:rowOff>70907</xdr:rowOff>
    </xdr:to>
    <xdr:pic>
      <xdr:nvPicPr>
        <xdr:cNvPr id="1092"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227637" y="48394"/>
          <a:ext cx="1293232" cy="59401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638175</xdr:colOff>
      <xdr:row>4</xdr:row>
      <xdr:rowOff>190501</xdr:rowOff>
    </xdr:from>
    <xdr:to>
      <xdr:col>17</xdr:col>
      <xdr:colOff>95250</xdr:colOff>
      <xdr:row>13</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261504</xdr:colOff>
      <xdr:row>0</xdr:row>
      <xdr:rowOff>177511</xdr:rowOff>
    </xdr:from>
    <xdr:to>
      <xdr:col>1</xdr:col>
      <xdr:colOff>835069</xdr:colOff>
      <xdr:row>2</xdr:row>
      <xdr:rowOff>200024</xdr:rowOff>
    </xdr:to>
    <xdr:pic>
      <xdr:nvPicPr>
        <xdr:cNvPr id="4" name="3 Imagen" descr="LOGO-AES-(MEDIANO)"/>
        <xdr:cNvPicPr>
          <a:picLocks noChangeAspect="1" noChangeArrowheads="1"/>
        </xdr:cNvPicPr>
      </xdr:nvPicPr>
      <xdr:blipFill>
        <a:blip xmlns:r="http://schemas.openxmlformats.org/officeDocument/2006/relationships" r:embed="rId2" cstate="print"/>
        <a:srcRect/>
        <a:stretch>
          <a:fillRect/>
        </a:stretch>
      </xdr:blipFill>
      <xdr:spPr bwMode="auto">
        <a:xfrm>
          <a:off x="261504" y="177511"/>
          <a:ext cx="1411765" cy="727363"/>
        </a:xfrm>
        <a:prstGeom prst="rect">
          <a:avLst/>
        </a:prstGeom>
        <a:noFill/>
        <a:ln w="9525">
          <a:noFill/>
          <a:miter lim="800000"/>
          <a:headEnd/>
          <a:tailEnd/>
        </a:ln>
      </xdr:spPr>
    </xdr:pic>
    <xdr:clientData/>
  </xdr:twoCellAnchor>
  <xdr:twoCellAnchor>
    <xdr:from>
      <xdr:col>15</xdr:col>
      <xdr:colOff>247651</xdr:colOff>
      <xdr:row>12</xdr:row>
      <xdr:rowOff>352424</xdr:rowOff>
    </xdr:from>
    <xdr:to>
      <xdr:col>17</xdr:col>
      <xdr:colOff>142875</xdr:colOff>
      <xdr:row>13</xdr:row>
      <xdr:rowOff>0</xdr:rowOff>
    </xdr:to>
    <xdr:sp macro="" textlink="">
      <xdr:nvSpPr>
        <xdr:cNvPr id="5" name="4 CuadroTexto"/>
        <xdr:cNvSpPr txBox="1"/>
      </xdr:nvSpPr>
      <xdr:spPr>
        <a:xfrm>
          <a:off x="12153901" y="5562599"/>
          <a:ext cx="1114424"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CO" sz="900" b="1">
              <a:solidFill>
                <a:srgbClr val="000066"/>
              </a:solidFill>
            </a:rPr>
            <a:t>CU: Cumple</a:t>
          </a:r>
        </a:p>
        <a:p>
          <a:r>
            <a:rPr lang="es-CO" sz="900" b="1">
              <a:solidFill>
                <a:srgbClr val="000066"/>
              </a:solidFill>
            </a:rPr>
            <a:t>NC:</a:t>
          </a:r>
          <a:r>
            <a:rPr lang="es-CO" sz="900" b="1" baseline="0">
              <a:solidFill>
                <a:srgbClr val="000066"/>
              </a:solidFill>
            </a:rPr>
            <a:t> No Cumple</a:t>
          </a:r>
        </a:p>
        <a:p>
          <a:r>
            <a:rPr lang="es-CO" sz="900" b="1" baseline="0">
              <a:solidFill>
                <a:srgbClr val="000066"/>
              </a:solidFill>
            </a:rPr>
            <a:t>NA: No Aplica</a:t>
          </a:r>
          <a:endParaRPr lang="es-CO" sz="900" b="1">
            <a:solidFill>
              <a:srgbClr val="000066"/>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0.19167</cdr:x>
      <cdr:y>0</cdr:y>
    </cdr:from>
    <cdr:to>
      <cdr:x>0.71667</cdr:x>
      <cdr:y>0.10749</cdr:y>
    </cdr:to>
    <cdr:sp macro="" textlink="">
      <cdr:nvSpPr>
        <cdr:cNvPr id="3" name="TextBox 2"/>
        <cdr:cNvSpPr txBox="1"/>
      </cdr:nvSpPr>
      <cdr:spPr>
        <a:xfrm xmlns:a="http://schemas.openxmlformats.org/drawingml/2006/main">
          <a:off x="876300" y="0"/>
          <a:ext cx="2400300" cy="331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t>Estado</a:t>
          </a:r>
          <a:r>
            <a:rPr lang="es-CO" sz="1100" b="1" baseline="0"/>
            <a:t> Actual  </a:t>
          </a:r>
          <a:endParaRPr lang="es-CO"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90054</xdr:colOff>
      <xdr:row>0</xdr:row>
      <xdr:rowOff>91786</xdr:rowOff>
    </xdr:from>
    <xdr:to>
      <xdr:col>1</xdr:col>
      <xdr:colOff>663619</xdr:colOff>
      <xdr:row>2</xdr:row>
      <xdr:rowOff>114299</xdr:rowOff>
    </xdr:to>
    <xdr:pic>
      <xdr:nvPicPr>
        <xdr:cNvPr id="3" name="3 Imagen" descr="LOGO-AES-(MEDIANO)"/>
        <xdr:cNvPicPr>
          <a:picLocks noChangeAspect="1" noChangeArrowheads="1"/>
        </xdr:cNvPicPr>
      </xdr:nvPicPr>
      <xdr:blipFill>
        <a:blip xmlns:r="http://schemas.openxmlformats.org/officeDocument/2006/relationships" r:embed="rId1" cstate="print"/>
        <a:srcRect/>
        <a:stretch>
          <a:fillRect/>
        </a:stretch>
      </xdr:blipFill>
      <xdr:spPr bwMode="auto">
        <a:xfrm>
          <a:off x="90054" y="91786"/>
          <a:ext cx="1449865" cy="5559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showGridLines="0" tabSelected="1" topLeftCell="A59" zoomScale="90" zoomScaleNormal="90" workbookViewId="0">
      <selection activeCell="D63" sqref="D63:E63"/>
    </sheetView>
  </sheetViews>
  <sheetFormatPr baseColWidth="10" defaultColWidth="11.42578125" defaultRowHeight="11.25" outlineLevelRow="1" x14ac:dyDescent="0.2"/>
  <cols>
    <col min="1" max="1" width="10.85546875" style="6" customWidth="1"/>
    <col min="2" max="2" width="15.140625" style="6" customWidth="1"/>
    <col min="3" max="3" width="42.140625" style="9" customWidth="1"/>
    <col min="4" max="4" width="17.85546875" style="9" customWidth="1"/>
    <col min="5" max="5" width="36.140625" style="9" customWidth="1"/>
    <col min="6" max="6" width="0.28515625" style="68" customWidth="1"/>
    <col min="7" max="7" width="7" style="9" customWidth="1"/>
    <col min="8" max="8" width="0.28515625" style="68" customWidth="1"/>
    <col min="9" max="9" width="7.140625" style="9" customWidth="1"/>
    <col min="10" max="10" width="0.28515625" style="68" customWidth="1"/>
    <col min="11" max="11" width="7.140625" style="9" customWidth="1"/>
    <col min="12" max="16384" width="11.42578125" style="6"/>
  </cols>
  <sheetData>
    <row r="1" spans="1:19" s="8" customFormat="1" ht="20.25" customHeight="1" x14ac:dyDescent="0.2">
      <c r="A1" s="121"/>
      <c r="B1" s="121"/>
      <c r="C1" s="140" t="s">
        <v>171</v>
      </c>
      <c r="D1" s="141"/>
      <c r="E1" s="141"/>
      <c r="F1" s="142"/>
      <c r="G1" s="122"/>
      <c r="H1" s="123"/>
      <c r="I1" s="123"/>
      <c r="J1" s="123"/>
      <c r="K1" s="124"/>
    </row>
    <row r="2" spans="1:19" s="8" customFormat="1" ht="24.75" customHeight="1" x14ac:dyDescent="0.2">
      <c r="A2" s="121"/>
      <c r="B2" s="121"/>
      <c r="C2" s="143"/>
      <c r="D2" s="144"/>
      <c r="E2" s="144"/>
      <c r="F2" s="145"/>
      <c r="G2" s="125"/>
      <c r="H2" s="126"/>
      <c r="I2" s="126"/>
      <c r="J2" s="126"/>
      <c r="K2" s="127"/>
    </row>
    <row r="3" spans="1:19" s="8" customFormat="1" ht="16.5" customHeight="1" x14ac:dyDescent="0.2">
      <c r="A3" s="121"/>
      <c r="B3" s="121"/>
      <c r="C3" s="146"/>
      <c r="D3" s="147"/>
      <c r="E3" s="147"/>
      <c r="F3" s="148"/>
      <c r="G3" s="128"/>
      <c r="H3" s="129"/>
      <c r="I3" s="129"/>
      <c r="J3" s="129"/>
      <c r="K3" s="130"/>
    </row>
    <row r="4" spans="1:19" s="8" customFormat="1" ht="18" customHeight="1" x14ac:dyDescent="0.2">
      <c r="A4" s="159" t="s">
        <v>222</v>
      </c>
      <c r="B4" s="160"/>
      <c r="C4" s="160"/>
      <c r="D4" s="160"/>
      <c r="E4" s="160"/>
      <c r="F4" s="160"/>
      <c r="G4" s="160"/>
      <c r="H4" s="160"/>
      <c r="I4" s="160"/>
      <c r="J4" s="160"/>
      <c r="K4" s="161"/>
    </row>
    <row r="5" spans="1:19" s="8" customFormat="1" ht="18" customHeight="1" x14ac:dyDescent="0.2">
      <c r="A5" s="132" t="s">
        <v>212</v>
      </c>
      <c r="B5" s="133"/>
      <c r="C5" s="133"/>
      <c r="D5" s="133"/>
      <c r="E5" s="133"/>
      <c r="F5" s="133"/>
      <c r="G5" s="133"/>
      <c r="H5" s="133"/>
      <c r="I5" s="133"/>
      <c r="J5" s="133"/>
      <c r="K5" s="134"/>
      <c r="L5" s="34"/>
    </row>
    <row r="6" spans="1:19" s="2" customFormat="1" ht="18" customHeight="1" x14ac:dyDescent="0.2">
      <c r="A6" s="132" t="s">
        <v>213</v>
      </c>
      <c r="B6" s="133"/>
      <c r="C6" s="133"/>
      <c r="D6" s="133"/>
      <c r="E6" s="133"/>
      <c r="F6" s="133"/>
      <c r="G6" s="133"/>
      <c r="H6" s="133"/>
      <c r="I6" s="133"/>
      <c r="J6" s="133"/>
      <c r="K6" s="134"/>
    </row>
    <row r="7" spans="1:19" s="2" customFormat="1" ht="18" customHeight="1" x14ac:dyDescent="0.2">
      <c r="A7" s="162" t="s">
        <v>214</v>
      </c>
      <c r="B7" s="163"/>
      <c r="C7" s="163"/>
      <c r="D7" s="163"/>
      <c r="E7" s="163"/>
      <c r="F7" s="133"/>
      <c r="G7" s="163"/>
      <c r="H7" s="133"/>
      <c r="I7" s="163"/>
      <c r="J7" s="133"/>
      <c r="K7" s="164"/>
    </row>
    <row r="8" spans="1:19" s="2" customFormat="1" ht="22.5" customHeight="1" x14ac:dyDescent="0.2">
      <c r="A8" s="94" t="s">
        <v>0</v>
      </c>
      <c r="B8" s="135" t="s">
        <v>68</v>
      </c>
      <c r="C8" s="136"/>
      <c r="D8" s="131" t="s">
        <v>55</v>
      </c>
      <c r="E8" s="131"/>
      <c r="F8" s="86"/>
      <c r="G8" s="87" t="s">
        <v>21</v>
      </c>
      <c r="H8" s="86"/>
      <c r="I8" s="87" t="s">
        <v>22</v>
      </c>
      <c r="J8" s="86"/>
      <c r="K8" s="87" t="s">
        <v>23</v>
      </c>
      <c r="L8" s="7"/>
      <c r="P8" s="16"/>
      <c r="Q8" s="17"/>
      <c r="R8" s="17"/>
      <c r="S8" s="25"/>
    </row>
    <row r="9" spans="1:19" s="2" customFormat="1" ht="21" customHeight="1" x14ac:dyDescent="0.2">
      <c r="A9" s="93">
        <v>1</v>
      </c>
      <c r="B9" s="137" t="s">
        <v>128</v>
      </c>
      <c r="C9" s="138"/>
      <c r="D9" s="138"/>
      <c r="E9" s="139"/>
      <c r="F9" s="91"/>
      <c r="G9" s="93">
        <f>COUNTA(G10:G21)</f>
        <v>9</v>
      </c>
      <c r="H9" s="85"/>
      <c r="I9" s="93">
        <f>COUNTA(I10:I21)</f>
        <v>2</v>
      </c>
      <c r="J9" s="85"/>
      <c r="K9" s="93">
        <f>COUNTA(K10:K21)</f>
        <v>1</v>
      </c>
      <c r="L9" s="81"/>
      <c r="P9" s="18"/>
      <c r="Q9" s="18"/>
      <c r="R9" s="18"/>
      <c r="S9" s="26"/>
    </row>
    <row r="10" spans="1:19" s="2" customFormat="1" ht="68.25" customHeight="1" outlineLevel="1" x14ac:dyDescent="0.2">
      <c r="A10" s="70" t="s">
        <v>4</v>
      </c>
      <c r="B10" s="116" t="s">
        <v>69</v>
      </c>
      <c r="C10" s="106"/>
      <c r="D10" s="111" t="s">
        <v>225</v>
      </c>
      <c r="E10" s="112"/>
      <c r="F10" s="57"/>
      <c r="G10" s="19" t="s">
        <v>200</v>
      </c>
      <c r="H10" s="19"/>
      <c r="I10" s="19"/>
      <c r="J10" s="75"/>
      <c r="K10" s="80"/>
      <c r="L10" s="10"/>
    </row>
    <row r="11" spans="1:19" s="2" customFormat="1" ht="56.25" customHeight="1" outlineLevel="1" x14ac:dyDescent="0.2">
      <c r="A11" s="70" t="s">
        <v>133</v>
      </c>
      <c r="B11" s="115" t="s">
        <v>70</v>
      </c>
      <c r="C11" s="102"/>
      <c r="D11" s="107" t="s">
        <v>226</v>
      </c>
      <c r="E11" s="108"/>
      <c r="F11" s="64"/>
      <c r="G11" s="20" t="s">
        <v>200</v>
      </c>
      <c r="H11" s="20"/>
      <c r="I11" s="20"/>
      <c r="J11" s="63"/>
      <c r="K11" s="13"/>
      <c r="L11" s="10"/>
    </row>
    <row r="12" spans="1:19" s="2" customFormat="1" ht="33" customHeight="1" outlineLevel="1" x14ac:dyDescent="0.2">
      <c r="A12" s="70" t="s">
        <v>134</v>
      </c>
      <c r="B12" s="115" t="s">
        <v>71</v>
      </c>
      <c r="C12" s="102"/>
      <c r="D12" s="107" t="s">
        <v>227</v>
      </c>
      <c r="E12" s="108"/>
      <c r="F12" s="64"/>
      <c r="G12" s="20" t="s">
        <v>200</v>
      </c>
      <c r="H12" s="20"/>
      <c r="I12" s="20"/>
      <c r="J12" s="63"/>
      <c r="K12" s="13"/>
      <c r="L12" s="10"/>
    </row>
    <row r="13" spans="1:19" s="2" customFormat="1" ht="81" customHeight="1" outlineLevel="1" x14ac:dyDescent="0.2">
      <c r="A13" s="70" t="s">
        <v>172</v>
      </c>
      <c r="B13" s="115" t="s">
        <v>72</v>
      </c>
      <c r="C13" s="102"/>
      <c r="D13" s="107" t="s">
        <v>228</v>
      </c>
      <c r="E13" s="108"/>
      <c r="F13" s="64"/>
      <c r="G13" s="20" t="s">
        <v>200</v>
      </c>
      <c r="H13" s="20"/>
      <c r="I13" s="20"/>
      <c r="J13" s="63"/>
      <c r="K13" s="13"/>
      <c r="L13" s="10"/>
    </row>
    <row r="14" spans="1:19" s="2" customFormat="1" ht="69" customHeight="1" outlineLevel="1" x14ac:dyDescent="0.2">
      <c r="A14" s="71" t="s">
        <v>173</v>
      </c>
      <c r="B14" s="115" t="s">
        <v>73</v>
      </c>
      <c r="C14" s="102"/>
      <c r="D14" s="107" t="s">
        <v>229</v>
      </c>
      <c r="E14" s="108"/>
      <c r="F14" s="62"/>
      <c r="G14" s="13" t="s">
        <v>200</v>
      </c>
      <c r="H14" s="13"/>
      <c r="I14" s="13"/>
      <c r="J14" s="61"/>
      <c r="K14" s="13"/>
      <c r="L14" s="10"/>
    </row>
    <row r="15" spans="1:19" s="2" customFormat="1" ht="62.25" customHeight="1" outlineLevel="1" x14ac:dyDescent="0.2">
      <c r="A15" s="71" t="s">
        <v>174</v>
      </c>
      <c r="B15" s="115" t="s">
        <v>74</v>
      </c>
      <c r="C15" s="102"/>
      <c r="D15" s="107" t="s">
        <v>230</v>
      </c>
      <c r="E15" s="108"/>
      <c r="F15" s="62"/>
      <c r="G15" s="13"/>
      <c r="H15" s="13"/>
      <c r="I15" s="13" t="s">
        <v>200</v>
      </c>
      <c r="J15" s="61"/>
      <c r="K15" s="13"/>
      <c r="L15" s="10"/>
    </row>
    <row r="16" spans="1:19" s="2" customFormat="1" ht="47.25" customHeight="1" outlineLevel="1" x14ac:dyDescent="0.2">
      <c r="A16" s="71" t="s">
        <v>135</v>
      </c>
      <c r="B16" s="115" t="s">
        <v>75</v>
      </c>
      <c r="C16" s="102"/>
      <c r="D16" s="107" t="s">
        <v>231</v>
      </c>
      <c r="E16" s="108"/>
      <c r="F16" s="62"/>
      <c r="G16" s="13" t="s">
        <v>195</v>
      </c>
      <c r="H16" s="13"/>
      <c r="I16" s="13"/>
      <c r="J16" s="61"/>
      <c r="K16" s="13"/>
      <c r="L16" s="10"/>
    </row>
    <row r="17" spans="1:12" s="2" customFormat="1" ht="46.5" customHeight="1" outlineLevel="1" x14ac:dyDescent="0.2">
      <c r="A17" s="71" t="s">
        <v>136</v>
      </c>
      <c r="B17" s="115" t="s">
        <v>76</v>
      </c>
      <c r="C17" s="102"/>
      <c r="D17" s="107" t="s">
        <v>232</v>
      </c>
      <c r="E17" s="108"/>
      <c r="F17" s="62"/>
      <c r="G17" s="13"/>
      <c r="H17" s="13"/>
      <c r="I17" s="13" t="s">
        <v>195</v>
      </c>
      <c r="J17" s="61"/>
      <c r="K17" s="13"/>
      <c r="L17" s="10"/>
    </row>
    <row r="18" spans="1:12" s="2" customFormat="1" ht="57.75" customHeight="1" outlineLevel="1" x14ac:dyDescent="0.2">
      <c r="A18" s="71" t="s">
        <v>137</v>
      </c>
      <c r="B18" s="115" t="s">
        <v>77</v>
      </c>
      <c r="C18" s="102"/>
      <c r="D18" s="109" t="s">
        <v>233</v>
      </c>
      <c r="E18" s="110"/>
      <c r="F18" s="64"/>
      <c r="G18" s="20"/>
      <c r="H18" s="20"/>
      <c r="I18" s="20"/>
      <c r="J18" s="63"/>
      <c r="K18" s="13" t="s">
        <v>200</v>
      </c>
      <c r="L18" s="10"/>
    </row>
    <row r="19" spans="1:12" s="2" customFormat="1" ht="46.5" customHeight="1" outlineLevel="1" x14ac:dyDescent="0.2">
      <c r="A19" s="71" t="s">
        <v>138</v>
      </c>
      <c r="B19" s="115" t="s">
        <v>78</v>
      </c>
      <c r="C19" s="102"/>
      <c r="D19" s="107" t="s">
        <v>234</v>
      </c>
      <c r="E19" s="108"/>
      <c r="F19" s="62"/>
      <c r="G19" s="13" t="s">
        <v>195</v>
      </c>
      <c r="H19" s="13"/>
      <c r="I19" s="13"/>
      <c r="J19" s="61"/>
      <c r="K19" s="13"/>
      <c r="L19" s="10"/>
    </row>
    <row r="20" spans="1:12" s="2" customFormat="1" ht="35.25" customHeight="1" outlineLevel="1" x14ac:dyDescent="0.2">
      <c r="A20" s="71" t="s">
        <v>139</v>
      </c>
      <c r="B20" s="115" t="s">
        <v>79</v>
      </c>
      <c r="C20" s="102"/>
      <c r="D20" s="107" t="s">
        <v>235</v>
      </c>
      <c r="E20" s="108"/>
      <c r="F20" s="62"/>
      <c r="G20" s="13" t="s">
        <v>195</v>
      </c>
      <c r="H20" s="13"/>
      <c r="I20" s="13"/>
      <c r="J20" s="61"/>
      <c r="K20" s="13"/>
      <c r="L20" s="10"/>
    </row>
    <row r="21" spans="1:12" s="2" customFormat="1" ht="61.5" customHeight="1" outlineLevel="1" x14ac:dyDescent="0.2">
      <c r="A21" s="72" t="s">
        <v>175</v>
      </c>
      <c r="B21" s="149" t="s">
        <v>80</v>
      </c>
      <c r="C21" s="150"/>
      <c r="D21" s="151" t="s">
        <v>236</v>
      </c>
      <c r="E21" s="152"/>
      <c r="F21" s="88"/>
      <c r="G21" s="73" t="s">
        <v>195</v>
      </c>
      <c r="H21" s="73"/>
      <c r="I21" s="73"/>
      <c r="J21" s="79"/>
      <c r="K21" s="73"/>
      <c r="L21" s="10"/>
    </row>
    <row r="22" spans="1:12" s="1" customFormat="1" ht="21" customHeight="1" x14ac:dyDescent="0.2">
      <c r="A22" s="74">
        <v>2</v>
      </c>
      <c r="B22" s="97" t="s">
        <v>6</v>
      </c>
      <c r="C22" s="98"/>
      <c r="D22" s="98"/>
      <c r="E22" s="99"/>
      <c r="F22" s="92"/>
      <c r="G22" s="69">
        <f>COUNTA(G23:G24)</f>
        <v>2</v>
      </c>
      <c r="H22" s="84"/>
      <c r="I22" s="69">
        <f>COUNTA(I23:I24)</f>
        <v>0</v>
      </c>
      <c r="J22" s="84"/>
      <c r="K22" s="69">
        <f>COUNTA(K23:K24)</f>
        <v>0</v>
      </c>
      <c r="L22" s="82"/>
    </row>
    <row r="23" spans="1:12" s="4" customFormat="1" ht="51" customHeight="1" outlineLevel="1" x14ac:dyDescent="0.2">
      <c r="A23" s="58" t="s">
        <v>5</v>
      </c>
      <c r="B23" s="116" t="s">
        <v>20</v>
      </c>
      <c r="C23" s="106"/>
      <c r="D23" s="111" t="s">
        <v>237</v>
      </c>
      <c r="E23" s="112"/>
      <c r="F23" s="65"/>
      <c r="G23" s="21" t="s">
        <v>195</v>
      </c>
      <c r="H23" s="21"/>
      <c r="I23" s="21"/>
      <c r="J23" s="21"/>
      <c r="K23" s="80"/>
      <c r="L23" s="12"/>
    </row>
    <row r="24" spans="1:12" s="4" customFormat="1" ht="58.5" customHeight="1" outlineLevel="1" x14ac:dyDescent="0.2">
      <c r="A24" s="56" t="s">
        <v>176</v>
      </c>
      <c r="B24" s="153" t="s">
        <v>7</v>
      </c>
      <c r="C24" s="104"/>
      <c r="D24" s="109" t="s">
        <v>238</v>
      </c>
      <c r="E24" s="110"/>
      <c r="F24" s="27"/>
      <c r="G24" s="75" t="s">
        <v>195</v>
      </c>
      <c r="H24" s="75"/>
      <c r="I24" s="75"/>
      <c r="J24" s="75"/>
      <c r="K24" s="73"/>
      <c r="L24" s="12"/>
    </row>
    <row r="25" spans="1:12" s="1" customFormat="1" ht="23.25" customHeight="1" x14ac:dyDescent="0.2">
      <c r="A25" s="74">
        <v>3</v>
      </c>
      <c r="B25" s="97" t="s">
        <v>9</v>
      </c>
      <c r="C25" s="98"/>
      <c r="D25" s="98"/>
      <c r="E25" s="99"/>
      <c r="F25" s="92"/>
      <c r="G25" s="69">
        <f>COUNTA(G26:G35)</f>
        <v>4</v>
      </c>
      <c r="H25" s="84"/>
      <c r="I25" s="69">
        <f>COUNTA(I26:I35)</f>
        <v>0</v>
      </c>
      <c r="J25" s="84"/>
      <c r="K25" s="69">
        <f>COUNTA(K26:K35)</f>
        <v>6</v>
      </c>
      <c r="L25" s="11"/>
    </row>
    <row r="26" spans="1:12" s="3" customFormat="1" ht="71.25" customHeight="1" outlineLevel="1" x14ac:dyDescent="0.2">
      <c r="A26" s="76" t="s">
        <v>8</v>
      </c>
      <c r="B26" s="116" t="s">
        <v>81</v>
      </c>
      <c r="C26" s="106"/>
      <c r="D26" s="111" t="s">
        <v>239</v>
      </c>
      <c r="E26" s="112"/>
      <c r="F26" s="65"/>
      <c r="G26" s="21"/>
      <c r="H26" s="21"/>
      <c r="I26" s="21"/>
      <c r="J26" s="21"/>
      <c r="K26" s="80" t="s">
        <v>195</v>
      </c>
      <c r="L26" s="14"/>
    </row>
    <row r="27" spans="1:12" s="5" customFormat="1" ht="69" customHeight="1" outlineLevel="1" x14ac:dyDescent="0.2">
      <c r="A27" s="77" t="s">
        <v>140</v>
      </c>
      <c r="B27" s="115" t="s">
        <v>82</v>
      </c>
      <c r="C27" s="102"/>
      <c r="D27" s="107" t="s">
        <v>240</v>
      </c>
      <c r="E27" s="108"/>
      <c r="F27" s="66"/>
      <c r="G27" s="61"/>
      <c r="H27" s="61"/>
      <c r="I27" s="61"/>
      <c r="J27" s="61"/>
      <c r="K27" s="13" t="s">
        <v>195</v>
      </c>
      <c r="L27" s="15"/>
    </row>
    <row r="28" spans="1:12" s="5" customFormat="1" ht="59.25" customHeight="1" outlineLevel="1" x14ac:dyDescent="0.2">
      <c r="A28" s="77" t="s">
        <v>141</v>
      </c>
      <c r="B28" s="115" t="s">
        <v>24</v>
      </c>
      <c r="C28" s="102"/>
      <c r="D28" s="107" t="s">
        <v>241</v>
      </c>
      <c r="E28" s="108"/>
      <c r="F28" s="66"/>
      <c r="G28" s="61" t="s">
        <v>195</v>
      </c>
      <c r="H28" s="61"/>
      <c r="I28" s="61"/>
      <c r="J28" s="61"/>
      <c r="K28" s="13"/>
      <c r="L28" s="15"/>
    </row>
    <row r="29" spans="1:12" s="5" customFormat="1" ht="45" customHeight="1" outlineLevel="1" x14ac:dyDescent="0.2">
      <c r="A29" s="77" t="s">
        <v>142</v>
      </c>
      <c r="B29" s="115" t="s">
        <v>83</v>
      </c>
      <c r="C29" s="102"/>
      <c r="D29" s="107" t="s">
        <v>242</v>
      </c>
      <c r="E29" s="108"/>
      <c r="F29" s="66"/>
      <c r="G29" s="61" t="s">
        <v>195</v>
      </c>
      <c r="H29" s="61"/>
      <c r="I29" s="61"/>
      <c r="J29" s="61"/>
      <c r="K29" s="13"/>
      <c r="L29" s="15"/>
    </row>
    <row r="30" spans="1:12" s="5" customFormat="1" ht="51.75" customHeight="1" outlineLevel="1" x14ac:dyDescent="0.2">
      <c r="A30" s="77" t="s">
        <v>143</v>
      </c>
      <c r="B30" s="115" t="s">
        <v>84</v>
      </c>
      <c r="C30" s="102"/>
      <c r="D30" s="107" t="s">
        <v>243</v>
      </c>
      <c r="E30" s="108"/>
      <c r="F30" s="66"/>
      <c r="G30" s="61" t="s">
        <v>195</v>
      </c>
      <c r="H30" s="61"/>
      <c r="I30" s="61"/>
      <c r="J30" s="61"/>
      <c r="K30" s="13"/>
      <c r="L30" s="15"/>
    </row>
    <row r="31" spans="1:12" s="5" customFormat="1" ht="62.25" customHeight="1" outlineLevel="1" x14ac:dyDescent="0.2">
      <c r="A31" s="77" t="s">
        <v>144</v>
      </c>
      <c r="B31" s="115" t="s">
        <v>85</v>
      </c>
      <c r="C31" s="102"/>
      <c r="D31" s="111" t="s">
        <v>239</v>
      </c>
      <c r="E31" s="112"/>
      <c r="F31" s="66"/>
      <c r="G31" s="61"/>
      <c r="H31" s="61"/>
      <c r="I31" s="61"/>
      <c r="J31" s="61"/>
      <c r="K31" s="13" t="s">
        <v>195</v>
      </c>
      <c r="L31" s="15"/>
    </row>
    <row r="32" spans="1:12" s="5" customFormat="1" ht="44.25" customHeight="1" outlineLevel="1" x14ac:dyDescent="0.2">
      <c r="A32" s="77" t="s">
        <v>145</v>
      </c>
      <c r="B32" s="115" t="s">
        <v>86</v>
      </c>
      <c r="C32" s="102"/>
      <c r="D32" s="111" t="s">
        <v>239</v>
      </c>
      <c r="E32" s="112"/>
      <c r="F32" s="66"/>
      <c r="G32" s="61"/>
      <c r="H32" s="61"/>
      <c r="I32" s="61"/>
      <c r="J32" s="61"/>
      <c r="K32" s="13" t="s">
        <v>195</v>
      </c>
      <c r="L32" s="15"/>
    </row>
    <row r="33" spans="1:12" s="5" customFormat="1" ht="409.5" customHeight="1" outlineLevel="1" x14ac:dyDescent="0.2">
      <c r="A33" s="77" t="s">
        <v>146</v>
      </c>
      <c r="B33" s="115" t="s">
        <v>87</v>
      </c>
      <c r="C33" s="102"/>
      <c r="D33" s="111" t="s">
        <v>239</v>
      </c>
      <c r="E33" s="112"/>
      <c r="F33" s="66"/>
      <c r="G33" s="61"/>
      <c r="H33" s="61"/>
      <c r="I33" s="61"/>
      <c r="J33" s="61"/>
      <c r="K33" s="13" t="s">
        <v>195</v>
      </c>
      <c r="L33" s="15"/>
    </row>
    <row r="34" spans="1:12" s="5" customFormat="1" ht="72.75" customHeight="1" outlineLevel="1" x14ac:dyDescent="0.2">
      <c r="A34" s="77" t="s">
        <v>147</v>
      </c>
      <c r="B34" s="115" t="s">
        <v>88</v>
      </c>
      <c r="C34" s="102"/>
      <c r="D34" s="107" t="s">
        <v>244</v>
      </c>
      <c r="E34" s="108"/>
      <c r="F34" s="66"/>
      <c r="G34" s="61" t="s">
        <v>195</v>
      </c>
      <c r="H34" s="61"/>
      <c r="I34" s="61"/>
      <c r="J34" s="61"/>
      <c r="K34" s="13"/>
      <c r="L34" s="15"/>
    </row>
    <row r="35" spans="1:12" s="5" customFormat="1" ht="66" customHeight="1" outlineLevel="1" x14ac:dyDescent="0.2">
      <c r="A35" s="78" t="s">
        <v>177</v>
      </c>
      <c r="B35" s="149" t="s">
        <v>89</v>
      </c>
      <c r="C35" s="150"/>
      <c r="D35" s="111" t="s">
        <v>239</v>
      </c>
      <c r="E35" s="112"/>
      <c r="F35" s="89"/>
      <c r="G35" s="79"/>
      <c r="H35" s="79"/>
      <c r="I35" s="79"/>
      <c r="J35" s="79"/>
      <c r="K35" s="73" t="s">
        <v>195</v>
      </c>
      <c r="L35" s="15"/>
    </row>
    <row r="36" spans="1:12" s="1" customFormat="1" ht="51.75" customHeight="1" x14ac:dyDescent="0.2">
      <c r="A36" s="74">
        <v>4</v>
      </c>
      <c r="B36" s="97" t="s">
        <v>90</v>
      </c>
      <c r="C36" s="98"/>
      <c r="D36" s="98"/>
      <c r="E36" s="99"/>
      <c r="F36" s="92"/>
      <c r="G36" s="69">
        <f>COUNTA(G37:G43)</f>
        <v>7</v>
      </c>
      <c r="H36" s="84"/>
      <c r="I36" s="69">
        <f>COUNTA(I37:I43)</f>
        <v>0</v>
      </c>
      <c r="J36" s="84"/>
      <c r="K36" s="69">
        <f>COUNTA(K37:K43)</f>
        <v>0</v>
      </c>
      <c r="L36" s="11"/>
    </row>
    <row r="37" spans="1:12" s="5" customFormat="1" ht="60" customHeight="1" outlineLevel="1" x14ac:dyDescent="0.2">
      <c r="A37" s="80" t="s">
        <v>1</v>
      </c>
      <c r="B37" s="113" t="s">
        <v>91</v>
      </c>
      <c r="C37" s="114"/>
      <c r="D37" s="111" t="s">
        <v>207</v>
      </c>
      <c r="E37" s="112"/>
      <c r="F37" s="65"/>
      <c r="G37" s="21" t="s">
        <v>195</v>
      </c>
      <c r="H37" s="21"/>
      <c r="I37" s="21"/>
      <c r="J37" s="21"/>
      <c r="K37" s="80"/>
      <c r="L37" s="15"/>
    </row>
    <row r="38" spans="1:12" s="5" customFormat="1" ht="54" customHeight="1" outlineLevel="1" x14ac:dyDescent="0.2">
      <c r="A38" s="13" t="s">
        <v>2</v>
      </c>
      <c r="B38" s="115" t="s">
        <v>92</v>
      </c>
      <c r="C38" s="102"/>
      <c r="D38" s="107" t="s">
        <v>208</v>
      </c>
      <c r="E38" s="108"/>
      <c r="F38" s="66"/>
      <c r="G38" s="22" t="s">
        <v>195</v>
      </c>
      <c r="H38" s="61"/>
      <c r="I38" s="22"/>
      <c r="J38" s="61"/>
      <c r="K38" s="13"/>
      <c r="L38" s="15"/>
    </row>
    <row r="39" spans="1:12" s="5" customFormat="1" ht="48" customHeight="1" outlineLevel="1" x14ac:dyDescent="0.2">
      <c r="A39" s="13" t="s">
        <v>3</v>
      </c>
      <c r="B39" s="115" t="s">
        <v>93</v>
      </c>
      <c r="C39" s="102"/>
      <c r="D39" s="107" t="s">
        <v>209</v>
      </c>
      <c r="E39" s="108"/>
      <c r="F39" s="66"/>
      <c r="G39" s="22" t="s">
        <v>195</v>
      </c>
      <c r="H39" s="61"/>
      <c r="I39" s="22"/>
      <c r="J39" s="61"/>
      <c r="K39" s="13"/>
      <c r="L39" s="15"/>
    </row>
    <row r="40" spans="1:12" s="5" customFormat="1" ht="59.25" customHeight="1" outlineLevel="1" x14ac:dyDescent="0.2">
      <c r="A40" s="13" t="s">
        <v>178</v>
      </c>
      <c r="B40" s="115" t="s">
        <v>94</v>
      </c>
      <c r="C40" s="102"/>
      <c r="D40" s="107" t="s">
        <v>210</v>
      </c>
      <c r="E40" s="108"/>
      <c r="F40" s="66"/>
      <c r="G40" s="22" t="s">
        <v>195</v>
      </c>
      <c r="H40" s="61"/>
      <c r="I40" s="22"/>
      <c r="J40" s="61"/>
      <c r="K40" s="13"/>
      <c r="L40" s="15"/>
    </row>
    <row r="41" spans="1:12" s="5" customFormat="1" ht="57.75" customHeight="1" outlineLevel="1" x14ac:dyDescent="0.2">
      <c r="A41" s="13" t="s">
        <v>179</v>
      </c>
      <c r="B41" s="115" t="s">
        <v>95</v>
      </c>
      <c r="C41" s="102"/>
      <c r="D41" s="107" t="s">
        <v>211</v>
      </c>
      <c r="E41" s="108"/>
      <c r="F41" s="66"/>
      <c r="G41" s="22" t="s">
        <v>195</v>
      </c>
      <c r="H41" s="61"/>
      <c r="I41" s="22"/>
      <c r="J41" s="61"/>
      <c r="K41" s="13"/>
      <c r="L41" s="15"/>
    </row>
    <row r="42" spans="1:12" s="5" customFormat="1" ht="51.75" customHeight="1" outlineLevel="1" x14ac:dyDescent="0.2">
      <c r="A42" s="13" t="s">
        <v>180</v>
      </c>
      <c r="B42" s="115" t="s">
        <v>54</v>
      </c>
      <c r="C42" s="102"/>
      <c r="D42" s="107" t="s">
        <v>245</v>
      </c>
      <c r="E42" s="108"/>
      <c r="F42" s="66"/>
      <c r="G42" s="22" t="s">
        <v>195</v>
      </c>
      <c r="H42" s="61"/>
      <c r="I42" s="22"/>
      <c r="J42" s="61"/>
      <c r="K42" s="13"/>
      <c r="L42" s="15"/>
    </row>
    <row r="43" spans="1:12" s="5" customFormat="1" ht="54.75" customHeight="1" outlineLevel="1" x14ac:dyDescent="0.2">
      <c r="A43" s="20" t="s">
        <v>181</v>
      </c>
      <c r="B43" s="153" t="s">
        <v>96</v>
      </c>
      <c r="C43" s="104"/>
      <c r="D43" s="109" t="s">
        <v>246</v>
      </c>
      <c r="E43" s="110"/>
      <c r="F43" s="67"/>
      <c r="G43" s="63" t="s">
        <v>195</v>
      </c>
      <c r="H43" s="63"/>
      <c r="I43" s="63"/>
      <c r="J43" s="63"/>
      <c r="K43" s="73"/>
      <c r="L43" s="15"/>
    </row>
    <row r="44" spans="1:12" s="1" customFormat="1" ht="23.25" customHeight="1" x14ac:dyDescent="0.2">
      <c r="A44" s="74">
        <v>5</v>
      </c>
      <c r="B44" s="100" t="s">
        <v>12</v>
      </c>
      <c r="C44" s="100"/>
      <c r="D44" s="100"/>
      <c r="E44" s="100"/>
      <c r="F44" s="92"/>
      <c r="G44" s="69">
        <f>COUNTA(G45:G51)</f>
        <v>7</v>
      </c>
      <c r="H44" s="84"/>
      <c r="I44" s="69">
        <f>COUNTA(I45:I51)</f>
        <v>0</v>
      </c>
      <c r="J44" s="84"/>
      <c r="K44" s="69">
        <f>COUNTA(K45:K51)</f>
        <v>0</v>
      </c>
      <c r="L44" s="11"/>
    </row>
    <row r="45" spans="1:12" s="4" customFormat="1" ht="45.75" customHeight="1" outlineLevel="1" x14ac:dyDescent="0.2">
      <c r="A45" s="58" t="s">
        <v>10</v>
      </c>
      <c r="B45" s="157" t="s">
        <v>97</v>
      </c>
      <c r="C45" s="158"/>
      <c r="D45" s="156" t="s">
        <v>247</v>
      </c>
      <c r="E45" s="112"/>
      <c r="F45" s="65"/>
      <c r="G45" s="21" t="s">
        <v>195</v>
      </c>
      <c r="H45" s="21"/>
      <c r="I45" s="21"/>
      <c r="J45" s="21"/>
      <c r="K45" s="80"/>
      <c r="L45" s="12"/>
    </row>
    <row r="46" spans="1:12" s="4" customFormat="1" ht="62.25" customHeight="1" outlineLevel="1" x14ac:dyDescent="0.2">
      <c r="A46" s="55" t="s">
        <v>14</v>
      </c>
      <c r="B46" s="117" t="s">
        <v>98</v>
      </c>
      <c r="C46" s="118"/>
      <c r="D46" s="154" t="s">
        <v>248</v>
      </c>
      <c r="E46" s="108"/>
      <c r="F46" s="66"/>
      <c r="G46" s="22" t="s">
        <v>195</v>
      </c>
      <c r="H46" s="61"/>
      <c r="I46" s="22"/>
      <c r="J46" s="61"/>
      <c r="K46" s="13"/>
      <c r="L46" s="12"/>
    </row>
    <row r="47" spans="1:12" s="4" customFormat="1" ht="46.5" customHeight="1" outlineLevel="1" x14ac:dyDescent="0.2">
      <c r="A47" s="55" t="s">
        <v>11</v>
      </c>
      <c r="B47" s="117" t="s">
        <v>99</v>
      </c>
      <c r="C47" s="118"/>
      <c r="D47" s="154" t="s">
        <v>249</v>
      </c>
      <c r="E47" s="108"/>
      <c r="F47" s="66"/>
      <c r="G47" s="22" t="s">
        <v>195</v>
      </c>
      <c r="H47" s="61"/>
      <c r="I47" s="22"/>
      <c r="J47" s="61"/>
      <c r="K47" s="13"/>
      <c r="L47" s="12"/>
    </row>
    <row r="48" spans="1:12" s="3" customFormat="1" ht="70.5" customHeight="1" outlineLevel="1" x14ac:dyDescent="0.2">
      <c r="A48" s="55" t="s">
        <v>148</v>
      </c>
      <c r="B48" s="117" t="s">
        <v>15</v>
      </c>
      <c r="C48" s="118"/>
      <c r="D48" s="154" t="s">
        <v>249</v>
      </c>
      <c r="E48" s="108"/>
      <c r="F48" s="66"/>
      <c r="G48" s="22" t="s">
        <v>195</v>
      </c>
      <c r="H48" s="61"/>
      <c r="I48" s="22"/>
      <c r="J48" s="61"/>
      <c r="K48" s="13"/>
      <c r="L48" s="14"/>
    </row>
    <row r="49" spans="1:12" s="5" customFormat="1" ht="36" customHeight="1" outlineLevel="1" x14ac:dyDescent="0.2">
      <c r="A49" s="55" t="s">
        <v>182</v>
      </c>
      <c r="B49" s="117" t="s">
        <v>100</v>
      </c>
      <c r="C49" s="118"/>
      <c r="D49" s="154" t="s">
        <v>250</v>
      </c>
      <c r="E49" s="108"/>
      <c r="F49" s="66"/>
      <c r="G49" s="22" t="s">
        <v>195</v>
      </c>
      <c r="H49" s="61"/>
      <c r="I49" s="22"/>
      <c r="J49" s="61"/>
      <c r="K49" s="13"/>
      <c r="L49" s="15"/>
    </row>
    <row r="50" spans="1:12" s="5" customFormat="1" ht="50.25" customHeight="1" outlineLevel="1" x14ac:dyDescent="0.2">
      <c r="A50" s="55" t="s">
        <v>183</v>
      </c>
      <c r="B50" s="117" t="s">
        <v>101</v>
      </c>
      <c r="C50" s="118"/>
      <c r="D50" s="154" t="s">
        <v>251</v>
      </c>
      <c r="E50" s="108"/>
      <c r="F50" s="67"/>
      <c r="G50" s="23" t="s">
        <v>195</v>
      </c>
      <c r="H50" s="63"/>
      <c r="I50" s="23"/>
      <c r="J50" s="63"/>
      <c r="K50" s="20"/>
      <c r="L50" s="15"/>
    </row>
    <row r="51" spans="1:12" s="5" customFormat="1" ht="45.75" customHeight="1" outlineLevel="1" x14ac:dyDescent="0.2">
      <c r="A51" s="60" t="s">
        <v>149</v>
      </c>
      <c r="B51" s="119" t="s">
        <v>102</v>
      </c>
      <c r="C51" s="120"/>
      <c r="D51" s="155" t="s">
        <v>252</v>
      </c>
      <c r="E51" s="110"/>
      <c r="F51" s="67"/>
      <c r="G51" s="63" t="s">
        <v>195</v>
      </c>
      <c r="H51" s="63"/>
      <c r="I51" s="63"/>
      <c r="J51" s="63"/>
      <c r="K51" s="73"/>
      <c r="L51" s="15"/>
    </row>
    <row r="52" spans="1:12" s="1" customFormat="1" ht="23.25" customHeight="1" x14ac:dyDescent="0.2">
      <c r="A52" s="74">
        <v>6</v>
      </c>
      <c r="B52" s="97" t="s">
        <v>13</v>
      </c>
      <c r="C52" s="98"/>
      <c r="D52" s="98"/>
      <c r="E52" s="99"/>
      <c r="F52" s="92"/>
      <c r="G52" s="69">
        <f>COUNTA(G53:G65)</f>
        <v>7</v>
      </c>
      <c r="H52" s="84"/>
      <c r="I52" s="69">
        <f>COUNTA(I53:I65)</f>
        <v>1</v>
      </c>
      <c r="J52" s="84"/>
      <c r="K52" s="69">
        <f>COUNTA(K53:K65)</f>
        <v>5</v>
      </c>
      <c r="L52" s="11"/>
    </row>
    <row r="53" spans="1:12" s="5" customFormat="1" ht="54.75" customHeight="1" outlineLevel="1" x14ac:dyDescent="0.2">
      <c r="A53" s="58" t="s">
        <v>150</v>
      </c>
      <c r="B53" s="157" t="s">
        <v>17</v>
      </c>
      <c r="C53" s="158"/>
      <c r="D53" s="111" t="s">
        <v>253</v>
      </c>
      <c r="E53" s="112"/>
      <c r="F53" s="65"/>
      <c r="G53" s="21"/>
      <c r="H53" s="21"/>
      <c r="I53" s="21"/>
      <c r="J53" s="21"/>
      <c r="K53" s="80" t="s">
        <v>195</v>
      </c>
      <c r="L53" s="15"/>
    </row>
    <row r="54" spans="1:12" s="5" customFormat="1" ht="60.75" customHeight="1" outlineLevel="1" x14ac:dyDescent="0.2">
      <c r="A54" s="55" t="s">
        <v>184</v>
      </c>
      <c r="B54" s="117" t="s">
        <v>103</v>
      </c>
      <c r="C54" s="118"/>
      <c r="D54" s="107" t="s">
        <v>254</v>
      </c>
      <c r="E54" s="108"/>
      <c r="F54" s="67"/>
      <c r="G54" s="23" t="s">
        <v>195</v>
      </c>
      <c r="H54" s="63"/>
      <c r="I54" s="23"/>
      <c r="J54" s="63"/>
      <c r="K54" s="20"/>
      <c r="L54" s="15"/>
    </row>
    <row r="55" spans="1:12" s="5" customFormat="1" ht="51" customHeight="1" outlineLevel="1" x14ac:dyDescent="0.2">
      <c r="A55" s="55" t="s">
        <v>151</v>
      </c>
      <c r="B55" s="117" t="s">
        <v>18</v>
      </c>
      <c r="C55" s="118"/>
      <c r="D55" s="107" t="s">
        <v>255</v>
      </c>
      <c r="E55" s="108"/>
      <c r="F55" s="66"/>
      <c r="G55" s="22" t="s">
        <v>195</v>
      </c>
      <c r="H55" s="61"/>
      <c r="I55" s="22"/>
      <c r="J55" s="61"/>
      <c r="K55" s="13"/>
      <c r="L55" s="15"/>
    </row>
    <row r="56" spans="1:12" s="5" customFormat="1" ht="81.75" customHeight="1" outlineLevel="1" x14ac:dyDescent="0.2">
      <c r="A56" s="55" t="s">
        <v>152</v>
      </c>
      <c r="B56" s="117" t="s">
        <v>104</v>
      </c>
      <c r="C56" s="118"/>
      <c r="D56" s="111" t="s">
        <v>256</v>
      </c>
      <c r="E56" s="112"/>
      <c r="F56" s="66"/>
      <c r="G56" s="22"/>
      <c r="H56" s="61"/>
      <c r="I56" s="22"/>
      <c r="J56" s="61"/>
      <c r="K56" s="13" t="s">
        <v>195</v>
      </c>
      <c r="L56" s="15"/>
    </row>
    <row r="57" spans="1:12" s="5" customFormat="1" ht="68.25" customHeight="1" outlineLevel="1" x14ac:dyDescent="0.2">
      <c r="A57" s="55" t="s">
        <v>153</v>
      </c>
      <c r="B57" s="117" t="s">
        <v>105</v>
      </c>
      <c r="C57" s="118"/>
      <c r="D57" s="107" t="s">
        <v>257</v>
      </c>
      <c r="E57" s="108"/>
      <c r="F57" s="66"/>
      <c r="G57" s="22"/>
      <c r="H57" s="61"/>
      <c r="I57" s="22" t="s">
        <v>195</v>
      </c>
      <c r="J57" s="61"/>
      <c r="K57" s="13"/>
      <c r="L57" s="15"/>
    </row>
    <row r="58" spans="1:12" s="1" customFormat="1" ht="33.75" customHeight="1" outlineLevel="1" x14ac:dyDescent="0.2">
      <c r="A58" s="55" t="s">
        <v>154</v>
      </c>
      <c r="B58" s="117" t="s">
        <v>106</v>
      </c>
      <c r="C58" s="118"/>
      <c r="D58" s="111" t="s">
        <v>258</v>
      </c>
      <c r="E58" s="112"/>
      <c r="F58" s="66"/>
      <c r="G58" s="22"/>
      <c r="H58" s="61"/>
      <c r="I58" s="22"/>
      <c r="J58" s="61"/>
      <c r="K58" s="13" t="s">
        <v>195</v>
      </c>
      <c r="L58" s="11"/>
    </row>
    <row r="59" spans="1:12" s="1" customFormat="1" ht="68.25" customHeight="1" outlineLevel="1" x14ac:dyDescent="0.2">
      <c r="A59" s="55" t="s">
        <v>155</v>
      </c>
      <c r="B59" s="117" t="s">
        <v>107</v>
      </c>
      <c r="C59" s="118"/>
      <c r="D59" s="107" t="s">
        <v>259</v>
      </c>
      <c r="E59" s="108"/>
      <c r="F59" s="66"/>
      <c r="G59" s="22" t="s">
        <v>195</v>
      </c>
      <c r="H59" s="61"/>
      <c r="I59" s="22"/>
      <c r="J59" s="61"/>
      <c r="K59" s="13"/>
      <c r="L59" s="11"/>
    </row>
    <row r="60" spans="1:12" s="1" customFormat="1" ht="55.5" customHeight="1" outlineLevel="1" x14ac:dyDescent="0.2">
      <c r="A60" s="55" t="s">
        <v>156</v>
      </c>
      <c r="B60" s="117" t="s">
        <v>108</v>
      </c>
      <c r="C60" s="118"/>
      <c r="D60" s="107" t="s">
        <v>260</v>
      </c>
      <c r="E60" s="108"/>
      <c r="F60" s="66"/>
      <c r="G60" s="22" t="s">
        <v>195</v>
      </c>
      <c r="H60" s="61"/>
      <c r="I60" s="22"/>
      <c r="J60" s="61"/>
      <c r="K60" s="13"/>
      <c r="L60" s="11"/>
    </row>
    <row r="61" spans="1:12" s="1" customFormat="1" ht="47.25" customHeight="1" outlineLevel="1" x14ac:dyDescent="0.2">
      <c r="A61" s="55" t="s">
        <v>157</v>
      </c>
      <c r="B61" s="117" t="s">
        <v>109</v>
      </c>
      <c r="C61" s="118"/>
      <c r="D61" s="107" t="s">
        <v>261</v>
      </c>
      <c r="E61" s="108"/>
      <c r="F61" s="66"/>
      <c r="G61" s="22" t="s">
        <v>195</v>
      </c>
      <c r="H61" s="61"/>
      <c r="I61" s="22"/>
      <c r="J61" s="61"/>
      <c r="K61" s="13"/>
      <c r="L61" s="11"/>
    </row>
    <row r="62" spans="1:12" s="1" customFormat="1" ht="45.75" customHeight="1" outlineLevel="1" x14ac:dyDescent="0.2">
      <c r="A62" s="55" t="s">
        <v>158</v>
      </c>
      <c r="B62" s="117" t="s">
        <v>110</v>
      </c>
      <c r="C62" s="118"/>
      <c r="D62" s="107" t="s">
        <v>261</v>
      </c>
      <c r="E62" s="108"/>
      <c r="F62" s="66"/>
      <c r="G62" s="22" t="s">
        <v>195</v>
      </c>
      <c r="H62" s="61"/>
      <c r="I62" s="22"/>
      <c r="J62" s="61"/>
      <c r="K62" s="13"/>
      <c r="L62" s="11"/>
    </row>
    <row r="63" spans="1:12" s="5" customFormat="1" ht="57" customHeight="1" outlineLevel="1" x14ac:dyDescent="0.2">
      <c r="A63" s="55" t="s">
        <v>159</v>
      </c>
      <c r="B63" s="117" t="s">
        <v>111</v>
      </c>
      <c r="C63" s="118"/>
      <c r="D63" s="107"/>
      <c r="E63" s="108"/>
      <c r="F63" s="66"/>
      <c r="G63" s="22" t="s">
        <v>195</v>
      </c>
      <c r="H63" s="61"/>
      <c r="I63" s="22"/>
      <c r="J63" s="61"/>
      <c r="K63" s="13"/>
      <c r="L63" s="15"/>
    </row>
    <row r="64" spans="1:12" s="5" customFormat="1" ht="40.5" customHeight="1" outlineLevel="1" x14ac:dyDescent="0.2">
      <c r="A64" s="55" t="s">
        <v>160</v>
      </c>
      <c r="B64" s="117" t="s">
        <v>112</v>
      </c>
      <c r="C64" s="118"/>
      <c r="D64" s="107"/>
      <c r="E64" s="108"/>
      <c r="F64" s="66"/>
      <c r="G64" s="22"/>
      <c r="H64" s="61"/>
      <c r="I64" s="22"/>
      <c r="J64" s="61"/>
      <c r="K64" s="13" t="s">
        <v>195</v>
      </c>
      <c r="L64" s="15"/>
    </row>
    <row r="65" spans="1:12" s="5" customFormat="1" ht="49.5" customHeight="1" outlineLevel="1" x14ac:dyDescent="0.2">
      <c r="A65" s="60" t="s">
        <v>161</v>
      </c>
      <c r="B65" s="119" t="s">
        <v>113</v>
      </c>
      <c r="C65" s="120"/>
      <c r="D65" s="109"/>
      <c r="E65" s="110"/>
      <c r="F65" s="67"/>
      <c r="G65" s="63"/>
      <c r="H65" s="63"/>
      <c r="I65" s="63"/>
      <c r="J65" s="63"/>
      <c r="K65" s="73" t="s">
        <v>195</v>
      </c>
      <c r="L65" s="15"/>
    </row>
    <row r="66" spans="1:12" s="1" customFormat="1" ht="23.25" customHeight="1" x14ac:dyDescent="0.2">
      <c r="A66" s="74">
        <v>7</v>
      </c>
      <c r="B66" s="97" t="s">
        <v>114</v>
      </c>
      <c r="C66" s="98"/>
      <c r="D66" s="98"/>
      <c r="E66" s="99"/>
      <c r="F66" s="92"/>
      <c r="G66" s="69">
        <f>COUNTA(G67:G75)</f>
        <v>7</v>
      </c>
      <c r="H66" s="84"/>
      <c r="I66" s="69">
        <f>COUNTA(I67:I75)</f>
        <v>0</v>
      </c>
      <c r="J66" s="84"/>
      <c r="K66" s="69">
        <f>COUNTA(K67:K75)</f>
        <v>2</v>
      </c>
      <c r="L66" s="11"/>
    </row>
    <row r="67" spans="1:12" s="5" customFormat="1" ht="55.5" customHeight="1" outlineLevel="1" x14ac:dyDescent="0.2">
      <c r="A67" s="95" t="s">
        <v>162</v>
      </c>
      <c r="B67" s="105" t="s">
        <v>115</v>
      </c>
      <c r="C67" s="106"/>
      <c r="D67" s="111"/>
      <c r="E67" s="112"/>
      <c r="F67" s="65"/>
      <c r="G67" s="21"/>
      <c r="H67" s="21"/>
      <c r="I67" s="21"/>
      <c r="J67" s="21"/>
      <c r="K67" s="80" t="s">
        <v>195</v>
      </c>
      <c r="L67" s="15"/>
    </row>
    <row r="68" spans="1:12" s="5" customFormat="1" ht="63" customHeight="1" outlineLevel="1" x14ac:dyDescent="0.2">
      <c r="A68" s="55" t="s">
        <v>185</v>
      </c>
      <c r="B68" s="101" t="s">
        <v>116</v>
      </c>
      <c r="C68" s="102"/>
      <c r="D68" s="107"/>
      <c r="E68" s="108"/>
      <c r="F68" s="66"/>
      <c r="G68" s="24" t="s">
        <v>195</v>
      </c>
      <c r="H68" s="61"/>
      <c r="I68" s="24"/>
      <c r="J68" s="61"/>
      <c r="K68" s="55"/>
      <c r="L68" s="15"/>
    </row>
    <row r="69" spans="1:12" s="5" customFormat="1" ht="57" customHeight="1" outlineLevel="1" x14ac:dyDescent="0.2">
      <c r="A69" s="55" t="s">
        <v>186</v>
      </c>
      <c r="B69" s="101" t="s">
        <v>56</v>
      </c>
      <c r="C69" s="102"/>
      <c r="D69" s="107"/>
      <c r="E69" s="108"/>
      <c r="F69" s="66"/>
      <c r="G69" s="22" t="s">
        <v>195</v>
      </c>
      <c r="H69" s="61"/>
      <c r="I69" s="22"/>
      <c r="J69" s="61"/>
      <c r="K69" s="13"/>
      <c r="L69" s="15"/>
    </row>
    <row r="70" spans="1:12" s="5" customFormat="1" ht="41.25" customHeight="1" outlineLevel="1" x14ac:dyDescent="0.2">
      <c r="A70" s="55" t="s">
        <v>163</v>
      </c>
      <c r="B70" s="101" t="s">
        <v>57</v>
      </c>
      <c r="C70" s="102"/>
      <c r="D70" s="107"/>
      <c r="E70" s="108"/>
      <c r="F70" s="66"/>
      <c r="G70" s="22" t="s">
        <v>195</v>
      </c>
      <c r="H70" s="61"/>
      <c r="I70" s="22"/>
      <c r="J70" s="61"/>
      <c r="K70" s="13"/>
      <c r="L70" s="15"/>
    </row>
    <row r="71" spans="1:12" s="5" customFormat="1" ht="72" customHeight="1" outlineLevel="1" x14ac:dyDescent="0.2">
      <c r="A71" s="55" t="s">
        <v>187</v>
      </c>
      <c r="B71" s="101" t="s">
        <v>58</v>
      </c>
      <c r="C71" s="102"/>
      <c r="D71" s="107"/>
      <c r="E71" s="108"/>
      <c r="F71" s="66"/>
      <c r="G71" s="22" t="s">
        <v>195</v>
      </c>
      <c r="H71" s="61"/>
      <c r="I71" s="22"/>
      <c r="J71" s="61"/>
      <c r="K71" s="13"/>
      <c r="L71" s="15"/>
    </row>
    <row r="72" spans="1:12" s="5" customFormat="1" ht="57.75" customHeight="1" outlineLevel="1" x14ac:dyDescent="0.2">
      <c r="A72" s="55" t="s">
        <v>188</v>
      </c>
      <c r="B72" s="101" t="s">
        <v>117</v>
      </c>
      <c r="C72" s="102"/>
      <c r="D72" s="107"/>
      <c r="E72" s="108"/>
      <c r="F72" s="66"/>
      <c r="G72" s="22"/>
      <c r="H72" s="61"/>
      <c r="I72" s="22"/>
      <c r="J72" s="61"/>
      <c r="K72" s="13" t="s">
        <v>195</v>
      </c>
      <c r="L72" s="15"/>
    </row>
    <row r="73" spans="1:12" s="5" customFormat="1" ht="48" customHeight="1" outlineLevel="1" x14ac:dyDescent="0.2">
      <c r="A73" s="55" t="s">
        <v>189</v>
      </c>
      <c r="B73" s="101" t="s">
        <v>118</v>
      </c>
      <c r="C73" s="102"/>
      <c r="D73" s="107"/>
      <c r="E73" s="108"/>
      <c r="F73" s="66"/>
      <c r="G73" s="22" t="s">
        <v>195</v>
      </c>
      <c r="H73" s="61"/>
      <c r="I73" s="22"/>
      <c r="J73" s="61"/>
      <c r="K73" s="13"/>
      <c r="L73" s="15"/>
    </row>
    <row r="74" spans="1:12" s="5" customFormat="1" ht="48" customHeight="1" outlineLevel="1" x14ac:dyDescent="0.2">
      <c r="A74" s="55" t="s">
        <v>190</v>
      </c>
      <c r="B74" s="101" t="s">
        <v>119</v>
      </c>
      <c r="C74" s="102"/>
      <c r="D74" s="107"/>
      <c r="E74" s="108"/>
      <c r="F74" s="66"/>
      <c r="G74" s="22" t="s">
        <v>195</v>
      </c>
      <c r="H74" s="61"/>
      <c r="I74" s="22"/>
      <c r="J74" s="61"/>
      <c r="K74" s="13"/>
      <c r="L74" s="15"/>
    </row>
    <row r="75" spans="1:12" s="5" customFormat="1" ht="45" customHeight="1" outlineLevel="1" x14ac:dyDescent="0.2">
      <c r="A75" s="96" t="s">
        <v>164</v>
      </c>
      <c r="B75" s="103" t="s">
        <v>120</v>
      </c>
      <c r="C75" s="104"/>
      <c r="D75" s="109"/>
      <c r="E75" s="110"/>
      <c r="F75" s="67"/>
      <c r="G75" s="63" t="s">
        <v>195</v>
      </c>
      <c r="H75" s="63"/>
      <c r="I75" s="63"/>
      <c r="J75" s="63"/>
      <c r="K75" s="73"/>
      <c r="L75" s="15"/>
    </row>
    <row r="76" spans="1:12" s="1" customFormat="1" ht="23.25" customHeight="1" x14ac:dyDescent="0.2">
      <c r="A76" s="83">
        <v>8</v>
      </c>
      <c r="B76" s="97" t="s">
        <v>121</v>
      </c>
      <c r="C76" s="98"/>
      <c r="D76" s="98"/>
      <c r="E76" s="99"/>
      <c r="F76" s="92"/>
      <c r="G76" s="69">
        <f>COUNTA(G77:G82)</f>
        <v>5</v>
      </c>
      <c r="H76" s="84"/>
      <c r="I76" s="69">
        <f>COUNTA(I77:I82)</f>
        <v>1</v>
      </c>
      <c r="J76" s="84"/>
      <c r="K76" s="69">
        <f>COUNTA(K77:K82)</f>
        <v>0</v>
      </c>
      <c r="L76" s="11"/>
    </row>
    <row r="77" spans="1:12" s="5" customFormat="1" ht="53.25" customHeight="1" outlineLevel="1" x14ac:dyDescent="0.2">
      <c r="A77" s="95" t="s">
        <v>191</v>
      </c>
      <c r="B77" s="105" t="s">
        <v>122</v>
      </c>
      <c r="C77" s="106"/>
      <c r="D77" s="111" t="s">
        <v>201</v>
      </c>
      <c r="E77" s="112"/>
      <c r="F77" s="90"/>
      <c r="G77" s="59" t="s">
        <v>195</v>
      </c>
      <c r="H77" s="59"/>
      <c r="I77" s="59"/>
      <c r="J77" s="21"/>
      <c r="K77" s="80"/>
      <c r="L77" s="15"/>
    </row>
    <row r="78" spans="1:12" s="5" customFormat="1" ht="115.5" customHeight="1" outlineLevel="1" x14ac:dyDescent="0.2">
      <c r="A78" s="55" t="s">
        <v>165</v>
      </c>
      <c r="B78" s="101" t="s">
        <v>123</v>
      </c>
      <c r="C78" s="102"/>
      <c r="D78" s="107" t="s">
        <v>202</v>
      </c>
      <c r="E78" s="108"/>
      <c r="F78" s="66"/>
      <c r="G78" s="22" t="s">
        <v>195</v>
      </c>
      <c r="H78" s="61"/>
      <c r="I78" s="22"/>
      <c r="J78" s="61"/>
      <c r="K78" s="13"/>
      <c r="L78" s="15"/>
    </row>
    <row r="79" spans="1:12" s="5" customFormat="1" ht="50.25" customHeight="1" outlineLevel="1" x14ac:dyDescent="0.2">
      <c r="A79" s="55" t="s">
        <v>16</v>
      </c>
      <c r="B79" s="101" t="s">
        <v>170</v>
      </c>
      <c r="C79" s="102"/>
      <c r="D79" s="107" t="s">
        <v>203</v>
      </c>
      <c r="E79" s="108"/>
      <c r="F79" s="66"/>
      <c r="G79" s="22" t="s">
        <v>195</v>
      </c>
      <c r="H79" s="61"/>
      <c r="I79" s="22"/>
      <c r="J79" s="61"/>
      <c r="K79" s="13"/>
      <c r="L79" s="15"/>
    </row>
    <row r="80" spans="1:12" s="5" customFormat="1" ht="55.5" customHeight="1" outlineLevel="1" x14ac:dyDescent="0.2">
      <c r="A80" s="55" t="s">
        <v>166</v>
      </c>
      <c r="B80" s="101" t="s">
        <v>124</v>
      </c>
      <c r="C80" s="102"/>
      <c r="D80" s="107" t="s">
        <v>204</v>
      </c>
      <c r="E80" s="108"/>
      <c r="F80" s="66"/>
      <c r="G80" s="22" t="s">
        <v>195</v>
      </c>
      <c r="H80" s="61"/>
      <c r="I80" s="22"/>
      <c r="J80" s="61"/>
      <c r="K80" s="13"/>
      <c r="L80" s="15"/>
    </row>
    <row r="81" spans="1:12" s="5" customFormat="1" ht="43.5" customHeight="1" outlineLevel="1" x14ac:dyDescent="0.2">
      <c r="A81" s="55" t="s">
        <v>192</v>
      </c>
      <c r="B81" s="101" t="s">
        <v>125</v>
      </c>
      <c r="C81" s="102"/>
      <c r="D81" s="107" t="s">
        <v>205</v>
      </c>
      <c r="E81" s="108"/>
      <c r="F81" s="66"/>
      <c r="G81" s="22"/>
      <c r="H81" s="61"/>
      <c r="I81" s="22" t="s">
        <v>195</v>
      </c>
      <c r="J81" s="61"/>
      <c r="K81" s="13"/>
      <c r="L81" s="15"/>
    </row>
    <row r="82" spans="1:12" s="5" customFormat="1" ht="49.5" customHeight="1" outlineLevel="1" x14ac:dyDescent="0.2">
      <c r="A82" s="96" t="s">
        <v>193</v>
      </c>
      <c r="B82" s="103" t="s">
        <v>19</v>
      </c>
      <c r="C82" s="104"/>
      <c r="D82" s="109" t="s">
        <v>206</v>
      </c>
      <c r="E82" s="110"/>
      <c r="F82" s="64"/>
      <c r="G82" s="20" t="s">
        <v>195</v>
      </c>
      <c r="H82" s="20"/>
      <c r="I82" s="20"/>
      <c r="J82" s="63"/>
      <c r="K82" s="73"/>
      <c r="L82" s="15"/>
    </row>
    <row r="83" spans="1:12" s="1" customFormat="1" ht="23.25" customHeight="1" x14ac:dyDescent="0.2">
      <c r="A83" s="83">
        <v>9</v>
      </c>
      <c r="B83" s="97" t="s">
        <v>126</v>
      </c>
      <c r="C83" s="98"/>
      <c r="D83" s="98"/>
      <c r="E83" s="99"/>
      <c r="F83" s="92"/>
      <c r="G83" s="69">
        <f>COUNTA(G84:G87)</f>
        <v>3</v>
      </c>
      <c r="H83" s="84"/>
      <c r="I83" s="69">
        <f>COUNTA(I84:I87)</f>
        <v>1</v>
      </c>
      <c r="J83" s="84"/>
      <c r="K83" s="69">
        <f>COUNTA(K84:K87)</f>
        <v>0</v>
      </c>
      <c r="L83" s="82"/>
    </row>
    <row r="84" spans="1:12" s="5" customFormat="1" ht="102" customHeight="1" outlineLevel="1" x14ac:dyDescent="0.2">
      <c r="A84" s="56" t="s">
        <v>167</v>
      </c>
      <c r="B84" s="116" t="s">
        <v>127</v>
      </c>
      <c r="C84" s="106"/>
      <c r="D84" s="111" t="s">
        <v>196</v>
      </c>
      <c r="E84" s="112"/>
      <c r="F84" s="65"/>
      <c r="G84" s="21" t="s">
        <v>195</v>
      </c>
      <c r="H84" s="21"/>
      <c r="I84" s="21"/>
      <c r="J84" s="21"/>
      <c r="K84" s="59"/>
      <c r="L84" s="15"/>
    </row>
    <row r="85" spans="1:12" s="5" customFormat="1" ht="88.5" customHeight="1" outlineLevel="1" x14ac:dyDescent="0.2">
      <c r="A85" s="60" t="s">
        <v>168</v>
      </c>
      <c r="B85" s="115" t="s">
        <v>59</v>
      </c>
      <c r="C85" s="102"/>
      <c r="D85" s="107" t="s">
        <v>198</v>
      </c>
      <c r="E85" s="108"/>
      <c r="F85" s="66"/>
      <c r="G85" s="22"/>
      <c r="H85" s="61"/>
      <c r="I85" s="22" t="s">
        <v>195</v>
      </c>
      <c r="J85" s="61"/>
      <c r="K85" s="13"/>
      <c r="L85" s="15"/>
    </row>
    <row r="86" spans="1:12" s="5" customFormat="1" ht="39" customHeight="1" outlineLevel="1" x14ac:dyDescent="0.2">
      <c r="A86" s="60" t="s">
        <v>169</v>
      </c>
      <c r="B86" s="115" t="s">
        <v>60</v>
      </c>
      <c r="C86" s="102"/>
      <c r="D86" s="107" t="s">
        <v>197</v>
      </c>
      <c r="E86" s="108"/>
      <c r="F86" s="66"/>
      <c r="G86" s="22" t="s">
        <v>195</v>
      </c>
      <c r="H86" s="61"/>
      <c r="I86" s="22"/>
      <c r="J86" s="61"/>
      <c r="K86" s="13"/>
      <c r="L86" s="15"/>
    </row>
    <row r="87" spans="1:12" s="5" customFormat="1" ht="46.5" customHeight="1" outlineLevel="1" x14ac:dyDescent="0.2">
      <c r="A87" s="55" t="s">
        <v>194</v>
      </c>
      <c r="B87" s="115" t="s">
        <v>61</v>
      </c>
      <c r="C87" s="102"/>
      <c r="D87" s="107" t="s">
        <v>199</v>
      </c>
      <c r="E87" s="108"/>
      <c r="F87" s="66"/>
      <c r="G87" s="22" t="s">
        <v>195</v>
      </c>
      <c r="H87" s="61"/>
      <c r="I87" s="22"/>
      <c r="J87" s="61"/>
      <c r="K87" s="13"/>
      <c r="L87" s="15"/>
    </row>
  </sheetData>
  <mergeCells count="158">
    <mergeCell ref="D29:E29"/>
    <mergeCell ref="D30:E30"/>
    <mergeCell ref="D31:E31"/>
    <mergeCell ref="D32:E32"/>
    <mergeCell ref="D84:E84"/>
    <mergeCell ref="D85:E85"/>
    <mergeCell ref="D80:E80"/>
    <mergeCell ref="D81:E81"/>
    <mergeCell ref="D82:E82"/>
    <mergeCell ref="A4:K4"/>
    <mergeCell ref="A5:K5"/>
    <mergeCell ref="A7:K7"/>
    <mergeCell ref="D67:E67"/>
    <mergeCell ref="D77:E77"/>
    <mergeCell ref="D78:E78"/>
    <mergeCell ref="D79:E79"/>
    <mergeCell ref="D74:E74"/>
    <mergeCell ref="D75:E75"/>
    <mergeCell ref="D68:E68"/>
    <mergeCell ref="D69:E69"/>
    <mergeCell ref="D70:E70"/>
    <mergeCell ref="D71:E71"/>
    <mergeCell ref="D72:E72"/>
    <mergeCell ref="D73:E73"/>
    <mergeCell ref="D62:E62"/>
    <mergeCell ref="D63:E63"/>
    <mergeCell ref="D64:E64"/>
    <mergeCell ref="D65:E65"/>
    <mergeCell ref="D61:E61"/>
    <mergeCell ref="D50:E50"/>
    <mergeCell ref="D51:E51"/>
    <mergeCell ref="D45:E45"/>
    <mergeCell ref="D46:E46"/>
    <mergeCell ref="B45:C45"/>
    <mergeCell ref="B46:C46"/>
    <mergeCell ref="B47:C47"/>
    <mergeCell ref="B48:C48"/>
    <mergeCell ref="B49:C49"/>
    <mergeCell ref="B50:C50"/>
    <mergeCell ref="B51:C51"/>
    <mergeCell ref="B53:C53"/>
    <mergeCell ref="B54:C54"/>
    <mergeCell ref="B55:C55"/>
    <mergeCell ref="B56:C56"/>
    <mergeCell ref="B57:C57"/>
    <mergeCell ref="B58:C58"/>
    <mergeCell ref="D53:E53"/>
    <mergeCell ref="D54:E54"/>
    <mergeCell ref="D55:E55"/>
    <mergeCell ref="D56:E56"/>
    <mergeCell ref="D57:E57"/>
    <mergeCell ref="D58:E58"/>
    <mergeCell ref="B40:C40"/>
    <mergeCell ref="B41:C41"/>
    <mergeCell ref="B42:C42"/>
    <mergeCell ref="B43:C43"/>
    <mergeCell ref="D47:E47"/>
    <mergeCell ref="D48:E48"/>
    <mergeCell ref="D49:E49"/>
    <mergeCell ref="D59:E59"/>
    <mergeCell ref="D60:E60"/>
    <mergeCell ref="B21:C21"/>
    <mergeCell ref="D19:E19"/>
    <mergeCell ref="D20:E20"/>
    <mergeCell ref="D21:E21"/>
    <mergeCell ref="B23:C23"/>
    <mergeCell ref="B24:C24"/>
    <mergeCell ref="B26:C26"/>
    <mergeCell ref="D34:E34"/>
    <mergeCell ref="D35:E35"/>
    <mergeCell ref="D26:E26"/>
    <mergeCell ref="D27:E27"/>
    <mergeCell ref="D28:E28"/>
    <mergeCell ref="D33:E33"/>
    <mergeCell ref="B27:C27"/>
    <mergeCell ref="B28:C28"/>
    <mergeCell ref="B33:C33"/>
    <mergeCell ref="B29:C29"/>
    <mergeCell ref="B30:C30"/>
    <mergeCell ref="B31:C31"/>
    <mergeCell ref="B32:C32"/>
    <mergeCell ref="B34:C34"/>
    <mergeCell ref="B35:C35"/>
    <mergeCell ref="B22:E22"/>
    <mergeCell ref="B25:E25"/>
    <mergeCell ref="A1:B3"/>
    <mergeCell ref="G1:K3"/>
    <mergeCell ref="D8:E8"/>
    <mergeCell ref="D10:E10"/>
    <mergeCell ref="A6:K6"/>
    <mergeCell ref="B8:C8"/>
    <mergeCell ref="B10:C10"/>
    <mergeCell ref="B11:C11"/>
    <mergeCell ref="B9:E9"/>
    <mergeCell ref="C1:F3"/>
    <mergeCell ref="D86:E86"/>
    <mergeCell ref="D87:E87"/>
    <mergeCell ref="B85:C85"/>
    <mergeCell ref="B86:C86"/>
    <mergeCell ref="B87:C87"/>
    <mergeCell ref="D11:E11"/>
    <mergeCell ref="D12:E12"/>
    <mergeCell ref="D13:E13"/>
    <mergeCell ref="D14:E14"/>
    <mergeCell ref="D15:E15"/>
    <mergeCell ref="B12:C12"/>
    <mergeCell ref="B13:C13"/>
    <mergeCell ref="B14:C14"/>
    <mergeCell ref="B15:C15"/>
    <mergeCell ref="D16:E16"/>
    <mergeCell ref="D17:E17"/>
    <mergeCell ref="D18:E18"/>
    <mergeCell ref="D23:E23"/>
    <mergeCell ref="D24:E24"/>
    <mergeCell ref="B16:C16"/>
    <mergeCell ref="B17:C17"/>
    <mergeCell ref="B18:C18"/>
    <mergeCell ref="B19:C19"/>
    <mergeCell ref="B20:C20"/>
    <mergeCell ref="B84:C84"/>
    <mergeCell ref="B59:C59"/>
    <mergeCell ref="B60:C60"/>
    <mergeCell ref="B61:C61"/>
    <mergeCell ref="B62:C62"/>
    <mergeCell ref="B63:C63"/>
    <mergeCell ref="B64:C64"/>
    <mergeCell ref="B65:C65"/>
    <mergeCell ref="B67:C67"/>
    <mergeCell ref="B68:C68"/>
    <mergeCell ref="B69:C69"/>
    <mergeCell ref="B70:C70"/>
    <mergeCell ref="B71:C71"/>
    <mergeCell ref="B72:C72"/>
    <mergeCell ref="B73:C73"/>
    <mergeCell ref="B36:E36"/>
    <mergeCell ref="B44:E44"/>
    <mergeCell ref="B52:E52"/>
    <mergeCell ref="B66:E66"/>
    <mergeCell ref="B76:E76"/>
    <mergeCell ref="B83:E83"/>
    <mergeCell ref="B74:C74"/>
    <mergeCell ref="B75:C75"/>
    <mergeCell ref="B77:C77"/>
    <mergeCell ref="B78:C78"/>
    <mergeCell ref="B79:C79"/>
    <mergeCell ref="B80:C80"/>
    <mergeCell ref="B81:C81"/>
    <mergeCell ref="B82:C82"/>
    <mergeCell ref="D40:E40"/>
    <mergeCell ref="D41:E41"/>
    <mergeCell ref="D42:E42"/>
    <mergeCell ref="D43:E43"/>
    <mergeCell ref="D37:E37"/>
    <mergeCell ref="D38:E38"/>
    <mergeCell ref="D39:E39"/>
    <mergeCell ref="B37:C37"/>
    <mergeCell ref="B38:C38"/>
    <mergeCell ref="B39:C39"/>
  </mergeCells>
  <phoneticPr fontId="2" type="noConversion"/>
  <printOptions horizontalCentered="1"/>
  <pageMargins left="0.19685039370078741" right="0.19685039370078741" top="0.47244094488188981" bottom="0.39370078740157483" header="0" footer="0"/>
  <pageSetup scale="7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showGridLines="0" topLeftCell="A3" zoomScaleNormal="100" workbookViewId="0">
      <selection activeCell="C15" sqref="C15"/>
    </sheetView>
  </sheetViews>
  <sheetFormatPr baseColWidth="10" defaultColWidth="9.140625" defaultRowHeight="12.75" x14ac:dyDescent="0.2"/>
  <cols>
    <col min="1" max="1" width="14.28515625" style="30" customWidth="1"/>
    <col min="2" max="2" width="17.7109375" style="30" customWidth="1"/>
    <col min="3" max="5" width="14" customWidth="1"/>
    <col min="6" max="7" width="12.7109375" customWidth="1"/>
    <col min="8" max="8" width="11.140625" customWidth="1"/>
    <col min="9" max="9" width="11.5703125" customWidth="1"/>
    <col min="10" max="10" width="12.7109375" customWidth="1"/>
    <col min="16" max="35" width="9.140625" style="30"/>
  </cols>
  <sheetData>
    <row r="1" spans="1:35" ht="27.75" customHeight="1" x14ac:dyDescent="0.2">
      <c r="A1" s="121"/>
      <c r="B1" s="121"/>
      <c r="C1" s="140" t="s">
        <v>64</v>
      </c>
      <c r="D1" s="141"/>
      <c r="E1" s="141"/>
      <c r="F1" s="141"/>
      <c r="G1" s="142"/>
      <c r="H1" s="122" t="s">
        <v>131</v>
      </c>
      <c r="I1" s="124"/>
    </row>
    <row r="2" spans="1:35" ht="27.75" customHeight="1" x14ac:dyDescent="0.2">
      <c r="A2" s="121"/>
      <c r="B2" s="121"/>
      <c r="C2" s="143"/>
      <c r="D2" s="144"/>
      <c r="E2" s="144"/>
      <c r="F2" s="144"/>
      <c r="G2" s="145"/>
      <c r="H2" s="125"/>
      <c r="I2" s="127"/>
    </row>
    <row r="3" spans="1:35" ht="27.75" customHeight="1" x14ac:dyDescent="0.2">
      <c r="A3" s="121"/>
      <c r="B3" s="121"/>
      <c r="C3" s="146"/>
      <c r="D3" s="147"/>
      <c r="E3" s="147"/>
      <c r="F3" s="147"/>
      <c r="G3" s="148"/>
      <c r="H3" s="128"/>
      <c r="I3" s="130"/>
    </row>
    <row r="4" spans="1:35" ht="28.5" customHeight="1" x14ac:dyDescent="0.2">
      <c r="A4" s="32" t="s">
        <v>35</v>
      </c>
      <c r="B4" s="32" t="s">
        <v>25</v>
      </c>
      <c r="C4" s="33" t="s">
        <v>33</v>
      </c>
      <c r="D4" s="33" t="s">
        <v>22</v>
      </c>
      <c r="E4" s="33" t="s">
        <v>26</v>
      </c>
      <c r="F4" s="33" t="s">
        <v>49</v>
      </c>
      <c r="G4" s="33" t="s">
        <v>67</v>
      </c>
      <c r="H4" s="33" t="s">
        <v>50</v>
      </c>
      <c r="I4" s="33" t="s">
        <v>51</v>
      </c>
    </row>
    <row r="5" spans="1:35" s="40" customFormat="1" ht="42" customHeight="1" x14ac:dyDescent="0.2">
      <c r="A5" s="36" t="s">
        <v>36</v>
      </c>
      <c r="B5" s="44" t="s">
        <v>129</v>
      </c>
      <c r="C5" s="37">
        <f>OEA_SF!G9</f>
        <v>9</v>
      </c>
      <c r="D5" s="37">
        <f>OEA_SF!I9</f>
        <v>2</v>
      </c>
      <c r="E5" s="37">
        <f>OEA_SF!K9</f>
        <v>1</v>
      </c>
      <c r="F5" s="37">
        <f t="shared" ref="F5" si="0">SUM(C5:E5)</f>
        <v>12</v>
      </c>
      <c r="G5" s="37">
        <f>SUM(C5:D5)</f>
        <v>11</v>
      </c>
      <c r="H5" s="38">
        <f>C5</f>
        <v>9</v>
      </c>
      <c r="I5" s="39">
        <f>(H5/G5)*100</f>
        <v>81.818181818181827</v>
      </c>
      <c r="P5" s="41"/>
      <c r="Q5" s="41"/>
      <c r="R5" s="41"/>
      <c r="S5" s="41"/>
      <c r="T5" s="41"/>
      <c r="U5" s="41"/>
      <c r="V5" s="41"/>
      <c r="W5" s="41"/>
      <c r="X5" s="41"/>
      <c r="Y5" s="41"/>
      <c r="Z5" s="41"/>
      <c r="AA5" s="41"/>
      <c r="AB5" s="41"/>
      <c r="AC5" s="41"/>
      <c r="AD5" s="41"/>
      <c r="AE5" s="41"/>
      <c r="AF5" s="41"/>
      <c r="AG5" s="41"/>
      <c r="AH5" s="41"/>
      <c r="AI5" s="41"/>
    </row>
    <row r="6" spans="1:35" s="40" customFormat="1" ht="36" customHeight="1" x14ac:dyDescent="0.2">
      <c r="A6" s="36" t="s">
        <v>37</v>
      </c>
      <c r="B6" s="44" t="s">
        <v>130</v>
      </c>
      <c r="C6" s="29">
        <f>OEA_SF!G22</f>
        <v>2</v>
      </c>
      <c r="D6" s="29">
        <f>OEA_SF!I22</f>
        <v>0</v>
      </c>
      <c r="E6" s="29">
        <f>OEA_SF!K22</f>
        <v>0</v>
      </c>
      <c r="F6" s="37">
        <f>SUM(C6:E6)</f>
        <v>2</v>
      </c>
      <c r="G6" s="37">
        <f>SUM(C6:D6)</f>
        <v>2</v>
      </c>
      <c r="H6" s="38">
        <f t="shared" ref="H6:H13" si="1">C6</f>
        <v>2</v>
      </c>
      <c r="I6" s="42">
        <f>(H6/G6)*100</f>
        <v>100</v>
      </c>
      <c r="K6" s="41"/>
      <c r="L6" s="43"/>
      <c r="M6" s="43"/>
      <c r="N6" s="43"/>
      <c r="O6" s="43"/>
      <c r="P6" s="43"/>
      <c r="Q6" s="41"/>
      <c r="R6" s="41"/>
      <c r="S6" s="41"/>
      <c r="T6" s="41"/>
      <c r="U6" s="41"/>
      <c r="V6" s="41"/>
      <c r="W6" s="41"/>
      <c r="X6" s="41"/>
      <c r="Y6" s="41"/>
      <c r="Z6" s="41"/>
      <c r="AA6" s="41"/>
      <c r="AB6" s="41"/>
      <c r="AC6" s="41"/>
      <c r="AD6" s="41"/>
      <c r="AE6" s="41"/>
      <c r="AF6" s="41"/>
      <c r="AG6" s="41"/>
      <c r="AH6" s="41"/>
      <c r="AI6" s="41"/>
    </row>
    <row r="7" spans="1:35" s="40" customFormat="1" ht="42" customHeight="1" x14ac:dyDescent="0.2">
      <c r="A7" s="36" t="s">
        <v>38</v>
      </c>
      <c r="B7" s="44" t="s">
        <v>34</v>
      </c>
      <c r="C7" s="29">
        <f>OEA_SF!G25</f>
        <v>4</v>
      </c>
      <c r="D7" s="29">
        <f>OEA_SF!I25</f>
        <v>0</v>
      </c>
      <c r="E7" s="29">
        <f>OEA_SF!K25</f>
        <v>6</v>
      </c>
      <c r="F7" s="37">
        <f>SUM(C7:E7)</f>
        <v>10</v>
      </c>
      <c r="G7" s="37">
        <f>SUM(C7:D7)</f>
        <v>4</v>
      </c>
      <c r="H7" s="38">
        <f t="shared" si="1"/>
        <v>4</v>
      </c>
      <c r="I7" s="42">
        <f>(H7/G7)*100</f>
        <v>100</v>
      </c>
      <c r="K7" s="41"/>
      <c r="L7" s="43"/>
      <c r="M7" s="43"/>
      <c r="N7" s="43"/>
      <c r="O7" s="43"/>
      <c r="P7" s="43"/>
      <c r="Q7" s="41"/>
      <c r="R7" s="41"/>
      <c r="S7" s="41"/>
      <c r="T7" s="41"/>
      <c r="U7" s="41"/>
      <c r="V7" s="41"/>
      <c r="W7" s="41"/>
      <c r="X7" s="41"/>
      <c r="Y7" s="41"/>
      <c r="Z7" s="41"/>
      <c r="AA7" s="41"/>
      <c r="AB7" s="41"/>
      <c r="AC7" s="41"/>
      <c r="AD7" s="41"/>
      <c r="AE7" s="41"/>
      <c r="AF7" s="41"/>
      <c r="AG7" s="41"/>
      <c r="AH7" s="41"/>
      <c r="AI7" s="41"/>
    </row>
    <row r="8" spans="1:35" s="40" customFormat="1" ht="36" customHeight="1" x14ac:dyDescent="0.2">
      <c r="A8" s="36" t="s">
        <v>39</v>
      </c>
      <c r="B8" s="44" t="s">
        <v>44</v>
      </c>
      <c r="C8" s="29">
        <f>OEA_SF!G36</f>
        <v>7</v>
      </c>
      <c r="D8" s="29">
        <f>OEA_SF!I36</f>
        <v>0</v>
      </c>
      <c r="E8" s="29">
        <f>OEA_SF!K36</f>
        <v>0</v>
      </c>
      <c r="F8" s="37">
        <f t="shared" ref="F8:F13" si="2">SUM(C8:E8)</f>
        <v>7</v>
      </c>
      <c r="G8" s="37">
        <f t="shared" ref="G8:G13" si="3">SUM(C8:D8)</f>
        <v>7</v>
      </c>
      <c r="H8" s="38">
        <f t="shared" si="1"/>
        <v>7</v>
      </c>
      <c r="I8" s="42">
        <f t="shared" ref="I8:I13" si="4">(H8/G8)*100</f>
        <v>100</v>
      </c>
      <c r="K8" s="41"/>
      <c r="L8" s="43"/>
      <c r="M8" s="43"/>
      <c r="N8" s="43"/>
      <c r="O8" s="43"/>
      <c r="P8" s="43"/>
      <c r="Q8" s="41"/>
      <c r="R8" s="41"/>
      <c r="S8" s="41"/>
      <c r="T8" s="41"/>
      <c r="U8" s="41"/>
      <c r="V8" s="41"/>
      <c r="W8" s="41"/>
      <c r="X8" s="41"/>
      <c r="Y8" s="41"/>
      <c r="Z8" s="41"/>
      <c r="AA8" s="41"/>
      <c r="AB8" s="41"/>
      <c r="AC8" s="41"/>
      <c r="AD8" s="41"/>
      <c r="AE8" s="41"/>
      <c r="AF8" s="41"/>
      <c r="AG8" s="41"/>
      <c r="AH8" s="41"/>
      <c r="AI8" s="41"/>
    </row>
    <row r="9" spans="1:35" s="40" customFormat="1" ht="34.5" customHeight="1" x14ac:dyDescent="0.2">
      <c r="A9" s="36" t="s">
        <v>40</v>
      </c>
      <c r="B9" s="44" t="s">
        <v>45</v>
      </c>
      <c r="C9" s="29">
        <f>OEA_SF!G44</f>
        <v>7</v>
      </c>
      <c r="D9" s="29">
        <f>OEA_SF!I44</f>
        <v>0</v>
      </c>
      <c r="E9" s="29">
        <f>OEA_SF!K44</f>
        <v>0</v>
      </c>
      <c r="F9" s="37">
        <f t="shared" si="2"/>
        <v>7</v>
      </c>
      <c r="G9" s="37">
        <f t="shared" si="3"/>
        <v>7</v>
      </c>
      <c r="H9" s="38">
        <f t="shared" si="1"/>
        <v>7</v>
      </c>
      <c r="I9" s="42">
        <f t="shared" si="4"/>
        <v>100</v>
      </c>
      <c r="K9" s="41"/>
      <c r="L9" s="43"/>
      <c r="M9" s="43"/>
      <c r="N9" s="43"/>
      <c r="O9" s="43"/>
      <c r="P9" s="43"/>
      <c r="Q9" s="41"/>
      <c r="R9" s="41"/>
      <c r="S9" s="41"/>
      <c r="T9" s="41"/>
      <c r="U9" s="41"/>
      <c r="V9" s="41"/>
      <c r="W9" s="41"/>
      <c r="X9" s="41"/>
      <c r="Y9" s="41"/>
      <c r="Z9" s="41"/>
      <c r="AA9" s="41"/>
      <c r="AB9" s="41"/>
      <c r="AC9" s="41"/>
      <c r="AD9" s="41"/>
      <c r="AE9" s="41"/>
      <c r="AF9" s="41"/>
      <c r="AG9" s="41"/>
      <c r="AH9" s="41"/>
      <c r="AI9" s="41"/>
    </row>
    <row r="10" spans="1:35" s="40" customFormat="1" ht="35.25" customHeight="1" x14ac:dyDescent="0.2">
      <c r="A10" s="36" t="s">
        <v>41</v>
      </c>
      <c r="B10" s="44" t="s">
        <v>46</v>
      </c>
      <c r="C10" s="29">
        <f>OEA_SF!G52</f>
        <v>7</v>
      </c>
      <c r="D10" s="29">
        <f>OEA_SF!I52</f>
        <v>1</v>
      </c>
      <c r="E10" s="29">
        <f>OEA_SF!K52</f>
        <v>5</v>
      </c>
      <c r="F10" s="37">
        <f t="shared" si="2"/>
        <v>13</v>
      </c>
      <c r="G10" s="37">
        <f t="shared" si="3"/>
        <v>8</v>
      </c>
      <c r="H10" s="38">
        <f t="shared" si="1"/>
        <v>7</v>
      </c>
      <c r="I10" s="42">
        <f t="shared" si="4"/>
        <v>87.5</v>
      </c>
      <c r="K10" s="41"/>
      <c r="L10" s="43"/>
      <c r="M10" s="43"/>
      <c r="N10" s="43"/>
      <c r="O10" s="43"/>
      <c r="P10" s="43"/>
      <c r="Q10" s="41"/>
      <c r="R10" s="41"/>
      <c r="S10" s="41"/>
      <c r="T10" s="41"/>
      <c r="U10" s="41"/>
      <c r="V10" s="41"/>
      <c r="W10" s="41"/>
      <c r="X10" s="41"/>
      <c r="Y10" s="41"/>
      <c r="Z10" s="41"/>
      <c r="AA10" s="41"/>
      <c r="AB10" s="41"/>
      <c r="AC10" s="41"/>
      <c r="AD10" s="41"/>
      <c r="AE10" s="41"/>
      <c r="AF10" s="41"/>
      <c r="AG10" s="41"/>
      <c r="AH10" s="41"/>
      <c r="AI10" s="41"/>
    </row>
    <row r="11" spans="1:35" s="40" customFormat="1" ht="30.75" customHeight="1" x14ac:dyDescent="0.2">
      <c r="A11" s="36" t="s">
        <v>42</v>
      </c>
      <c r="B11" s="44" t="s">
        <v>53</v>
      </c>
      <c r="C11" s="29">
        <f>OEA_SF!G66</f>
        <v>7</v>
      </c>
      <c r="D11" s="29">
        <f>OEA_SF!I66</f>
        <v>0</v>
      </c>
      <c r="E11" s="29">
        <f>OEA_SF!K66</f>
        <v>2</v>
      </c>
      <c r="F11" s="37">
        <f t="shared" si="2"/>
        <v>9</v>
      </c>
      <c r="G11" s="37">
        <f t="shared" si="3"/>
        <v>7</v>
      </c>
      <c r="H11" s="38">
        <f t="shared" si="1"/>
        <v>7</v>
      </c>
      <c r="I11" s="42">
        <f t="shared" si="4"/>
        <v>100</v>
      </c>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row>
    <row r="12" spans="1:35" s="40" customFormat="1" ht="42" customHeight="1" x14ac:dyDescent="0.2">
      <c r="A12" s="36" t="s">
        <v>52</v>
      </c>
      <c r="B12" s="44" t="s">
        <v>47</v>
      </c>
      <c r="C12" s="29">
        <f>OEA_SF!G76</f>
        <v>5</v>
      </c>
      <c r="D12" s="29">
        <f>OEA_SF!I76</f>
        <v>1</v>
      </c>
      <c r="E12" s="29">
        <f>OEA_SF!K76</f>
        <v>0</v>
      </c>
      <c r="F12" s="37">
        <f t="shared" si="2"/>
        <v>6</v>
      </c>
      <c r="G12" s="37">
        <f t="shared" si="3"/>
        <v>6</v>
      </c>
      <c r="H12" s="38">
        <f t="shared" si="1"/>
        <v>5</v>
      </c>
      <c r="I12" s="42">
        <f t="shared" si="4"/>
        <v>83.333333333333343</v>
      </c>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row>
    <row r="13" spans="1:35" s="40" customFormat="1" ht="52.5" customHeight="1" x14ac:dyDescent="0.2">
      <c r="A13" s="36" t="s">
        <v>43</v>
      </c>
      <c r="B13" s="44" t="s">
        <v>48</v>
      </c>
      <c r="C13" s="29">
        <f>OEA_SF!G83</f>
        <v>3</v>
      </c>
      <c r="D13" s="29">
        <f>OEA_SF!I83</f>
        <v>1</v>
      </c>
      <c r="E13" s="29">
        <f>OEA_SF!K83</f>
        <v>0</v>
      </c>
      <c r="F13" s="37">
        <f t="shared" si="2"/>
        <v>4</v>
      </c>
      <c r="G13" s="37">
        <f t="shared" si="3"/>
        <v>4</v>
      </c>
      <c r="H13" s="38">
        <f t="shared" si="1"/>
        <v>3</v>
      </c>
      <c r="I13" s="42">
        <f t="shared" si="4"/>
        <v>75</v>
      </c>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24.95" customHeight="1" x14ac:dyDescent="0.2">
      <c r="A14" s="38" t="s">
        <v>27</v>
      </c>
      <c r="B14" s="38">
        <f>SUM(C5:C13)</f>
        <v>51</v>
      </c>
      <c r="C14" s="38">
        <f t="shared" ref="B14:G14" si="5">SUM(D5:D13)</f>
        <v>5</v>
      </c>
      <c r="D14" s="38">
        <f t="shared" si="5"/>
        <v>14</v>
      </c>
      <c r="E14" s="38">
        <f t="shared" si="5"/>
        <v>70</v>
      </c>
      <c r="F14" s="38">
        <f t="shared" si="5"/>
        <v>56</v>
      </c>
      <c r="G14" s="38">
        <f t="shared" si="5"/>
        <v>51</v>
      </c>
      <c r="H14" s="47"/>
      <c r="I14" s="45"/>
      <c r="K14" s="30"/>
      <c r="L14" s="30"/>
      <c r="M14" s="30"/>
      <c r="N14" s="30"/>
      <c r="O14" s="30"/>
    </row>
    <row r="15" spans="1:35" ht="24.95" customHeight="1" x14ac:dyDescent="0.2">
      <c r="A15" s="46" t="s">
        <v>28</v>
      </c>
      <c r="B15" s="51">
        <f>B14/$E$14</f>
        <v>0.72857142857142854</v>
      </c>
      <c r="C15" s="48">
        <f>C14/$E$14</f>
        <v>7.1428571428571425E-2</v>
      </c>
      <c r="D15" s="48">
        <f>D14/$E$14</f>
        <v>0.2</v>
      </c>
      <c r="E15" s="49"/>
      <c r="F15" s="49"/>
      <c r="G15" s="49"/>
      <c r="H15" s="50">
        <f>G14/F14</f>
        <v>0.9107142857142857</v>
      </c>
      <c r="I15" s="28"/>
      <c r="K15" s="30"/>
      <c r="L15" s="30"/>
      <c r="M15" s="30"/>
      <c r="N15" s="30"/>
      <c r="O15" s="30"/>
    </row>
    <row r="16" spans="1:35" ht="24.95" customHeight="1" x14ac:dyDescent="0.2">
      <c r="A16" s="165" t="s">
        <v>29</v>
      </c>
      <c r="B16" s="166"/>
      <c r="K16" s="30"/>
      <c r="L16" s="30"/>
      <c r="M16" s="30"/>
      <c r="N16" s="30"/>
      <c r="O16" s="30"/>
    </row>
    <row r="17" spans="1:15" ht="25.5" x14ac:dyDescent="0.2">
      <c r="A17" s="37" t="s">
        <v>30</v>
      </c>
      <c r="B17" s="52">
        <f>G14</f>
        <v>51</v>
      </c>
      <c r="C17" s="30"/>
      <c r="D17" s="30"/>
      <c r="E17" s="30"/>
      <c r="F17" s="30"/>
      <c r="G17" s="30"/>
      <c r="H17" s="30"/>
      <c r="I17" s="30"/>
      <c r="K17" s="30"/>
      <c r="L17" s="30"/>
      <c r="M17" s="30"/>
      <c r="N17" s="30"/>
      <c r="O17" s="30"/>
    </row>
    <row r="18" spans="1:15" ht="25.5" x14ac:dyDescent="0.2">
      <c r="A18" s="37" t="s">
        <v>31</v>
      </c>
      <c r="B18" s="53">
        <f>H15</f>
        <v>0.9107142857142857</v>
      </c>
      <c r="D18" s="30"/>
      <c r="E18" s="30"/>
      <c r="F18" s="30"/>
      <c r="G18" s="30"/>
      <c r="H18" s="30"/>
      <c r="I18" s="30"/>
      <c r="K18" s="30"/>
      <c r="L18" s="30"/>
      <c r="M18" s="30"/>
      <c r="N18" s="30"/>
      <c r="O18" s="30"/>
    </row>
    <row r="19" spans="1:15" x14ac:dyDescent="0.2">
      <c r="D19" s="30"/>
      <c r="E19" s="30"/>
      <c r="F19" s="30"/>
      <c r="G19" s="30"/>
      <c r="H19" s="30"/>
      <c r="I19" s="30"/>
      <c r="K19" s="30"/>
      <c r="L19" s="30"/>
      <c r="M19" s="30"/>
      <c r="N19" s="30"/>
      <c r="O19" s="30"/>
    </row>
    <row r="20" spans="1:15" ht="16.5" x14ac:dyDescent="0.2">
      <c r="D20" s="30"/>
      <c r="E20" s="31" t="s">
        <v>32</v>
      </c>
      <c r="F20" s="30"/>
      <c r="G20" s="30"/>
      <c r="H20" s="30"/>
      <c r="I20" s="30"/>
      <c r="K20" s="30"/>
      <c r="L20" s="30"/>
      <c r="M20" s="30"/>
      <c r="N20" s="30"/>
      <c r="O20" s="30"/>
    </row>
    <row r="21" spans="1:15" x14ac:dyDescent="0.2">
      <c r="K21" s="30"/>
      <c r="L21" s="30"/>
      <c r="M21" s="30"/>
      <c r="N21" s="30"/>
      <c r="O21" s="30"/>
    </row>
    <row r="22" spans="1:15" x14ac:dyDescent="0.2">
      <c r="K22" s="30"/>
      <c r="L22" s="30"/>
      <c r="M22" s="30"/>
      <c r="N22" s="30"/>
      <c r="O22" s="30"/>
    </row>
    <row r="23" spans="1:15" x14ac:dyDescent="0.2">
      <c r="K23" s="30"/>
      <c r="L23" s="30"/>
      <c r="M23" s="30"/>
      <c r="N23" s="30"/>
      <c r="O23" s="30"/>
    </row>
    <row r="24" spans="1:15" x14ac:dyDescent="0.2">
      <c r="C24" s="30"/>
      <c r="D24" s="30"/>
      <c r="E24" s="30"/>
      <c r="F24" s="30"/>
      <c r="G24" s="30"/>
      <c r="H24" s="30"/>
      <c r="I24" s="30"/>
      <c r="J24" s="30"/>
      <c r="K24" s="30"/>
      <c r="L24" s="30"/>
      <c r="M24" s="30"/>
      <c r="N24" s="30"/>
      <c r="O24" s="30"/>
    </row>
    <row r="25" spans="1:15" x14ac:dyDescent="0.2">
      <c r="D25" s="30"/>
      <c r="E25" s="30"/>
      <c r="F25" s="30"/>
      <c r="G25" s="30"/>
      <c r="H25" s="30"/>
      <c r="I25" s="30"/>
      <c r="J25" s="30"/>
      <c r="K25" s="30"/>
      <c r="L25" s="30"/>
      <c r="M25" s="30"/>
      <c r="N25" s="30"/>
      <c r="O25" s="30"/>
    </row>
    <row r="26" spans="1:15" x14ac:dyDescent="0.2">
      <c r="D26" s="30"/>
      <c r="E26" s="30"/>
      <c r="F26" s="30"/>
      <c r="G26" s="30"/>
      <c r="H26" s="30"/>
      <c r="I26" s="30"/>
      <c r="J26" s="30"/>
      <c r="K26" s="30"/>
      <c r="L26" s="30"/>
      <c r="M26" s="30"/>
      <c r="N26" s="30"/>
      <c r="O26" s="30"/>
    </row>
    <row r="27" spans="1:15" x14ac:dyDescent="0.2">
      <c r="K27" s="30"/>
      <c r="L27" s="30"/>
      <c r="M27" s="30"/>
      <c r="N27" s="30"/>
      <c r="O27" s="30"/>
    </row>
    <row r="28" spans="1:15" x14ac:dyDescent="0.2">
      <c r="K28" s="30"/>
      <c r="L28" s="30"/>
      <c r="M28" s="30"/>
      <c r="N28" s="30"/>
      <c r="O28" s="30"/>
    </row>
    <row r="29" spans="1:15" x14ac:dyDescent="0.2">
      <c r="K29" s="30"/>
      <c r="L29" s="30"/>
      <c r="M29" s="30"/>
      <c r="N29" s="30"/>
      <c r="O29" s="30"/>
    </row>
    <row r="30" spans="1:15" x14ac:dyDescent="0.2">
      <c r="K30" s="30"/>
      <c r="L30" s="30"/>
      <c r="M30" s="30"/>
      <c r="N30" s="30"/>
      <c r="O30" s="30"/>
    </row>
    <row r="31" spans="1:15" x14ac:dyDescent="0.2">
      <c r="K31" s="30"/>
      <c r="L31" s="30"/>
      <c r="M31" s="30"/>
      <c r="N31" s="30"/>
      <c r="O31" s="30"/>
    </row>
    <row r="32" spans="1:15" x14ac:dyDescent="0.2">
      <c r="K32" s="30"/>
      <c r="L32" s="30"/>
      <c r="M32" s="30"/>
      <c r="N32" s="30"/>
      <c r="O32" s="30"/>
    </row>
    <row r="33" spans="3:15" x14ac:dyDescent="0.2">
      <c r="K33" s="30"/>
      <c r="L33" s="30"/>
      <c r="M33" s="30"/>
      <c r="N33" s="30"/>
      <c r="O33" s="30"/>
    </row>
    <row r="34" spans="3:15" x14ac:dyDescent="0.2">
      <c r="K34" s="30"/>
      <c r="L34" s="30"/>
      <c r="M34" s="30"/>
      <c r="N34" s="30"/>
      <c r="O34" s="30"/>
    </row>
    <row r="35" spans="3:15" x14ac:dyDescent="0.2">
      <c r="K35" s="30"/>
      <c r="L35" s="30"/>
      <c r="M35" s="30"/>
      <c r="N35" s="30"/>
      <c r="O35" s="30"/>
    </row>
    <row r="36" spans="3:15" x14ac:dyDescent="0.2">
      <c r="K36" s="30"/>
      <c r="L36" s="30"/>
      <c r="M36" s="30"/>
      <c r="N36" s="30"/>
      <c r="O36" s="30"/>
    </row>
    <row r="37" spans="3:15" x14ac:dyDescent="0.2">
      <c r="K37" s="30"/>
      <c r="L37" s="30"/>
      <c r="M37" s="30"/>
      <c r="N37" s="30"/>
      <c r="O37" s="30"/>
    </row>
    <row r="38" spans="3:15" x14ac:dyDescent="0.2">
      <c r="K38" s="30"/>
      <c r="L38" s="30"/>
      <c r="M38" s="30"/>
      <c r="N38" s="30"/>
      <c r="O38" s="30"/>
    </row>
    <row r="39" spans="3:15" x14ac:dyDescent="0.2">
      <c r="K39" s="30"/>
      <c r="L39" s="30"/>
      <c r="M39" s="30"/>
      <c r="N39" s="30"/>
      <c r="O39" s="30"/>
    </row>
    <row r="40" spans="3:15" x14ac:dyDescent="0.2">
      <c r="K40" s="30"/>
      <c r="L40" s="30"/>
      <c r="M40" s="30"/>
      <c r="N40" s="30"/>
      <c r="O40" s="30"/>
    </row>
    <row r="41" spans="3:15" x14ac:dyDescent="0.2">
      <c r="K41" s="30"/>
      <c r="L41" s="30"/>
      <c r="M41" s="30"/>
      <c r="N41" s="30"/>
      <c r="O41" s="30"/>
    </row>
    <row r="42" spans="3:15" x14ac:dyDescent="0.2">
      <c r="K42" s="30"/>
      <c r="L42" s="30"/>
      <c r="M42" s="30"/>
      <c r="N42" s="30"/>
      <c r="O42" s="30"/>
    </row>
    <row r="43" spans="3:15" x14ac:dyDescent="0.2">
      <c r="K43" s="30"/>
      <c r="L43" s="30"/>
      <c r="M43" s="30"/>
      <c r="N43" s="30"/>
      <c r="O43" s="30"/>
    </row>
    <row r="44" spans="3:15" x14ac:dyDescent="0.2">
      <c r="K44" s="30"/>
      <c r="L44" s="30"/>
      <c r="M44" s="30"/>
      <c r="N44" s="30"/>
      <c r="O44" s="30"/>
    </row>
    <row r="45" spans="3:15" x14ac:dyDescent="0.2">
      <c r="K45" s="30"/>
      <c r="L45" s="30"/>
      <c r="M45" s="30"/>
      <c r="N45" s="30"/>
      <c r="O45" s="30"/>
    </row>
    <row r="46" spans="3:15" x14ac:dyDescent="0.2">
      <c r="C46" s="30"/>
      <c r="D46" s="30"/>
      <c r="E46" s="30"/>
      <c r="F46" s="30"/>
      <c r="G46" s="30"/>
      <c r="H46" s="30"/>
      <c r="I46" s="30"/>
      <c r="J46" s="30"/>
      <c r="K46" s="30"/>
      <c r="L46" s="30"/>
      <c r="M46" s="30"/>
      <c r="N46" s="30"/>
      <c r="O46" s="30"/>
    </row>
    <row r="47" spans="3:15" x14ac:dyDescent="0.2">
      <c r="C47" s="30"/>
      <c r="D47" s="30"/>
      <c r="E47" s="30"/>
      <c r="F47" s="30"/>
      <c r="G47" s="30"/>
      <c r="H47" s="30"/>
      <c r="I47" s="30"/>
      <c r="J47" s="30"/>
      <c r="K47" s="30"/>
      <c r="L47" s="30"/>
      <c r="M47" s="30"/>
      <c r="N47" s="30"/>
      <c r="O47" s="30"/>
    </row>
    <row r="48" spans="3:15" x14ac:dyDescent="0.2">
      <c r="C48" s="30"/>
      <c r="D48" s="30"/>
      <c r="E48" s="30"/>
      <c r="F48" s="30"/>
      <c r="G48" s="30"/>
      <c r="H48" s="30"/>
      <c r="I48" s="30"/>
      <c r="J48" s="30"/>
      <c r="K48" s="30"/>
      <c r="L48" s="30"/>
      <c r="M48" s="30"/>
      <c r="N48" s="30"/>
      <c r="O48" s="30"/>
    </row>
    <row r="49" spans="3:15" x14ac:dyDescent="0.2">
      <c r="C49" s="30"/>
      <c r="D49" s="30"/>
      <c r="E49" s="30"/>
      <c r="F49" s="30"/>
      <c r="G49" s="30"/>
      <c r="H49" s="30"/>
      <c r="I49" s="30"/>
      <c r="J49" s="30"/>
      <c r="K49" s="30"/>
      <c r="L49" s="30"/>
      <c r="M49" s="30"/>
      <c r="N49" s="30"/>
      <c r="O49" s="30"/>
    </row>
    <row r="50" spans="3:15" x14ac:dyDescent="0.2">
      <c r="C50" s="30"/>
      <c r="D50" s="30"/>
      <c r="E50" s="30"/>
      <c r="F50" s="30"/>
      <c r="G50" s="30"/>
      <c r="H50" s="30"/>
      <c r="I50" s="30"/>
      <c r="J50" s="30"/>
      <c r="K50" s="30"/>
      <c r="L50" s="30"/>
      <c r="M50" s="30"/>
      <c r="N50" s="30"/>
      <c r="O50" s="30"/>
    </row>
    <row r="51" spans="3:15" x14ac:dyDescent="0.2">
      <c r="C51" s="30"/>
      <c r="D51" s="30"/>
      <c r="E51" s="30"/>
      <c r="F51" s="30"/>
      <c r="G51" s="30"/>
      <c r="H51" s="30"/>
      <c r="I51" s="30"/>
      <c r="J51" s="30"/>
      <c r="K51" s="30"/>
      <c r="L51" s="30"/>
      <c r="M51" s="30"/>
      <c r="N51" s="30"/>
      <c r="O51" s="30"/>
    </row>
    <row r="52" spans="3:15" x14ac:dyDescent="0.2">
      <c r="C52" s="30"/>
      <c r="D52" s="30"/>
      <c r="E52" s="30"/>
      <c r="F52" s="30"/>
      <c r="G52" s="30"/>
      <c r="H52" s="30"/>
      <c r="I52" s="30"/>
      <c r="J52" s="30"/>
      <c r="K52" s="30"/>
      <c r="L52" s="30"/>
      <c r="M52" s="30"/>
      <c r="N52" s="30"/>
      <c r="O52" s="30"/>
    </row>
    <row r="53" spans="3:15" x14ac:dyDescent="0.2">
      <c r="C53" s="30"/>
      <c r="D53" s="30"/>
      <c r="E53" s="30"/>
      <c r="F53" s="30"/>
      <c r="G53" s="30"/>
      <c r="H53" s="30"/>
      <c r="I53" s="30"/>
      <c r="J53" s="30"/>
      <c r="K53" s="30"/>
      <c r="L53" s="30"/>
      <c r="M53" s="30"/>
      <c r="N53" s="30"/>
      <c r="O53" s="30"/>
    </row>
    <row r="54" spans="3:15" x14ac:dyDescent="0.2">
      <c r="C54" s="30"/>
      <c r="D54" s="30"/>
      <c r="E54" s="30"/>
      <c r="F54" s="30"/>
      <c r="G54" s="30"/>
      <c r="H54" s="30"/>
      <c r="I54" s="30"/>
      <c r="J54" s="30"/>
      <c r="K54" s="30"/>
      <c r="L54" s="30"/>
      <c r="M54" s="30"/>
      <c r="N54" s="30"/>
      <c r="O54" s="30"/>
    </row>
    <row r="55" spans="3:15" x14ac:dyDescent="0.2">
      <c r="C55" s="30"/>
      <c r="D55" s="30"/>
      <c r="E55" s="30"/>
      <c r="F55" s="30"/>
      <c r="G55" s="30"/>
      <c r="H55" s="30"/>
      <c r="I55" s="30"/>
      <c r="J55" s="30"/>
      <c r="K55" s="30"/>
      <c r="L55" s="30"/>
      <c r="M55" s="30"/>
      <c r="N55" s="30"/>
      <c r="O55" s="30"/>
    </row>
    <row r="56" spans="3:15" x14ac:dyDescent="0.2">
      <c r="C56" s="30"/>
      <c r="D56" s="30"/>
      <c r="E56" s="30"/>
      <c r="F56" s="30"/>
      <c r="G56" s="30"/>
      <c r="H56" s="30"/>
      <c r="I56" s="30"/>
      <c r="J56" s="30"/>
      <c r="K56" s="30"/>
      <c r="L56" s="30"/>
      <c r="M56" s="30"/>
      <c r="N56" s="30"/>
      <c r="O56" s="30"/>
    </row>
    <row r="57" spans="3:15" x14ac:dyDescent="0.2">
      <c r="C57" s="30"/>
      <c r="D57" s="30"/>
      <c r="E57" s="30"/>
      <c r="F57" s="30"/>
      <c r="G57" s="30"/>
      <c r="H57" s="30"/>
      <c r="I57" s="30"/>
      <c r="J57" s="30"/>
      <c r="K57" s="30"/>
      <c r="L57" s="30"/>
      <c r="M57" s="30"/>
      <c r="N57" s="30"/>
      <c r="O57" s="30"/>
    </row>
    <row r="58" spans="3:15" x14ac:dyDescent="0.2">
      <c r="C58" s="30"/>
      <c r="D58" s="30"/>
      <c r="E58" s="30"/>
      <c r="F58" s="30"/>
      <c r="G58" s="30"/>
      <c r="H58" s="30"/>
      <c r="I58" s="30"/>
      <c r="J58" s="30"/>
      <c r="K58" s="30"/>
      <c r="L58" s="30"/>
      <c r="M58" s="30"/>
      <c r="N58" s="30"/>
      <c r="O58" s="30"/>
    </row>
    <row r="59" spans="3:15" x14ac:dyDescent="0.2">
      <c r="C59" s="30"/>
      <c r="D59" s="30"/>
      <c r="E59" s="30"/>
      <c r="F59" s="30"/>
      <c r="G59" s="30"/>
      <c r="H59" s="30"/>
      <c r="I59" s="30"/>
      <c r="J59" s="30"/>
      <c r="K59" s="30"/>
      <c r="L59" s="30"/>
      <c r="M59" s="30"/>
      <c r="N59" s="30"/>
      <c r="O59" s="30"/>
    </row>
    <row r="60" spans="3:15" x14ac:dyDescent="0.2">
      <c r="C60" s="30"/>
      <c r="D60" s="30"/>
      <c r="E60" s="30"/>
      <c r="F60" s="30"/>
      <c r="G60" s="30"/>
      <c r="H60" s="30"/>
      <c r="I60" s="30"/>
      <c r="J60" s="30"/>
      <c r="K60" s="30"/>
      <c r="L60" s="30"/>
      <c r="M60" s="30"/>
      <c r="N60" s="30"/>
      <c r="O60" s="30"/>
    </row>
    <row r="61" spans="3:15" x14ac:dyDescent="0.2">
      <c r="C61" s="30"/>
      <c r="D61" s="30"/>
      <c r="E61" s="30"/>
      <c r="F61" s="30"/>
      <c r="G61" s="30"/>
      <c r="H61" s="30"/>
      <c r="I61" s="30"/>
      <c r="J61" s="30"/>
      <c r="K61" s="30"/>
      <c r="L61" s="30"/>
      <c r="M61" s="30"/>
      <c r="N61" s="30"/>
      <c r="O61" s="30"/>
    </row>
    <row r="62" spans="3:15" x14ac:dyDescent="0.2">
      <c r="C62" s="30"/>
      <c r="D62" s="30"/>
      <c r="E62" s="30"/>
      <c r="F62" s="30"/>
      <c r="G62" s="30"/>
      <c r="H62" s="30"/>
      <c r="I62" s="30"/>
      <c r="J62" s="30"/>
      <c r="K62" s="30"/>
      <c r="L62" s="30"/>
      <c r="M62" s="30"/>
      <c r="N62" s="30"/>
      <c r="O62" s="30"/>
    </row>
    <row r="63" spans="3:15" x14ac:dyDescent="0.2">
      <c r="C63" s="30"/>
      <c r="D63" s="30"/>
      <c r="E63" s="30"/>
      <c r="F63" s="30"/>
      <c r="G63" s="30"/>
      <c r="H63" s="30"/>
      <c r="I63" s="30"/>
      <c r="J63" s="30"/>
      <c r="K63" s="30"/>
      <c r="L63" s="30"/>
      <c r="M63" s="30"/>
      <c r="N63" s="30"/>
      <c r="O63" s="30"/>
    </row>
    <row r="64" spans="3:15" x14ac:dyDescent="0.2">
      <c r="C64" s="30"/>
      <c r="D64" s="30"/>
      <c r="E64" s="30"/>
      <c r="F64" s="30"/>
      <c r="G64" s="30"/>
      <c r="H64" s="30"/>
      <c r="I64" s="30"/>
      <c r="J64" s="30"/>
      <c r="K64" s="30"/>
      <c r="L64" s="30"/>
      <c r="M64" s="30"/>
      <c r="N64" s="30"/>
      <c r="O64" s="30"/>
    </row>
    <row r="65" spans="3:15" x14ac:dyDescent="0.2">
      <c r="C65" s="30"/>
      <c r="D65" s="30"/>
      <c r="E65" s="30"/>
      <c r="F65" s="30"/>
      <c r="G65" s="30"/>
      <c r="H65" s="30"/>
      <c r="I65" s="30"/>
      <c r="J65" s="30"/>
      <c r="K65" s="30"/>
      <c r="L65" s="30"/>
      <c r="M65" s="30"/>
      <c r="N65" s="30"/>
      <c r="O65" s="30"/>
    </row>
    <row r="66" spans="3:15" x14ac:dyDescent="0.2">
      <c r="C66" s="30"/>
      <c r="D66" s="30"/>
      <c r="E66" s="30"/>
      <c r="F66" s="30"/>
      <c r="G66" s="30"/>
      <c r="H66" s="30"/>
      <c r="I66" s="30"/>
      <c r="J66" s="30"/>
      <c r="K66" s="30"/>
      <c r="L66" s="30"/>
      <c r="M66" s="30"/>
      <c r="N66" s="30"/>
      <c r="O66" s="30"/>
    </row>
    <row r="67" spans="3:15" x14ac:dyDescent="0.2">
      <c r="C67" s="30"/>
      <c r="D67" s="30"/>
      <c r="E67" s="30"/>
      <c r="F67" s="30"/>
      <c r="G67" s="30"/>
      <c r="H67" s="30"/>
      <c r="I67" s="30"/>
      <c r="J67" s="30"/>
      <c r="K67" s="30"/>
      <c r="L67" s="30"/>
      <c r="M67" s="30"/>
      <c r="N67" s="30"/>
      <c r="O67" s="30"/>
    </row>
    <row r="68" spans="3:15" x14ac:dyDescent="0.2">
      <c r="C68" s="30"/>
      <c r="D68" s="30"/>
      <c r="E68" s="30"/>
      <c r="F68" s="30"/>
      <c r="G68" s="30"/>
      <c r="H68" s="30"/>
      <c r="I68" s="30"/>
      <c r="J68" s="30"/>
      <c r="K68" s="30"/>
      <c r="L68" s="30"/>
      <c r="M68" s="30"/>
      <c r="N68" s="30"/>
      <c r="O68" s="30"/>
    </row>
    <row r="69" spans="3:15" x14ac:dyDescent="0.2">
      <c r="C69" s="30"/>
      <c r="D69" s="30"/>
      <c r="E69" s="30"/>
      <c r="F69" s="30"/>
      <c r="G69" s="30"/>
      <c r="H69" s="30"/>
      <c r="I69" s="30"/>
      <c r="J69" s="30"/>
      <c r="K69" s="30"/>
      <c r="L69" s="30"/>
      <c r="M69" s="30"/>
      <c r="N69" s="30"/>
      <c r="O69" s="30"/>
    </row>
    <row r="70" spans="3:15" x14ac:dyDescent="0.2">
      <c r="C70" s="30"/>
      <c r="D70" s="30"/>
      <c r="E70" s="30"/>
      <c r="F70" s="30"/>
      <c r="G70" s="30"/>
      <c r="H70" s="30"/>
      <c r="I70" s="30"/>
      <c r="J70" s="30"/>
      <c r="K70" s="30"/>
      <c r="L70" s="30"/>
      <c r="M70" s="30"/>
      <c r="N70" s="30"/>
      <c r="O70" s="30"/>
    </row>
    <row r="71" spans="3:15" x14ac:dyDescent="0.2">
      <c r="C71" s="30"/>
      <c r="D71" s="30"/>
      <c r="E71" s="30"/>
      <c r="F71" s="30"/>
      <c r="G71" s="30"/>
      <c r="H71" s="30"/>
      <c r="I71" s="30"/>
      <c r="J71" s="30"/>
      <c r="K71" s="30"/>
      <c r="L71" s="30"/>
      <c r="M71" s="30"/>
      <c r="N71" s="30"/>
      <c r="O71" s="30"/>
    </row>
    <row r="72" spans="3:15" x14ac:dyDescent="0.2">
      <c r="C72" s="30"/>
      <c r="D72" s="30"/>
      <c r="E72" s="30"/>
      <c r="F72" s="30"/>
      <c r="G72" s="30"/>
      <c r="H72" s="30"/>
      <c r="I72" s="30"/>
      <c r="J72" s="30"/>
      <c r="K72" s="30"/>
      <c r="L72" s="30"/>
      <c r="M72" s="30"/>
      <c r="N72" s="30"/>
      <c r="O72" s="30"/>
    </row>
    <row r="73" spans="3:15" x14ac:dyDescent="0.2">
      <c r="C73" s="30"/>
      <c r="D73" s="30"/>
      <c r="E73" s="30"/>
      <c r="F73" s="30"/>
      <c r="G73" s="30"/>
      <c r="H73" s="30"/>
      <c r="I73" s="30"/>
      <c r="J73" s="30"/>
      <c r="K73" s="30"/>
      <c r="L73" s="30"/>
      <c r="M73" s="30"/>
      <c r="N73" s="30"/>
      <c r="O73" s="30"/>
    </row>
    <row r="74" spans="3:15" x14ac:dyDescent="0.2">
      <c r="C74" s="30"/>
      <c r="D74" s="30"/>
      <c r="E74" s="30"/>
      <c r="F74" s="30"/>
      <c r="G74" s="30"/>
      <c r="H74" s="30"/>
      <c r="I74" s="30"/>
      <c r="J74" s="30"/>
      <c r="K74" s="30"/>
      <c r="L74" s="30"/>
      <c r="M74" s="30"/>
      <c r="N74" s="30"/>
      <c r="O74" s="30"/>
    </row>
    <row r="75" spans="3:15" x14ac:dyDescent="0.2">
      <c r="C75" s="30"/>
      <c r="D75" s="30"/>
      <c r="E75" s="30"/>
      <c r="F75" s="30"/>
      <c r="G75" s="30"/>
      <c r="H75" s="30"/>
      <c r="I75" s="30"/>
      <c r="J75" s="30"/>
      <c r="K75" s="30"/>
      <c r="L75" s="30"/>
      <c r="M75" s="30"/>
      <c r="N75" s="30"/>
      <c r="O75" s="30"/>
    </row>
    <row r="76" spans="3:15" x14ac:dyDescent="0.2">
      <c r="C76" s="30"/>
      <c r="D76" s="30"/>
      <c r="E76" s="30"/>
      <c r="F76" s="30"/>
      <c r="G76" s="30"/>
      <c r="H76" s="30"/>
      <c r="I76" s="30"/>
      <c r="J76" s="30"/>
      <c r="K76" s="30"/>
      <c r="L76" s="30"/>
      <c r="M76" s="30"/>
      <c r="N76" s="30"/>
      <c r="O76" s="30"/>
    </row>
    <row r="77" spans="3:15" x14ac:dyDescent="0.2">
      <c r="C77" s="30"/>
      <c r="D77" s="30"/>
      <c r="E77" s="30"/>
      <c r="F77" s="30"/>
      <c r="G77" s="30"/>
      <c r="H77" s="30"/>
      <c r="I77" s="30"/>
      <c r="J77" s="30"/>
      <c r="K77" s="30"/>
      <c r="L77" s="30"/>
      <c r="M77" s="30"/>
      <c r="N77" s="30"/>
      <c r="O77" s="30"/>
    </row>
    <row r="78" spans="3:15" x14ac:dyDescent="0.2">
      <c r="C78" s="30"/>
      <c r="D78" s="30"/>
      <c r="E78" s="30"/>
      <c r="F78" s="30"/>
      <c r="G78" s="30"/>
      <c r="H78" s="30"/>
      <c r="I78" s="30"/>
      <c r="J78" s="30"/>
      <c r="K78" s="30"/>
      <c r="L78" s="30"/>
      <c r="M78" s="30"/>
      <c r="N78" s="30"/>
      <c r="O78" s="30"/>
    </row>
    <row r="79" spans="3:15" x14ac:dyDescent="0.2">
      <c r="C79" s="30"/>
      <c r="D79" s="30"/>
      <c r="E79" s="30"/>
      <c r="F79" s="30"/>
      <c r="G79" s="30"/>
      <c r="H79" s="30"/>
      <c r="I79" s="30"/>
      <c r="J79" s="30"/>
      <c r="K79" s="30"/>
      <c r="L79" s="30"/>
      <c r="M79" s="30"/>
      <c r="N79" s="30"/>
      <c r="O79" s="30"/>
    </row>
    <row r="80" spans="3:15" x14ac:dyDescent="0.2">
      <c r="C80" s="30"/>
      <c r="D80" s="30"/>
      <c r="E80" s="30"/>
      <c r="F80" s="30"/>
      <c r="G80" s="30"/>
      <c r="H80" s="30"/>
      <c r="I80" s="30"/>
      <c r="J80" s="30"/>
      <c r="K80" s="30"/>
      <c r="L80" s="30"/>
      <c r="M80" s="30"/>
      <c r="N80" s="30"/>
      <c r="O80" s="30"/>
    </row>
    <row r="81" spans="3:15" x14ac:dyDescent="0.2">
      <c r="C81" s="30"/>
      <c r="D81" s="30"/>
      <c r="E81" s="30"/>
      <c r="F81" s="30"/>
      <c r="G81" s="30"/>
      <c r="H81" s="30"/>
      <c r="I81" s="30"/>
      <c r="J81" s="30"/>
      <c r="K81" s="30"/>
      <c r="L81" s="30"/>
      <c r="M81" s="30"/>
      <c r="N81" s="30"/>
      <c r="O81" s="30"/>
    </row>
    <row r="82" spans="3:15" x14ac:dyDescent="0.2">
      <c r="C82" s="30"/>
      <c r="D82" s="30"/>
      <c r="E82" s="30"/>
      <c r="F82" s="30"/>
      <c r="G82" s="30"/>
      <c r="H82" s="30"/>
      <c r="I82" s="30"/>
      <c r="J82" s="30"/>
      <c r="K82" s="30"/>
      <c r="L82" s="30"/>
      <c r="M82" s="30"/>
      <c r="N82" s="30"/>
      <c r="O82" s="30"/>
    </row>
    <row r="83" spans="3:15" x14ac:dyDescent="0.2">
      <c r="C83" s="30"/>
      <c r="D83" s="30"/>
      <c r="E83" s="30"/>
      <c r="F83" s="30"/>
      <c r="G83" s="30"/>
      <c r="H83" s="30"/>
      <c r="I83" s="30"/>
      <c r="J83" s="30"/>
      <c r="K83" s="30"/>
      <c r="L83" s="30"/>
      <c r="M83" s="30"/>
      <c r="N83" s="30"/>
      <c r="O83" s="30"/>
    </row>
    <row r="84" spans="3:15" x14ac:dyDescent="0.2">
      <c r="C84" s="30"/>
      <c r="D84" s="30"/>
      <c r="E84" s="30"/>
      <c r="F84" s="30"/>
      <c r="G84" s="30"/>
      <c r="H84" s="30"/>
      <c r="I84" s="30"/>
      <c r="J84" s="30"/>
      <c r="K84" s="30"/>
      <c r="L84" s="30"/>
      <c r="M84" s="30"/>
      <c r="N84" s="30"/>
      <c r="O84" s="30"/>
    </row>
    <row r="85" spans="3:15" x14ac:dyDescent="0.2">
      <c r="C85" s="30"/>
      <c r="D85" s="30"/>
      <c r="E85" s="30"/>
      <c r="F85" s="30"/>
      <c r="G85" s="30"/>
      <c r="H85" s="30"/>
      <c r="I85" s="30"/>
      <c r="J85" s="30"/>
      <c r="K85" s="30"/>
      <c r="L85" s="30"/>
      <c r="M85" s="30"/>
      <c r="N85" s="30"/>
      <c r="O85" s="30"/>
    </row>
    <row r="86" spans="3:15" x14ac:dyDescent="0.2">
      <c r="C86" s="30"/>
      <c r="D86" s="30"/>
      <c r="E86" s="30"/>
      <c r="F86" s="30"/>
      <c r="G86" s="30"/>
      <c r="H86" s="30"/>
      <c r="I86" s="30"/>
      <c r="J86" s="30"/>
      <c r="K86" s="30"/>
      <c r="L86" s="30"/>
      <c r="M86" s="30"/>
      <c r="N86" s="30"/>
      <c r="O86" s="30"/>
    </row>
    <row r="87" spans="3:15" x14ac:dyDescent="0.2">
      <c r="C87" s="30"/>
      <c r="D87" s="30"/>
      <c r="E87" s="30"/>
      <c r="F87" s="30"/>
      <c r="G87" s="30"/>
      <c r="H87" s="30"/>
      <c r="I87" s="30"/>
      <c r="J87" s="30"/>
      <c r="K87" s="30"/>
      <c r="L87" s="30"/>
      <c r="M87" s="30"/>
      <c r="N87" s="30"/>
      <c r="O87" s="30"/>
    </row>
    <row r="88" spans="3:15" x14ac:dyDescent="0.2">
      <c r="C88" s="30"/>
      <c r="D88" s="30"/>
      <c r="E88" s="30"/>
      <c r="F88" s="30"/>
      <c r="G88" s="30"/>
      <c r="H88" s="30"/>
      <c r="I88" s="30"/>
      <c r="J88" s="30"/>
      <c r="K88" s="30"/>
      <c r="L88" s="30"/>
      <c r="M88" s="30"/>
      <c r="N88" s="30"/>
      <c r="O88" s="30"/>
    </row>
    <row r="89" spans="3:15" x14ac:dyDescent="0.2">
      <c r="C89" s="30"/>
      <c r="D89" s="30"/>
      <c r="E89" s="30"/>
      <c r="F89" s="30"/>
      <c r="G89" s="30"/>
      <c r="H89" s="30"/>
      <c r="I89" s="30"/>
      <c r="J89" s="30"/>
      <c r="K89" s="30"/>
      <c r="L89" s="30"/>
      <c r="M89" s="30"/>
      <c r="N89" s="30"/>
      <c r="O89" s="30"/>
    </row>
    <row r="90" spans="3:15" x14ac:dyDescent="0.2">
      <c r="C90" s="30"/>
      <c r="D90" s="30"/>
      <c r="E90" s="30"/>
      <c r="F90" s="30"/>
      <c r="G90" s="30"/>
      <c r="H90" s="30"/>
      <c r="I90" s="30"/>
      <c r="J90" s="30"/>
      <c r="K90" s="30"/>
      <c r="L90" s="30"/>
      <c r="M90" s="30"/>
      <c r="N90" s="30"/>
      <c r="O90" s="30"/>
    </row>
    <row r="91" spans="3:15" x14ac:dyDescent="0.2">
      <c r="C91" s="30"/>
      <c r="D91" s="30"/>
      <c r="E91" s="30"/>
      <c r="F91" s="30"/>
      <c r="G91" s="30"/>
      <c r="H91" s="30"/>
      <c r="I91" s="30"/>
      <c r="J91" s="30"/>
      <c r="K91" s="30"/>
      <c r="L91" s="30"/>
      <c r="M91" s="30"/>
      <c r="N91" s="30"/>
      <c r="O91" s="30"/>
    </row>
    <row r="92" spans="3:15" x14ac:dyDescent="0.2">
      <c r="C92" s="30"/>
      <c r="D92" s="30"/>
      <c r="E92" s="30"/>
      <c r="F92" s="30"/>
      <c r="G92" s="30"/>
      <c r="H92" s="30"/>
      <c r="I92" s="30"/>
      <c r="J92" s="30"/>
      <c r="K92" s="30"/>
      <c r="L92" s="30"/>
      <c r="M92" s="30"/>
      <c r="N92" s="30"/>
      <c r="O92" s="30"/>
    </row>
    <row r="93" spans="3:15" x14ac:dyDescent="0.2">
      <c r="C93" s="30"/>
      <c r="D93" s="30"/>
      <c r="E93" s="30"/>
      <c r="F93" s="30"/>
      <c r="G93" s="30"/>
      <c r="H93" s="30"/>
      <c r="I93" s="30"/>
      <c r="J93" s="30"/>
      <c r="K93" s="30"/>
      <c r="L93" s="30"/>
      <c r="M93" s="30"/>
      <c r="N93" s="30"/>
      <c r="O93" s="30"/>
    </row>
    <row r="94" spans="3:15" x14ac:dyDescent="0.2">
      <c r="C94" s="30"/>
      <c r="D94" s="30"/>
      <c r="E94" s="30"/>
      <c r="F94" s="30"/>
      <c r="G94" s="30"/>
      <c r="H94" s="30"/>
      <c r="I94" s="30"/>
      <c r="J94" s="30"/>
      <c r="K94" s="30"/>
      <c r="L94" s="30"/>
      <c r="M94" s="30"/>
      <c r="N94" s="30"/>
      <c r="O94" s="30"/>
    </row>
    <row r="95" spans="3:15" x14ac:dyDescent="0.2">
      <c r="C95" s="30"/>
      <c r="D95" s="30"/>
      <c r="E95" s="30"/>
      <c r="F95" s="30"/>
      <c r="G95" s="30"/>
      <c r="H95" s="30"/>
      <c r="I95" s="30"/>
      <c r="J95" s="30"/>
      <c r="K95" s="30"/>
      <c r="L95" s="30"/>
      <c r="M95" s="30"/>
      <c r="N95" s="30"/>
      <c r="O95" s="30"/>
    </row>
    <row r="96" spans="3:15" x14ac:dyDescent="0.2">
      <c r="C96" s="30"/>
      <c r="D96" s="30"/>
      <c r="E96" s="30"/>
      <c r="F96" s="30"/>
      <c r="G96" s="30"/>
      <c r="H96" s="30"/>
      <c r="I96" s="30"/>
      <c r="J96" s="30"/>
      <c r="K96" s="30"/>
      <c r="L96" s="30"/>
      <c r="M96" s="30"/>
      <c r="N96" s="30"/>
      <c r="O96" s="30"/>
    </row>
    <row r="97" spans="3:15" x14ac:dyDescent="0.2">
      <c r="C97" s="30"/>
      <c r="D97" s="30"/>
      <c r="E97" s="30"/>
      <c r="F97" s="30"/>
      <c r="G97" s="30"/>
      <c r="H97" s="30"/>
      <c r="I97" s="30"/>
      <c r="J97" s="30"/>
      <c r="K97" s="30"/>
      <c r="L97" s="30"/>
      <c r="M97" s="30"/>
      <c r="N97" s="30"/>
      <c r="O97" s="30"/>
    </row>
    <row r="98" spans="3:15" x14ac:dyDescent="0.2">
      <c r="C98" s="30"/>
      <c r="D98" s="30"/>
      <c r="E98" s="30"/>
      <c r="F98" s="30"/>
      <c r="G98" s="30"/>
      <c r="H98" s="30"/>
      <c r="I98" s="30"/>
      <c r="J98" s="30"/>
      <c r="K98" s="30"/>
      <c r="L98" s="30"/>
      <c r="M98" s="30"/>
      <c r="N98" s="30"/>
      <c r="O98" s="30"/>
    </row>
    <row r="99" spans="3:15" x14ac:dyDescent="0.2">
      <c r="C99" s="30"/>
      <c r="D99" s="30"/>
      <c r="E99" s="30"/>
      <c r="F99" s="30"/>
      <c r="G99" s="30"/>
      <c r="H99" s="30"/>
      <c r="I99" s="30"/>
      <c r="J99" s="30"/>
      <c r="K99" s="30"/>
      <c r="L99" s="30"/>
      <c r="M99" s="30"/>
      <c r="N99" s="30"/>
      <c r="O99" s="30"/>
    </row>
    <row r="100" spans="3:15" x14ac:dyDescent="0.2">
      <c r="C100" s="30"/>
      <c r="D100" s="30"/>
      <c r="E100" s="30"/>
      <c r="F100" s="30"/>
      <c r="G100" s="30"/>
      <c r="H100" s="30"/>
      <c r="I100" s="30"/>
      <c r="J100" s="30"/>
      <c r="K100" s="30"/>
      <c r="L100" s="30"/>
      <c r="M100" s="30"/>
      <c r="N100" s="30"/>
      <c r="O100" s="30"/>
    </row>
    <row r="101" spans="3:15" x14ac:dyDescent="0.2">
      <c r="C101" s="30"/>
      <c r="D101" s="30"/>
      <c r="E101" s="30"/>
      <c r="F101" s="30"/>
      <c r="G101" s="30"/>
      <c r="H101" s="30"/>
      <c r="I101" s="30"/>
      <c r="J101" s="30"/>
      <c r="K101" s="30"/>
      <c r="L101" s="30"/>
      <c r="M101" s="30"/>
      <c r="N101" s="30"/>
      <c r="O101" s="30"/>
    </row>
    <row r="102" spans="3:15" x14ac:dyDescent="0.2">
      <c r="C102" s="30"/>
      <c r="D102" s="30"/>
      <c r="E102" s="30"/>
      <c r="F102" s="30"/>
      <c r="G102" s="30"/>
      <c r="H102" s="30"/>
      <c r="I102" s="30"/>
      <c r="J102" s="30"/>
      <c r="K102" s="30"/>
      <c r="L102" s="30"/>
      <c r="M102" s="30"/>
      <c r="N102" s="30"/>
      <c r="O102" s="30"/>
    </row>
    <row r="103" spans="3:15" x14ac:dyDescent="0.2">
      <c r="C103" s="30"/>
      <c r="D103" s="30"/>
      <c r="E103" s="30"/>
      <c r="F103" s="30"/>
      <c r="G103" s="30"/>
      <c r="H103" s="30"/>
      <c r="I103" s="30"/>
      <c r="J103" s="30"/>
      <c r="K103" s="30"/>
      <c r="L103" s="30"/>
      <c r="M103" s="30"/>
      <c r="N103" s="30"/>
      <c r="O103" s="30"/>
    </row>
    <row r="104" spans="3:15" x14ac:dyDescent="0.2">
      <c r="C104" s="30"/>
      <c r="D104" s="30"/>
      <c r="E104" s="30"/>
      <c r="F104" s="30"/>
      <c r="G104" s="30"/>
      <c r="H104" s="30"/>
      <c r="I104" s="30"/>
      <c r="J104" s="30"/>
      <c r="K104" s="30"/>
      <c r="L104" s="30"/>
      <c r="M104" s="30"/>
      <c r="N104" s="30"/>
      <c r="O104" s="30"/>
    </row>
    <row r="105" spans="3:15" x14ac:dyDescent="0.2">
      <c r="C105" s="30"/>
      <c r="D105" s="30"/>
      <c r="E105" s="30"/>
      <c r="F105" s="30"/>
      <c r="G105" s="30"/>
      <c r="H105" s="30"/>
      <c r="I105" s="30"/>
      <c r="J105" s="30"/>
      <c r="K105" s="30"/>
      <c r="L105" s="30"/>
      <c r="M105" s="30"/>
      <c r="N105" s="30"/>
      <c r="O105" s="30"/>
    </row>
    <row r="106" spans="3:15" x14ac:dyDescent="0.2">
      <c r="C106" s="30"/>
      <c r="D106" s="30"/>
      <c r="E106" s="30"/>
      <c r="F106" s="30"/>
      <c r="G106" s="30"/>
      <c r="H106" s="30"/>
      <c r="I106" s="30"/>
      <c r="J106" s="30"/>
      <c r="K106" s="30"/>
      <c r="L106" s="30"/>
      <c r="M106" s="30"/>
      <c r="N106" s="30"/>
      <c r="O106" s="30"/>
    </row>
    <row r="107" spans="3:15" x14ac:dyDescent="0.2">
      <c r="C107" s="30"/>
      <c r="D107" s="30"/>
      <c r="E107" s="30"/>
      <c r="F107" s="30"/>
      <c r="G107" s="30"/>
      <c r="H107" s="30"/>
      <c r="I107" s="30"/>
      <c r="J107" s="30"/>
      <c r="K107" s="30"/>
      <c r="L107" s="30"/>
      <c r="M107" s="30"/>
      <c r="N107" s="30"/>
      <c r="O107" s="30"/>
    </row>
    <row r="108" spans="3:15" x14ac:dyDescent="0.2">
      <c r="C108" s="30"/>
      <c r="D108" s="30"/>
      <c r="E108" s="30"/>
      <c r="F108" s="30"/>
      <c r="G108" s="30"/>
      <c r="H108" s="30"/>
      <c r="I108" s="30"/>
      <c r="J108" s="30"/>
      <c r="K108" s="30"/>
      <c r="L108" s="30"/>
      <c r="M108" s="30"/>
      <c r="N108" s="30"/>
      <c r="O108" s="30"/>
    </row>
    <row r="109" spans="3:15" x14ac:dyDescent="0.2">
      <c r="C109" s="30"/>
      <c r="D109" s="30"/>
      <c r="E109" s="30"/>
      <c r="F109" s="30"/>
      <c r="G109" s="30"/>
      <c r="H109" s="30"/>
      <c r="I109" s="30"/>
      <c r="J109" s="30"/>
      <c r="K109" s="30"/>
      <c r="L109" s="30"/>
      <c r="M109" s="30"/>
      <c r="N109" s="30"/>
      <c r="O109" s="30"/>
    </row>
    <row r="110" spans="3:15" x14ac:dyDescent="0.2">
      <c r="C110" s="30"/>
      <c r="D110" s="30"/>
      <c r="E110" s="30"/>
      <c r="F110" s="30"/>
      <c r="G110" s="30"/>
      <c r="H110" s="30"/>
      <c r="I110" s="30"/>
      <c r="J110" s="30"/>
      <c r="K110" s="30"/>
      <c r="L110" s="30"/>
      <c r="M110" s="30"/>
      <c r="N110" s="30"/>
      <c r="O110" s="30"/>
    </row>
    <row r="111" spans="3:15" x14ac:dyDescent="0.2">
      <c r="C111" s="30"/>
      <c r="D111" s="30"/>
      <c r="E111" s="30"/>
      <c r="F111" s="30"/>
      <c r="G111" s="30"/>
      <c r="H111" s="30"/>
      <c r="I111" s="30"/>
      <c r="J111" s="30"/>
      <c r="K111" s="30"/>
      <c r="L111" s="30"/>
      <c r="M111" s="30"/>
      <c r="N111" s="30"/>
      <c r="O111" s="30"/>
    </row>
    <row r="112" spans="3:15" x14ac:dyDescent="0.2">
      <c r="C112" s="30"/>
      <c r="D112" s="30"/>
      <c r="E112" s="30"/>
      <c r="F112" s="30"/>
      <c r="G112" s="30"/>
      <c r="H112" s="30"/>
      <c r="I112" s="30"/>
      <c r="J112" s="30"/>
      <c r="K112" s="30"/>
      <c r="L112" s="30"/>
      <c r="M112" s="30"/>
      <c r="N112" s="30"/>
      <c r="O112" s="30"/>
    </row>
    <row r="113" spans="3:15" x14ac:dyDescent="0.2">
      <c r="C113" s="30"/>
      <c r="D113" s="30"/>
      <c r="E113" s="30"/>
      <c r="F113" s="30"/>
      <c r="G113" s="30"/>
      <c r="H113" s="30"/>
      <c r="I113" s="30"/>
      <c r="J113" s="30"/>
      <c r="K113" s="30"/>
      <c r="L113" s="30"/>
      <c r="M113" s="30"/>
      <c r="N113" s="30"/>
      <c r="O113" s="30"/>
    </row>
    <row r="114" spans="3:15" x14ac:dyDescent="0.2">
      <c r="C114" s="30"/>
      <c r="D114" s="30"/>
      <c r="E114" s="30"/>
      <c r="F114" s="30"/>
      <c r="G114" s="30"/>
      <c r="H114" s="30"/>
      <c r="I114" s="30"/>
      <c r="J114" s="30"/>
      <c r="K114" s="30"/>
      <c r="L114" s="30"/>
      <c r="M114" s="30"/>
      <c r="N114" s="30"/>
      <c r="O114" s="30"/>
    </row>
    <row r="115" spans="3:15" x14ac:dyDescent="0.2">
      <c r="C115" s="30"/>
      <c r="D115" s="30"/>
      <c r="E115" s="30"/>
      <c r="F115" s="30"/>
      <c r="G115" s="30"/>
      <c r="H115" s="30"/>
      <c r="I115" s="30"/>
      <c r="J115" s="30"/>
      <c r="K115" s="30"/>
      <c r="L115" s="30"/>
      <c r="M115" s="30"/>
      <c r="N115" s="30"/>
      <c r="O115" s="30"/>
    </row>
    <row r="116" spans="3:15" x14ac:dyDescent="0.2">
      <c r="C116" s="30"/>
      <c r="D116" s="30"/>
      <c r="E116" s="30"/>
      <c r="F116" s="30"/>
      <c r="G116" s="30"/>
      <c r="H116" s="30"/>
      <c r="I116" s="30"/>
      <c r="J116" s="30"/>
      <c r="K116" s="30"/>
      <c r="L116" s="30"/>
      <c r="M116" s="30"/>
      <c r="N116" s="30"/>
      <c r="O116" s="30"/>
    </row>
    <row r="117" spans="3:15" x14ac:dyDescent="0.2">
      <c r="C117" s="30"/>
      <c r="D117" s="30"/>
      <c r="E117" s="30"/>
      <c r="F117" s="30"/>
      <c r="G117" s="30"/>
      <c r="H117" s="30"/>
      <c r="I117" s="30"/>
      <c r="J117" s="30"/>
      <c r="K117" s="30"/>
      <c r="L117" s="30"/>
      <c r="M117" s="30"/>
      <c r="N117" s="30"/>
      <c r="O117" s="30"/>
    </row>
    <row r="118" spans="3:15" x14ac:dyDescent="0.2">
      <c r="C118" s="30"/>
      <c r="D118" s="30"/>
      <c r="E118" s="30"/>
      <c r="F118" s="30"/>
      <c r="G118" s="30"/>
      <c r="H118" s="30"/>
      <c r="I118" s="30"/>
      <c r="J118" s="30"/>
      <c r="K118" s="30"/>
      <c r="L118" s="30"/>
      <c r="M118" s="30"/>
      <c r="N118" s="30"/>
      <c r="O118" s="30"/>
    </row>
    <row r="119" spans="3:15" x14ac:dyDescent="0.2">
      <c r="C119" s="30"/>
      <c r="D119" s="30"/>
      <c r="E119" s="30"/>
      <c r="F119" s="30"/>
      <c r="G119" s="30"/>
      <c r="H119" s="30"/>
      <c r="I119" s="30"/>
      <c r="J119" s="30"/>
      <c r="K119" s="30"/>
      <c r="L119" s="30"/>
      <c r="M119" s="30"/>
      <c r="N119" s="30"/>
      <c r="O119" s="30"/>
    </row>
    <row r="120" spans="3:15" x14ac:dyDescent="0.2">
      <c r="C120" s="30"/>
      <c r="D120" s="30"/>
      <c r="E120" s="30"/>
      <c r="F120" s="30"/>
      <c r="G120" s="30"/>
      <c r="H120" s="30"/>
      <c r="I120" s="30"/>
      <c r="J120" s="30"/>
      <c r="K120" s="30"/>
      <c r="L120" s="30"/>
      <c r="M120" s="30"/>
      <c r="N120" s="30"/>
      <c r="O120" s="30"/>
    </row>
    <row r="121" spans="3:15" x14ac:dyDescent="0.2">
      <c r="C121" s="30"/>
      <c r="D121" s="30"/>
      <c r="E121" s="30"/>
      <c r="F121" s="30"/>
      <c r="G121" s="30"/>
      <c r="H121" s="30"/>
      <c r="I121" s="30"/>
      <c r="J121" s="30"/>
      <c r="K121" s="30"/>
      <c r="L121" s="30"/>
      <c r="M121" s="30"/>
      <c r="N121" s="30"/>
      <c r="O121" s="30"/>
    </row>
    <row r="122" spans="3:15" x14ac:dyDescent="0.2">
      <c r="C122" s="30"/>
      <c r="D122" s="30"/>
      <c r="E122" s="30"/>
      <c r="F122" s="30"/>
      <c r="G122" s="30"/>
      <c r="H122" s="30"/>
      <c r="I122" s="30"/>
      <c r="J122" s="30"/>
      <c r="K122" s="30"/>
      <c r="L122" s="30"/>
      <c r="M122" s="30"/>
      <c r="N122" s="30"/>
      <c r="O122" s="30"/>
    </row>
    <row r="123" spans="3:15" x14ac:dyDescent="0.2">
      <c r="C123" s="30"/>
      <c r="D123" s="30"/>
      <c r="E123" s="30"/>
      <c r="F123" s="30"/>
      <c r="G123" s="30"/>
      <c r="H123" s="30"/>
      <c r="I123" s="30"/>
      <c r="J123" s="30"/>
      <c r="K123" s="30"/>
      <c r="L123" s="30"/>
      <c r="M123" s="30"/>
      <c r="N123" s="30"/>
      <c r="O123" s="30"/>
    </row>
    <row r="124" spans="3:15" x14ac:dyDescent="0.2">
      <c r="C124" s="30"/>
      <c r="D124" s="30"/>
      <c r="E124" s="30"/>
      <c r="F124" s="30"/>
      <c r="G124" s="30"/>
      <c r="H124" s="30"/>
      <c r="I124" s="30"/>
      <c r="J124" s="30"/>
      <c r="K124" s="30"/>
      <c r="L124" s="30"/>
      <c r="M124" s="30"/>
      <c r="N124" s="30"/>
      <c r="O124" s="30"/>
    </row>
    <row r="125" spans="3:15" x14ac:dyDescent="0.2">
      <c r="C125" s="30"/>
      <c r="D125" s="30"/>
      <c r="E125" s="30"/>
      <c r="F125" s="30"/>
      <c r="G125" s="30"/>
      <c r="H125" s="30"/>
      <c r="I125" s="30"/>
      <c r="J125" s="30"/>
      <c r="K125" s="30"/>
      <c r="L125" s="30"/>
      <c r="M125" s="30"/>
      <c r="N125" s="30"/>
      <c r="O125" s="30"/>
    </row>
    <row r="126" spans="3:15" x14ac:dyDescent="0.2">
      <c r="C126" s="30"/>
      <c r="D126" s="30"/>
      <c r="E126" s="30"/>
      <c r="F126" s="30"/>
      <c r="G126" s="30"/>
      <c r="H126" s="30"/>
      <c r="I126" s="30"/>
      <c r="J126" s="30"/>
      <c r="K126" s="30"/>
      <c r="L126" s="30"/>
      <c r="M126" s="30"/>
      <c r="N126" s="30"/>
      <c r="O126" s="30"/>
    </row>
    <row r="127" spans="3:15" x14ac:dyDescent="0.2">
      <c r="C127" s="30"/>
      <c r="D127" s="30"/>
      <c r="E127" s="30"/>
      <c r="F127" s="30"/>
      <c r="G127" s="30"/>
      <c r="H127" s="30"/>
      <c r="I127" s="30"/>
      <c r="J127" s="30"/>
      <c r="K127" s="30"/>
      <c r="L127" s="30"/>
      <c r="M127" s="30"/>
      <c r="N127" s="30"/>
      <c r="O127" s="30"/>
    </row>
    <row r="128" spans="3:15" x14ac:dyDescent="0.2">
      <c r="C128" s="30"/>
      <c r="D128" s="30"/>
      <c r="E128" s="30"/>
      <c r="F128" s="30"/>
      <c r="G128" s="30"/>
      <c r="H128" s="30"/>
      <c r="I128" s="30"/>
      <c r="J128" s="30"/>
      <c r="K128" s="30"/>
      <c r="L128" s="30"/>
      <c r="M128" s="30"/>
      <c r="N128" s="30"/>
      <c r="O128" s="30"/>
    </row>
    <row r="129" spans="3:15" x14ac:dyDescent="0.2">
      <c r="C129" s="30"/>
      <c r="D129" s="30"/>
      <c r="E129" s="30"/>
      <c r="F129" s="30"/>
      <c r="G129" s="30"/>
      <c r="H129" s="30"/>
      <c r="I129" s="30"/>
      <c r="J129" s="30"/>
      <c r="K129" s="30"/>
      <c r="L129" s="30"/>
      <c r="M129" s="30"/>
      <c r="N129" s="30"/>
      <c r="O129" s="30"/>
    </row>
    <row r="130" spans="3:15" x14ac:dyDescent="0.2">
      <c r="C130" s="30"/>
      <c r="D130" s="30"/>
      <c r="E130" s="30"/>
      <c r="F130" s="30"/>
      <c r="G130" s="30"/>
      <c r="H130" s="30"/>
      <c r="I130" s="30"/>
      <c r="J130" s="30"/>
      <c r="K130" s="30"/>
      <c r="L130" s="30"/>
      <c r="M130" s="30"/>
      <c r="N130" s="30"/>
      <c r="O130" s="30"/>
    </row>
    <row r="131" spans="3:15" x14ac:dyDescent="0.2">
      <c r="C131" s="30"/>
      <c r="D131" s="30"/>
      <c r="E131" s="30"/>
      <c r="F131" s="30"/>
      <c r="G131" s="30"/>
      <c r="H131" s="30"/>
      <c r="I131" s="30"/>
      <c r="J131" s="30"/>
      <c r="K131" s="30"/>
      <c r="L131" s="30"/>
      <c r="M131" s="30"/>
      <c r="N131" s="30"/>
      <c r="O131" s="30"/>
    </row>
    <row r="132" spans="3:15" x14ac:dyDescent="0.2">
      <c r="C132" s="30"/>
      <c r="D132" s="30"/>
      <c r="E132" s="30"/>
      <c r="F132" s="30"/>
      <c r="G132" s="30"/>
      <c r="H132" s="30"/>
      <c r="I132" s="30"/>
      <c r="J132" s="30"/>
      <c r="K132" s="30"/>
      <c r="L132" s="30"/>
      <c r="M132" s="30"/>
      <c r="N132" s="30"/>
      <c r="O132" s="30"/>
    </row>
    <row r="133" spans="3:15" x14ac:dyDescent="0.2">
      <c r="C133" s="30"/>
      <c r="D133" s="30"/>
      <c r="E133" s="30"/>
      <c r="F133" s="30"/>
      <c r="G133" s="30"/>
      <c r="H133" s="30"/>
      <c r="I133" s="30"/>
      <c r="J133" s="30"/>
      <c r="K133" s="30"/>
      <c r="L133" s="30"/>
      <c r="M133" s="30"/>
      <c r="N133" s="30"/>
      <c r="O133" s="30"/>
    </row>
    <row r="134" spans="3:15" x14ac:dyDescent="0.2">
      <c r="C134" s="30"/>
      <c r="D134" s="30"/>
      <c r="E134" s="30"/>
      <c r="F134" s="30"/>
      <c r="G134" s="30"/>
      <c r="H134" s="30"/>
      <c r="I134" s="30"/>
      <c r="J134" s="30"/>
      <c r="K134" s="30"/>
      <c r="L134" s="30"/>
      <c r="M134" s="30"/>
      <c r="N134" s="30"/>
      <c r="O134" s="30"/>
    </row>
    <row r="135" spans="3:15" x14ac:dyDescent="0.2">
      <c r="C135" s="30"/>
      <c r="D135" s="30"/>
      <c r="E135" s="30"/>
      <c r="F135" s="30"/>
      <c r="G135" s="30"/>
      <c r="H135" s="30"/>
      <c r="I135" s="30"/>
      <c r="J135" s="30"/>
      <c r="K135" s="30"/>
      <c r="L135" s="30"/>
      <c r="M135" s="30"/>
      <c r="N135" s="30"/>
      <c r="O135" s="30"/>
    </row>
    <row r="136" spans="3:15" x14ac:dyDescent="0.2">
      <c r="C136" s="30"/>
      <c r="D136" s="30"/>
      <c r="E136" s="30"/>
      <c r="F136" s="30"/>
      <c r="G136" s="30"/>
      <c r="H136" s="30"/>
      <c r="I136" s="30"/>
      <c r="J136" s="30"/>
      <c r="K136" s="30"/>
      <c r="L136" s="30"/>
      <c r="M136" s="30"/>
      <c r="N136" s="30"/>
      <c r="O136" s="30"/>
    </row>
    <row r="137" spans="3:15" x14ac:dyDescent="0.2">
      <c r="C137" s="30"/>
      <c r="D137" s="30"/>
      <c r="E137" s="30"/>
      <c r="F137" s="30"/>
      <c r="G137" s="30"/>
      <c r="H137" s="30"/>
      <c r="I137" s="30"/>
      <c r="J137" s="30"/>
      <c r="K137" s="30"/>
      <c r="L137" s="30"/>
      <c r="M137" s="30"/>
      <c r="N137" s="30"/>
      <c r="O137" s="30"/>
    </row>
    <row r="138" spans="3:15" x14ac:dyDescent="0.2">
      <c r="C138" s="30"/>
      <c r="D138" s="30"/>
      <c r="E138" s="30"/>
      <c r="F138" s="30"/>
      <c r="G138" s="30"/>
      <c r="H138" s="30"/>
      <c r="I138" s="30"/>
      <c r="J138" s="30"/>
      <c r="K138" s="30"/>
      <c r="L138" s="30"/>
      <c r="M138" s="30"/>
      <c r="N138" s="30"/>
      <c r="O138" s="30"/>
    </row>
    <row r="139" spans="3:15" x14ac:dyDescent="0.2">
      <c r="C139" s="30"/>
      <c r="D139" s="30"/>
      <c r="E139" s="30"/>
      <c r="F139" s="30"/>
      <c r="G139" s="30"/>
      <c r="H139" s="30"/>
      <c r="I139" s="30"/>
      <c r="J139" s="30"/>
      <c r="K139" s="30"/>
      <c r="L139" s="30"/>
      <c r="M139" s="30"/>
      <c r="N139" s="30"/>
      <c r="O139" s="30"/>
    </row>
    <row r="140" spans="3:15" x14ac:dyDescent="0.2">
      <c r="C140" s="30"/>
      <c r="D140" s="30"/>
      <c r="E140" s="30"/>
      <c r="F140" s="30"/>
      <c r="G140" s="30"/>
      <c r="H140" s="30"/>
      <c r="I140" s="30"/>
      <c r="J140" s="30"/>
      <c r="K140" s="30"/>
      <c r="L140" s="30"/>
      <c r="M140" s="30"/>
      <c r="N140" s="30"/>
      <c r="O140" s="30"/>
    </row>
    <row r="141" spans="3:15" x14ac:dyDescent="0.2">
      <c r="C141" s="30"/>
      <c r="D141" s="30"/>
      <c r="E141" s="30"/>
      <c r="F141" s="30"/>
      <c r="G141" s="30"/>
      <c r="H141" s="30"/>
      <c r="I141" s="30"/>
      <c r="J141" s="30"/>
      <c r="K141" s="30"/>
      <c r="L141" s="30"/>
      <c r="M141" s="30"/>
      <c r="N141" s="30"/>
      <c r="O141" s="30"/>
    </row>
    <row r="142" spans="3:15" x14ac:dyDescent="0.2">
      <c r="C142" s="30"/>
      <c r="D142" s="30"/>
      <c r="E142" s="30"/>
      <c r="F142" s="30"/>
      <c r="G142" s="30"/>
      <c r="H142" s="30"/>
      <c r="I142" s="30"/>
      <c r="J142" s="30"/>
      <c r="K142" s="30"/>
      <c r="L142" s="30"/>
      <c r="M142" s="30"/>
      <c r="N142" s="30"/>
      <c r="O142" s="30"/>
    </row>
    <row r="143" spans="3:15" x14ac:dyDescent="0.2">
      <c r="C143" s="30"/>
      <c r="D143" s="30"/>
      <c r="E143" s="30"/>
      <c r="F143" s="30"/>
      <c r="G143" s="30"/>
      <c r="H143" s="30"/>
      <c r="I143" s="30"/>
      <c r="J143" s="30"/>
      <c r="K143" s="30"/>
      <c r="L143" s="30"/>
      <c r="M143" s="30"/>
      <c r="N143" s="30"/>
      <c r="O143" s="30"/>
    </row>
    <row r="144" spans="3:15" x14ac:dyDescent="0.2">
      <c r="C144" s="30"/>
      <c r="D144" s="30"/>
      <c r="E144" s="30"/>
      <c r="F144" s="30"/>
      <c r="G144" s="30"/>
      <c r="H144" s="30"/>
      <c r="I144" s="30"/>
      <c r="J144" s="30"/>
      <c r="K144" s="30"/>
      <c r="L144" s="30"/>
      <c r="M144" s="30"/>
      <c r="N144" s="30"/>
      <c r="O144" s="30"/>
    </row>
    <row r="145" spans="3:15" x14ac:dyDescent="0.2">
      <c r="C145" s="30"/>
      <c r="D145" s="30"/>
      <c r="E145" s="30"/>
      <c r="F145" s="30"/>
      <c r="G145" s="30"/>
      <c r="H145" s="30"/>
      <c r="I145" s="30"/>
      <c r="J145" s="30"/>
      <c r="K145" s="30"/>
      <c r="L145" s="30"/>
      <c r="M145" s="30"/>
      <c r="N145" s="30"/>
      <c r="O145" s="30"/>
    </row>
    <row r="146" spans="3:15" x14ac:dyDescent="0.2">
      <c r="C146" s="30"/>
      <c r="D146" s="30"/>
      <c r="E146" s="30"/>
      <c r="F146" s="30"/>
      <c r="G146" s="30"/>
      <c r="H146" s="30"/>
      <c r="I146" s="30"/>
      <c r="J146" s="30"/>
      <c r="K146" s="30"/>
      <c r="L146" s="30"/>
      <c r="M146" s="30"/>
      <c r="N146" s="30"/>
      <c r="O146" s="30"/>
    </row>
    <row r="147" spans="3:15" x14ac:dyDescent="0.2">
      <c r="C147" s="30"/>
      <c r="D147" s="30"/>
      <c r="E147" s="30"/>
      <c r="F147" s="30"/>
      <c r="G147" s="30"/>
      <c r="H147" s="30"/>
      <c r="I147" s="30"/>
      <c r="J147" s="30"/>
      <c r="K147" s="30"/>
      <c r="L147" s="30"/>
      <c r="M147" s="30"/>
      <c r="N147" s="30"/>
      <c r="O147" s="30"/>
    </row>
    <row r="148" spans="3:15" x14ac:dyDescent="0.2">
      <c r="C148" s="30"/>
      <c r="D148" s="30"/>
      <c r="E148" s="30"/>
      <c r="F148" s="30"/>
      <c r="G148" s="30"/>
      <c r="H148" s="30"/>
      <c r="I148" s="30"/>
      <c r="J148" s="30"/>
      <c r="K148" s="30"/>
      <c r="L148" s="30"/>
      <c r="M148" s="30"/>
      <c r="N148" s="30"/>
      <c r="O148" s="30"/>
    </row>
    <row r="149" spans="3:15" x14ac:dyDescent="0.2">
      <c r="C149" s="30"/>
      <c r="D149" s="30"/>
      <c r="E149" s="30"/>
      <c r="F149" s="30"/>
      <c r="G149" s="30"/>
      <c r="H149" s="30"/>
      <c r="I149" s="30"/>
      <c r="J149" s="30"/>
      <c r="K149" s="30"/>
      <c r="L149" s="30"/>
      <c r="M149" s="30"/>
      <c r="N149" s="30"/>
      <c r="O149" s="30"/>
    </row>
    <row r="150" spans="3:15" x14ac:dyDescent="0.2">
      <c r="C150" s="30"/>
      <c r="D150" s="30"/>
      <c r="E150" s="30"/>
      <c r="F150" s="30"/>
      <c r="G150" s="30"/>
      <c r="H150" s="30"/>
      <c r="I150" s="30"/>
      <c r="J150" s="30"/>
      <c r="K150" s="30"/>
      <c r="L150" s="30"/>
      <c r="M150" s="30"/>
      <c r="N150" s="30"/>
      <c r="O150" s="30"/>
    </row>
    <row r="151" spans="3:15" x14ac:dyDescent="0.2">
      <c r="C151" s="30"/>
      <c r="D151" s="30"/>
      <c r="E151" s="30"/>
      <c r="F151" s="30"/>
      <c r="G151" s="30"/>
      <c r="H151" s="30"/>
      <c r="I151" s="30"/>
      <c r="J151" s="30"/>
      <c r="K151" s="30"/>
      <c r="L151" s="30"/>
      <c r="M151" s="30"/>
      <c r="N151" s="30"/>
      <c r="O151" s="30"/>
    </row>
    <row r="152" spans="3:15" x14ac:dyDescent="0.2">
      <c r="C152" s="30"/>
      <c r="D152" s="30"/>
      <c r="E152" s="30"/>
      <c r="F152" s="30"/>
      <c r="G152" s="30"/>
      <c r="H152" s="30"/>
      <c r="I152" s="30"/>
      <c r="J152" s="30"/>
      <c r="K152" s="30"/>
      <c r="L152" s="30"/>
      <c r="M152" s="30"/>
      <c r="N152" s="30"/>
      <c r="O152" s="30"/>
    </row>
    <row r="153" spans="3:15" x14ac:dyDescent="0.2">
      <c r="C153" s="30"/>
      <c r="D153" s="30"/>
      <c r="E153" s="30"/>
      <c r="F153" s="30"/>
      <c r="G153" s="30"/>
      <c r="H153" s="30"/>
      <c r="I153" s="30"/>
      <c r="J153" s="30"/>
      <c r="K153" s="30"/>
      <c r="L153" s="30"/>
      <c r="M153" s="30"/>
      <c r="N153" s="30"/>
      <c r="O153" s="30"/>
    </row>
    <row r="154" spans="3:15" x14ac:dyDescent="0.2">
      <c r="C154" s="30"/>
      <c r="D154" s="30"/>
      <c r="E154" s="30"/>
      <c r="F154" s="30"/>
      <c r="G154" s="30"/>
      <c r="H154" s="30"/>
      <c r="I154" s="30"/>
      <c r="J154" s="30"/>
      <c r="K154" s="30"/>
      <c r="L154" s="30"/>
      <c r="M154" s="30"/>
      <c r="N154" s="30"/>
      <c r="O154" s="30"/>
    </row>
    <row r="155" spans="3:15" x14ac:dyDescent="0.2">
      <c r="C155" s="30"/>
      <c r="D155" s="30"/>
      <c r="E155" s="30"/>
      <c r="F155" s="30"/>
      <c r="G155" s="30"/>
      <c r="H155" s="30"/>
      <c r="I155" s="30"/>
      <c r="J155" s="30"/>
      <c r="K155" s="30"/>
      <c r="L155" s="30"/>
      <c r="M155" s="30"/>
      <c r="N155" s="30"/>
      <c r="O155" s="30"/>
    </row>
    <row r="156" spans="3:15" x14ac:dyDescent="0.2">
      <c r="C156" s="30"/>
      <c r="D156" s="30"/>
      <c r="E156" s="30"/>
      <c r="F156" s="30"/>
      <c r="G156" s="30"/>
      <c r="H156" s="30"/>
      <c r="I156" s="30"/>
      <c r="J156" s="30"/>
      <c r="K156" s="30"/>
      <c r="L156" s="30"/>
      <c r="M156" s="30"/>
      <c r="N156" s="30"/>
      <c r="O156" s="30"/>
    </row>
    <row r="157" spans="3:15" x14ac:dyDescent="0.2">
      <c r="C157" s="30"/>
      <c r="D157" s="30"/>
      <c r="E157" s="30"/>
      <c r="F157" s="30"/>
      <c r="G157" s="30"/>
      <c r="H157" s="30"/>
      <c r="I157" s="30"/>
      <c r="J157" s="30"/>
      <c r="K157" s="30"/>
      <c r="L157" s="30"/>
      <c r="M157" s="30"/>
      <c r="N157" s="30"/>
      <c r="O157" s="30"/>
    </row>
    <row r="158" spans="3:15" x14ac:dyDescent="0.2">
      <c r="C158" s="30"/>
      <c r="D158" s="30"/>
      <c r="E158" s="30"/>
      <c r="F158" s="30"/>
      <c r="G158" s="30"/>
      <c r="H158" s="30"/>
      <c r="I158" s="30"/>
      <c r="J158" s="30"/>
      <c r="K158" s="30"/>
      <c r="L158" s="30"/>
      <c r="M158" s="30"/>
      <c r="N158" s="30"/>
      <c r="O158" s="30"/>
    </row>
    <row r="159" spans="3:15" x14ac:dyDescent="0.2">
      <c r="C159" s="30"/>
      <c r="D159" s="30"/>
      <c r="E159" s="30"/>
      <c r="F159" s="30"/>
      <c r="G159" s="30"/>
      <c r="H159" s="30"/>
      <c r="I159" s="30"/>
      <c r="J159" s="30"/>
      <c r="K159" s="30"/>
      <c r="L159" s="30"/>
      <c r="M159" s="30"/>
      <c r="N159" s="30"/>
      <c r="O159" s="30"/>
    </row>
    <row r="160" spans="3:15" x14ac:dyDescent="0.2">
      <c r="C160" s="30"/>
      <c r="D160" s="30"/>
      <c r="E160" s="30"/>
      <c r="F160" s="30"/>
      <c r="G160" s="30"/>
      <c r="H160" s="30"/>
      <c r="I160" s="30"/>
      <c r="J160" s="30"/>
      <c r="K160" s="30"/>
      <c r="L160" s="30"/>
      <c r="M160" s="30"/>
      <c r="N160" s="30"/>
      <c r="O160" s="30"/>
    </row>
    <row r="161" spans="3:15" x14ac:dyDescent="0.2">
      <c r="C161" s="30"/>
      <c r="D161" s="30"/>
      <c r="E161" s="30"/>
      <c r="F161" s="30"/>
      <c r="G161" s="30"/>
      <c r="H161" s="30"/>
      <c r="I161" s="30"/>
      <c r="J161" s="30"/>
      <c r="K161" s="30"/>
      <c r="L161" s="30"/>
      <c r="M161" s="30"/>
      <c r="N161" s="30"/>
      <c r="O161" s="30"/>
    </row>
    <row r="162" spans="3:15" x14ac:dyDescent="0.2">
      <c r="C162" s="30"/>
      <c r="D162" s="30"/>
      <c r="E162" s="30"/>
      <c r="F162" s="30"/>
      <c r="G162" s="30"/>
      <c r="H162" s="30"/>
      <c r="I162" s="30"/>
      <c r="J162" s="30"/>
      <c r="K162" s="30"/>
      <c r="L162" s="30"/>
      <c r="M162" s="30"/>
      <c r="N162" s="30"/>
      <c r="O162" s="30"/>
    </row>
    <row r="163" spans="3:15" x14ac:dyDescent="0.2">
      <c r="C163" s="30"/>
      <c r="D163" s="30"/>
      <c r="E163" s="30"/>
      <c r="F163" s="30"/>
      <c r="G163" s="30"/>
      <c r="H163" s="30"/>
      <c r="I163" s="30"/>
      <c r="J163" s="30"/>
      <c r="K163" s="30"/>
      <c r="L163" s="30"/>
      <c r="M163" s="30"/>
      <c r="N163" s="30"/>
      <c r="O163" s="30"/>
    </row>
    <row r="164" spans="3:15" x14ac:dyDescent="0.2">
      <c r="C164" s="30"/>
      <c r="D164" s="30"/>
      <c r="E164" s="30"/>
      <c r="F164" s="30"/>
      <c r="G164" s="30"/>
      <c r="H164" s="30"/>
      <c r="I164" s="30"/>
      <c r="J164" s="30"/>
      <c r="K164" s="30"/>
      <c r="L164" s="30"/>
      <c r="M164" s="30"/>
      <c r="N164" s="30"/>
      <c r="O164" s="30"/>
    </row>
    <row r="165" spans="3:15" x14ac:dyDescent="0.2">
      <c r="C165" s="30"/>
      <c r="D165" s="30"/>
      <c r="E165" s="30"/>
      <c r="F165" s="30"/>
      <c r="G165" s="30"/>
      <c r="H165" s="30"/>
      <c r="I165" s="30"/>
      <c r="J165" s="30"/>
      <c r="K165" s="30"/>
      <c r="L165" s="30"/>
      <c r="M165" s="30"/>
      <c r="N165" s="30"/>
      <c r="O165" s="30"/>
    </row>
    <row r="166" spans="3:15" x14ac:dyDescent="0.2">
      <c r="C166" s="30"/>
      <c r="D166" s="30"/>
      <c r="E166" s="30"/>
      <c r="F166" s="30"/>
      <c r="G166" s="30"/>
      <c r="H166" s="30"/>
      <c r="I166" s="30"/>
      <c r="J166" s="30"/>
      <c r="K166" s="30"/>
      <c r="L166" s="30"/>
      <c r="M166" s="30"/>
      <c r="N166" s="30"/>
      <c r="O166" s="30"/>
    </row>
    <row r="167" spans="3:15" x14ac:dyDescent="0.2">
      <c r="C167" s="30"/>
      <c r="D167" s="30"/>
      <c r="E167" s="30"/>
      <c r="F167" s="30"/>
      <c r="G167" s="30"/>
      <c r="H167" s="30"/>
      <c r="I167" s="30"/>
      <c r="J167" s="30"/>
      <c r="K167" s="30"/>
      <c r="L167" s="30"/>
      <c r="M167" s="30"/>
      <c r="N167" s="30"/>
      <c r="O167" s="30"/>
    </row>
    <row r="168" spans="3:15" x14ac:dyDescent="0.2">
      <c r="C168" s="30"/>
      <c r="D168" s="30"/>
      <c r="E168" s="30"/>
      <c r="F168" s="30"/>
      <c r="G168" s="30"/>
      <c r="H168" s="30"/>
      <c r="I168" s="30"/>
      <c r="J168" s="30"/>
      <c r="K168" s="30"/>
      <c r="L168" s="30"/>
      <c r="M168" s="30"/>
      <c r="N168" s="30"/>
      <c r="O168" s="30"/>
    </row>
    <row r="169" spans="3:15" x14ac:dyDescent="0.2">
      <c r="C169" s="30"/>
      <c r="D169" s="30"/>
      <c r="E169" s="30"/>
      <c r="F169" s="30"/>
      <c r="G169" s="30"/>
      <c r="H169" s="30"/>
      <c r="I169" s="30"/>
      <c r="J169" s="30"/>
      <c r="K169" s="30"/>
      <c r="L169" s="30"/>
      <c r="M169" s="30"/>
      <c r="N169" s="30"/>
      <c r="O169" s="30"/>
    </row>
    <row r="170" spans="3:15" x14ac:dyDescent="0.2">
      <c r="C170" s="30"/>
      <c r="D170" s="30"/>
      <c r="E170" s="30"/>
      <c r="F170" s="30"/>
      <c r="G170" s="30"/>
      <c r="H170" s="30"/>
      <c r="I170" s="30"/>
      <c r="J170" s="30"/>
      <c r="K170" s="30"/>
      <c r="L170" s="30"/>
      <c r="M170" s="30"/>
      <c r="N170" s="30"/>
      <c r="O170" s="30"/>
    </row>
    <row r="171" spans="3:15" x14ac:dyDescent="0.2">
      <c r="C171" s="30"/>
      <c r="D171" s="30"/>
      <c r="E171" s="30"/>
      <c r="F171" s="30"/>
      <c r="G171" s="30"/>
      <c r="H171" s="30"/>
      <c r="I171" s="30"/>
      <c r="J171" s="30"/>
      <c r="K171" s="30"/>
      <c r="L171" s="30"/>
      <c r="M171" s="30"/>
      <c r="N171" s="30"/>
      <c r="O171" s="30"/>
    </row>
    <row r="172" spans="3:15" x14ac:dyDescent="0.2">
      <c r="C172" s="30"/>
      <c r="D172" s="30"/>
      <c r="E172" s="30"/>
      <c r="F172" s="30"/>
      <c r="G172" s="30"/>
      <c r="H172" s="30"/>
      <c r="I172" s="30"/>
      <c r="J172" s="30"/>
      <c r="K172" s="30"/>
      <c r="L172" s="30"/>
      <c r="M172" s="30"/>
      <c r="N172" s="30"/>
      <c r="O172" s="30"/>
    </row>
    <row r="173" spans="3:15" x14ac:dyDescent="0.2">
      <c r="C173" s="30"/>
      <c r="D173" s="30"/>
      <c r="E173" s="30"/>
      <c r="F173" s="30"/>
      <c r="G173" s="30"/>
      <c r="H173" s="30"/>
      <c r="I173" s="30"/>
      <c r="J173" s="30"/>
      <c r="K173" s="30"/>
      <c r="L173" s="30"/>
      <c r="M173" s="30"/>
      <c r="N173" s="30"/>
      <c r="O173" s="30"/>
    </row>
    <row r="174" spans="3:15" x14ac:dyDescent="0.2">
      <c r="C174" s="30"/>
      <c r="D174" s="30"/>
      <c r="E174" s="30"/>
      <c r="F174" s="30"/>
      <c r="G174" s="30"/>
      <c r="H174" s="30"/>
      <c r="I174" s="30"/>
      <c r="J174" s="30"/>
      <c r="K174" s="30"/>
      <c r="L174" s="30"/>
      <c r="M174" s="30"/>
      <c r="N174" s="30"/>
      <c r="O174" s="30"/>
    </row>
    <row r="175" spans="3:15" x14ac:dyDescent="0.2">
      <c r="C175" s="30"/>
      <c r="D175" s="30"/>
      <c r="E175" s="30"/>
      <c r="F175" s="30"/>
      <c r="G175" s="30"/>
      <c r="H175" s="30"/>
      <c r="I175" s="30"/>
      <c r="J175" s="30"/>
      <c r="K175" s="30"/>
      <c r="L175" s="30"/>
      <c r="M175" s="30"/>
      <c r="N175" s="30"/>
      <c r="O175" s="30"/>
    </row>
    <row r="176" spans="3:15" x14ac:dyDescent="0.2">
      <c r="C176" s="30"/>
      <c r="D176" s="30"/>
      <c r="E176" s="30"/>
      <c r="F176" s="30"/>
      <c r="G176" s="30"/>
      <c r="H176" s="30"/>
      <c r="I176" s="30"/>
      <c r="J176" s="30"/>
      <c r="K176" s="30"/>
      <c r="L176" s="30"/>
      <c r="M176" s="30"/>
      <c r="N176" s="30"/>
      <c r="O176" s="30"/>
    </row>
    <row r="177" spans="3:15" x14ac:dyDescent="0.2">
      <c r="C177" s="30"/>
      <c r="D177" s="30"/>
      <c r="E177" s="30"/>
      <c r="F177" s="30"/>
      <c r="G177" s="30"/>
      <c r="H177" s="30"/>
      <c r="I177" s="30"/>
      <c r="J177" s="30"/>
      <c r="K177" s="30"/>
      <c r="L177" s="30"/>
      <c r="M177" s="30"/>
      <c r="N177" s="30"/>
      <c r="O177" s="30"/>
    </row>
    <row r="178" spans="3:15" x14ac:dyDescent="0.2">
      <c r="C178" s="30"/>
      <c r="D178" s="30"/>
      <c r="E178" s="30"/>
      <c r="F178" s="30"/>
      <c r="G178" s="30"/>
      <c r="H178" s="30"/>
      <c r="I178" s="30"/>
      <c r="J178" s="30"/>
      <c r="K178" s="30"/>
      <c r="L178" s="30"/>
      <c r="M178" s="30"/>
      <c r="N178" s="30"/>
      <c r="O178" s="30"/>
    </row>
    <row r="179" spans="3:15" x14ac:dyDescent="0.2">
      <c r="C179" s="30"/>
      <c r="D179" s="30"/>
      <c r="E179" s="30"/>
      <c r="F179" s="30"/>
      <c r="G179" s="30"/>
      <c r="H179" s="30"/>
      <c r="I179" s="30"/>
      <c r="J179" s="30"/>
      <c r="K179" s="30"/>
      <c r="L179" s="30"/>
      <c r="M179" s="30"/>
      <c r="N179" s="30"/>
      <c r="O179" s="30"/>
    </row>
    <row r="180" spans="3:15" x14ac:dyDescent="0.2">
      <c r="C180" s="30"/>
      <c r="D180" s="30"/>
      <c r="E180" s="30"/>
      <c r="F180" s="30"/>
      <c r="G180" s="30"/>
      <c r="H180" s="30"/>
      <c r="I180" s="30"/>
      <c r="J180" s="30"/>
      <c r="K180" s="30"/>
      <c r="L180" s="30"/>
      <c r="M180" s="30"/>
      <c r="N180" s="30"/>
      <c r="O180" s="30"/>
    </row>
    <row r="181" spans="3:15" x14ac:dyDescent="0.2">
      <c r="C181" s="30"/>
      <c r="D181" s="30"/>
      <c r="E181" s="30"/>
      <c r="F181" s="30"/>
      <c r="G181" s="30"/>
      <c r="H181" s="30"/>
      <c r="I181" s="30"/>
      <c r="J181" s="30"/>
      <c r="K181" s="30"/>
      <c r="L181" s="30"/>
      <c r="M181" s="30"/>
      <c r="N181" s="30"/>
      <c r="O181" s="30"/>
    </row>
    <row r="182" spans="3:15" x14ac:dyDescent="0.2">
      <c r="C182" s="30"/>
      <c r="D182" s="30"/>
      <c r="E182" s="30"/>
      <c r="F182" s="30"/>
      <c r="G182" s="30"/>
      <c r="H182" s="30"/>
      <c r="I182" s="30"/>
      <c r="J182" s="30"/>
      <c r="K182" s="30"/>
      <c r="L182" s="30"/>
      <c r="M182" s="30"/>
      <c r="N182" s="30"/>
      <c r="O182" s="30"/>
    </row>
    <row r="183" spans="3:15" x14ac:dyDescent="0.2">
      <c r="C183" s="30"/>
      <c r="D183" s="30"/>
      <c r="E183" s="30"/>
      <c r="F183" s="30"/>
      <c r="G183" s="30"/>
      <c r="H183" s="30"/>
      <c r="I183" s="30"/>
      <c r="J183" s="30"/>
      <c r="K183" s="30"/>
      <c r="L183" s="30"/>
      <c r="M183" s="30"/>
      <c r="N183" s="30"/>
      <c r="O183" s="30"/>
    </row>
    <row r="184" spans="3:15" x14ac:dyDescent="0.2">
      <c r="C184" s="30"/>
      <c r="D184" s="30"/>
      <c r="E184" s="30"/>
      <c r="F184" s="30"/>
      <c r="G184" s="30"/>
      <c r="H184" s="30"/>
      <c r="I184" s="30"/>
      <c r="J184" s="30"/>
      <c r="K184" s="30"/>
      <c r="L184" s="30"/>
      <c r="M184" s="30"/>
      <c r="N184" s="30"/>
      <c r="O184" s="30"/>
    </row>
    <row r="185" spans="3:15" x14ac:dyDescent="0.2">
      <c r="C185" s="30"/>
      <c r="D185" s="30"/>
      <c r="E185" s="30"/>
      <c r="F185" s="30"/>
      <c r="G185" s="30"/>
      <c r="H185" s="30"/>
      <c r="I185" s="30"/>
      <c r="J185" s="30"/>
      <c r="K185" s="30"/>
      <c r="L185" s="30"/>
      <c r="M185" s="30"/>
      <c r="N185" s="30"/>
      <c r="O185" s="30"/>
    </row>
    <row r="186" spans="3:15" x14ac:dyDescent="0.2">
      <c r="C186" s="30"/>
      <c r="D186" s="30"/>
      <c r="E186" s="30"/>
      <c r="F186" s="30"/>
      <c r="G186" s="30"/>
      <c r="H186" s="30"/>
      <c r="I186" s="30"/>
      <c r="J186" s="30"/>
      <c r="K186" s="30"/>
      <c r="L186" s="30"/>
      <c r="M186" s="30"/>
      <c r="N186" s="30"/>
      <c r="O186" s="30"/>
    </row>
    <row r="187" spans="3:15" x14ac:dyDescent="0.2">
      <c r="C187" s="30"/>
      <c r="D187" s="30"/>
      <c r="E187" s="30"/>
      <c r="F187" s="30"/>
      <c r="G187" s="30"/>
      <c r="H187" s="30"/>
      <c r="I187" s="30"/>
      <c r="J187" s="30"/>
      <c r="K187" s="30"/>
      <c r="L187" s="30"/>
      <c r="M187" s="30"/>
      <c r="N187" s="30"/>
      <c r="O187" s="30"/>
    </row>
    <row r="188" spans="3:15" x14ac:dyDescent="0.2">
      <c r="C188" s="30"/>
      <c r="D188" s="30"/>
      <c r="E188" s="30"/>
      <c r="F188" s="30"/>
      <c r="G188" s="30"/>
      <c r="H188" s="30"/>
      <c r="I188" s="30"/>
      <c r="J188" s="30"/>
      <c r="K188" s="30"/>
      <c r="L188" s="30"/>
      <c r="M188" s="30"/>
      <c r="N188" s="30"/>
      <c r="O188" s="30"/>
    </row>
    <row r="189" spans="3:15" x14ac:dyDescent="0.2">
      <c r="C189" s="30"/>
      <c r="D189" s="30"/>
      <c r="E189" s="30"/>
      <c r="F189" s="30"/>
      <c r="G189" s="30"/>
      <c r="H189" s="30"/>
      <c r="I189" s="30"/>
      <c r="J189" s="30"/>
      <c r="K189" s="30"/>
      <c r="L189" s="30"/>
      <c r="M189" s="30"/>
      <c r="N189" s="30"/>
      <c r="O189" s="30"/>
    </row>
    <row r="190" spans="3:15" x14ac:dyDescent="0.2">
      <c r="C190" s="30"/>
      <c r="D190" s="30"/>
      <c r="E190" s="30"/>
      <c r="F190" s="30"/>
      <c r="G190" s="30"/>
      <c r="H190" s="30"/>
      <c r="I190" s="30"/>
      <c r="J190" s="30"/>
      <c r="K190" s="30"/>
      <c r="L190" s="30"/>
      <c r="M190" s="30"/>
      <c r="N190" s="30"/>
      <c r="O190" s="30"/>
    </row>
    <row r="191" spans="3:15" x14ac:dyDescent="0.2">
      <c r="C191" s="30"/>
      <c r="D191" s="30"/>
      <c r="E191" s="30"/>
      <c r="F191" s="30"/>
      <c r="G191" s="30"/>
      <c r="H191" s="30"/>
      <c r="I191" s="30"/>
      <c r="J191" s="30"/>
      <c r="K191" s="30"/>
      <c r="L191" s="30"/>
      <c r="M191" s="30"/>
      <c r="N191" s="30"/>
      <c r="O191" s="30"/>
    </row>
    <row r="192" spans="3:15" x14ac:dyDescent="0.2">
      <c r="C192" s="30"/>
      <c r="D192" s="30"/>
      <c r="E192" s="30"/>
      <c r="F192" s="30"/>
      <c r="G192" s="30"/>
      <c r="H192" s="30"/>
      <c r="I192" s="30"/>
      <c r="J192" s="30"/>
      <c r="K192" s="30"/>
      <c r="L192" s="30"/>
      <c r="M192" s="30"/>
      <c r="N192" s="30"/>
      <c r="O192" s="30"/>
    </row>
    <row r="193" spans="3:15" x14ac:dyDescent="0.2">
      <c r="C193" s="30"/>
      <c r="D193" s="30"/>
      <c r="E193" s="30"/>
      <c r="F193" s="30"/>
      <c r="G193" s="30"/>
      <c r="H193" s="30"/>
      <c r="I193" s="30"/>
      <c r="J193" s="30"/>
      <c r="K193" s="30"/>
      <c r="L193" s="30"/>
      <c r="M193" s="30"/>
      <c r="N193" s="30"/>
      <c r="O193" s="30"/>
    </row>
    <row r="194" spans="3:15" x14ac:dyDescent="0.2">
      <c r="C194" s="30"/>
      <c r="D194" s="30"/>
      <c r="E194" s="30"/>
      <c r="F194" s="30"/>
      <c r="G194" s="30"/>
      <c r="H194" s="30"/>
      <c r="I194" s="30"/>
      <c r="J194" s="30"/>
      <c r="K194" s="30"/>
      <c r="L194" s="30"/>
      <c r="M194" s="30"/>
      <c r="N194" s="30"/>
      <c r="O194" s="30"/>
    </row>
    <row r="195" spans="3:15" x14ac:dyDescent="0.2">
      <c r="C195" s="30"/>
      <c r="D195" s="30"/>
      <c r="E195" s="30"/>
      <c r="F195" s="30"/>
      <c r="G195" s="30"/>
      <c r="H195" s="30"/>
      <c r="I195" s="30"/>
      <c r="J195" s="30"/>
      <c r="K195" s="30"/>
      <c r="L195" s="30"/>
      <c r="M195" s="30"/>
      <c r="N195" s="30"/>
      <c r="O195" s="30"/>
    </row>
    <row r="196" spans="3:15" x14ac:dyDescent="0.2">
      <c r="C196" s="30"/>
      <c r="D196" s="30"/>
      <c r="E196" s="30"/>
      <c r="F196" s="30"/>
      <c r="G196" s="30"/>
      <c r="H196" s="30"/>
      <c r="I196" s="30"/>
      <c r="J196" s="30"/>
      <c r="K196" s="30"/>
      <c r="L196" s="30"/>
      <c r="M196" s="30"/>
      <c r="N196" s="30"/>
      <c r="O196" s="30"/>
    </row>
    <row r="197" spans="3:15" x14ac:dyDescent="0.2">
      <c r="C197" s="30"/>
      <c r="D197" s="30"/>
      <c r="E197" s="30"/>
      <c r="F197" s="30"/>
      <c r="G197" s="30"/>
      <c r="H197" s="30"/>
      <c r="I197" s="30"/>
      <c r="J197" s="30"/>
      <c r="K197" s="30"/>
      <c r="L197" s="30"/>
      <c r="M197" s="30"/>
      <c r="N197" s="30"/>
      <c r="O197" s="30"/>
    </row>
    <row r="198" spans="3:15" x14ac:dyDescent="0.2">
      <c r="C198" s="30"/>
      <c r="D198" s="30"/>
      <c r="E198" s="30"/>
      <c r="F198" s="30"/>
      <c r="G198" s="30"/>
      <c r="H198" s="30"/>
      <c r="I198" s="30"/>
      <c r="J198" s="30"/>
      <c r="K198" s="30"/>
      <c r="L198" s="30"/>
      <c r="M198" s="30"/>
      <c r="N198" s="30"/>
      <c r="O198" s="30"/>
    </row>
    <row r="199" spans="3:15" x14ac:dyDescent="0.2">
      <c r="C199" s="30"/>
      <c r="D199" s="30"/>
      <c r="E199" s="30"/>
      <c r="F199" s="30"/>
      <c r="G199" s="30"/>
      <c r="H199" s="30"/>
      <c r="I199" s="30"/>
      <c r="J199" s="30"/>
      <c r="K199" s="30"/>
      <c r="L199" s="30"/>
      <c r="M199" s="30"/>
      <c r="N199" s="30"/>
      <c r="O199" s="30"/>
    </row>
    <row r="200" spans="3:15" x14ac:dyDescent="0.2">
      <c r="C200" s="30"/>
      <c r="D200" s="30"/>
      <c r="E200" s="30"/>
      <c r="F200" s="30"/>
      <c r="G200" s="30"/>
      <c r="H200" s="30"/>
      <c r="I200" s="30"/>
      <c r="J200" s="30"/>
      <c r="K200" s="30"/>
      <c r="L200" s="30"/>
      <c r="M200" s="30"/>
      <c r="N200" s="30"/>
      <c r="O200" s="30"/>
    </row>
    <row r="201" spans="3:15" x14ac:dyDescent="0.2">
      <c r="C201" s="30"/>
      <c r="D201" s="30"/>
      <c r="E201" s="30"/>
      <c r="F201" s="30"/>
      <c r="G201" s="30"/>
      <c r="H201" s="30"/>
      <c r="I201" s="30"/>
      <c r="J201" s="30"/>
      <c r="K201" s="30"/>
      <c r="L201" s="30"/>
      <c r="M201" s="30"/>
      <c r="N201" s="30"/>
      <c r="O201" s="30"/>
    </row>
    <row r="202" spans="3:15" x14ac:dyDescent="0.2">
      <c r="C202" s="30"/>
      <c r="D202" s="30"/>
      <c r="E202" s="30"/>
      <c r="F202" s="30"/>
      <c r="G202" s="30"/>
      <c r="H202" s="30"/>
      <c r="I202" s="30"/>
      <c r="J202" s="30"/>
      <c r="K202" s="30"/>
      <c r="L202" s="30"/>
      <c r="M202" s="30"/>
      <c r="N202" s="30"/>
      <c r="O202" s="30"/>
    </row>
    <row r="203" spans="3:15" x14ac:dyDescent="0.2">
      <c r="C203" s="30"/>
      <c r="D203" s="30"/>
      <c r="E203" s="30"/>
      <c r="F203" s="30"/>
      <c r="G203" s="30"/>
      <c r="H203" s="30"/>
      <c r="I203" s="30"/>
      <c r="J203" s="30"/>
      <c r="K203" s="30"/>
      <c r="L203" s="30"/>
      <c r="M203" s="30"/>
      <c r="N203" s="30"/>
      <c r="O203" s="30"/>
    </row>
    <row r="204" spans="3:15" x14ac:dyDescent="0.2">
      <c r="C204" s="30"/>
      <c r="D204" s="30"/>
      <c r="E204" s="30"/>
      <c r="F204" s="30"/>
      <c r="G204" s="30"/>
      <c r="H204" s="30"/>
      <c r="I204" s="30"/>
      <c r="J204" s="30"/>
      <c r="K204" s="30"/>
      <c r="L204" s="30"/>
      <c r="M204" s="30"/>
      <c r="N204" s="30"/>
      <c r="O204" s="30"/>
    </row>
    <row r="205" spans="3:15" x14ac:dyDescent="0.2">
      <c r="C205" s="30"/>
      <c r="D205" s="30"/>
      <c r="E205" s="30"/>
      <c r="F205" s="30"/>
      <c r="G205" s="30"/>
      <c r="H205" s="30"/>
      <c r="I205" s="30"/>
      <c r="J205" s="30"/>
      <c r="K205" s="30"/>
      <c r="L205" s="30"/>
      <c r="M205" s="30"/>
      <c r="N205" s="30"/>
      <c r="O205" s="30"/>
    </row>
    <row r="206" spans="3:15" x14ac:dyDescent="0.2">
      <c r="C206" s="30"/>
      <c r="D206" s="30"/>
      <c r="E206" s="30"/>
      <c r="F206" s="30"/>
      <c r="G206" s="30"/>
      <c r="H206" s="30"/>
      <c r="I206" s="30"/>
      <c r="J206" s="30"/>
      <c r="K206" s="30"/>
      <c r="L206" s="30"/>
      <c r="M206" s="30"/>
      <c r="N206" s="30"/>
      <c r="O206" s="30"/>
    </row>
    <row r="207" spans="3:15" x14ac:dyDescent="0.2">
      <c r="C207" s="30"/>
      <c r="D207" s="30"/>
      <c r="E207" s="30"/>
      <c r="F207" s="30"/>
      <c r="G207" s="30"/>
      <c r="H207" s="30"/>
      <c r="I207" s="30"/>
      <c r="J207" s="30"/>
      <c r="K207" s="30"/>
      <c r="L207" s="30"/>
      <c r="M207" s="30"/>
      <c r="N207" s="30"/>
      <c r="O207" s="30"/>
    </row>
    <row r="208" spans="3:15" x14ac:dyDescent="0.2">
      <c r="C208" s="30"/>
      <c r="D208" s="30"/>
      <c r="E208" s="30"/>
      <c r="F208" s="30"/>
      <c r="G208" s="30"/>
      <c r="H208" s="30"/>
      <c r="I208" s="30"/>
      <c r="J208" s="30"/>
      <c r="K208" s="30"/>
      <c r="L208" s="30"/>
      <c r="M208" s="30"/>
      <c r="N208" s="30"/>
      <c r="O208" s="30"/>
    </row>
    <row r="209" spans="3:15" x14ac:dyDescent="0.2">
      <c r="C209" s="30"/>
      <c r="D209" s="30"/>
      <c r="E209" s="30"/>
      <c r="F209" s="30"/>
      <c r="G209" s="30"/>
      <c r="H209" s="30"/>
      <c r="I209" s="30"/>
      <c r="J209" s="30"/>
      <c r="K209" s="30"/>
      <c r="L209" s="30"/>
      <c r="M209" s="30"/>
      <c r="N209" s="30"/>
      <c r="O209" s="30"/>
    </row>
    <row r="210" spans="3:15" x14ac:dyDescent="0.2">
      <c r="C210" s="30"/>
      <c r="D210" s="30"/>
      <c r="E210" s="30"/>
      <c r="F210" s="30"/>
      <c r="G210" s="30"/>
      <c r="H210" s="30"/>
      <c r="I210" s="30"/>
      <c r="J210" s="30"/>
      <c r="K210" s="30"/>
      <c r="L210" s="30"/>
      <c r="M210" s="30"/>
      <c r="N210" s="30"/>
      <c r="O210" s="30"/>
    </row>
    <row r="211" spans="3:15" x14ac:dyDescent="0.2">
      <c r="C211" s="30"/>
      <c r="D211" s="30"/>
      <c r="E211" s="30"/>
      <c r="F211" s="30"/>
      <c r="G211" s="30"/>
      <c r="H211" s="30"/>
      <c r="I211" s="30"/>
      <c r="J211" s="30"/>
      <c r="K211" s="30"/>
      <c r="L211" s="30"/>
      <c r="M211" s="30"/>
      <c r="N211" s="30"/>
      <c r="O211" s="30"/>
    </row>
    <row r="212" spans="3:15" x14ac:dyDescent="0.2">
      <c r="C212" s="30"/>
      <c r="D212" s="30"/>
      <c r="E212" s="30"/>
      <c r="F212" s="30"/>
      <c r="G212" s="30"/>
      <c r="H212" s="30"/>
      <c r="I212" s="30"/>
      <c r="J212" s="30"/>
      <c r="K212" s="30"/>
      <c r="L212" s="30"/>
      <c r="M212" s="30"/>
      <c r="N212" s="30"/>
      <c r="O212" s="30"/>
    </row>
    <row r="213" spans="3:15" x14ac:dyDescent="0.2">
      <c r="C213" s="30"/>
      <c r="D213" s="30"/>
      <c r="E213" s="30"/>
      <c r="F213" s="30"/>
      <c r="G213" s="30"/>
      <c r="H213" s="30"/>
      <c r="I213" s="30"/>
      <c r="J213" s="30"/>
      <c r="K213" s="30"/>
      <c r="L213" s="30"/>
      <c r="M213" s="30"/>
      <c r="N213" s="30"/>
      <c r="O213" s="30"/>
    </row>
    <row r="214" spans="3:15" x14ac:dyDescent="0.2">
      <c r="C214" s="30"/>
      <c r="D214" s="30"/>
      <c r="E214" s="30"/>
      <c r="F214" s="30"/>
      <c r="G214" s="30"/>
      <c r="H214" s="30"/>
      <c r="I214" s="30"/>
      <c r="J214" s="30"/>
      <c r="K214" s="30"/>
      <c r="L214" s="30"/>
      <c r="M214" s="30"/>
      <c r="N214" s="30"/>
      <c r="O214" s="30"/>
    </row>
    <row r="215" spans="3:15" x14ac:dyDescent="0.2">
      <c r="C215" s="30"/>
      <c r="D215" s="30"/>
      <c r="E215" s="30"/>
      <c r="F215" s="30"/>
      <c r="G215" s="30"/>
      <c r="H215" s="30"/>
      <c r="I215" s="30"/>
      <c r="J215" s="30"/>
      <c r="K215" s="30"/>
      <c r="L215" s="30"/>
      <c r="M215" s="30"/>
      <c r="N215" s="30"/>
      <c r="O215" s="30"/>
    </row>
    <row r="216" spans="3:15" x14ac:dyDescent="0.2">
      <c r="C216" s="30"/>
      <c r="D216" s="30"/>
      <c r="E216" s="30"/>
      <c r="F216" s="30"/>
      <c r="G216" s="30"/>
      <c r="H216" s="30"/>
      <c r="I216" s="30"/>
      <c r="J216" s="30"/>
      <c r="K216" s="30"/>
      <c r="L216" s="30"/>
      <c r="M216" s="30"/>
      <c r="N216" s="30"/>
      <c r="O216" s="30"/>
    </row>
    <row r="217" spans="3:15" x14ac:dyDescent="0.2">
      <c r="C217" s="30"/>
      <c r="D217" s="30"/>
      <c r="E217" s="30"/>
      <c r="F217" s="30"/>
      <c r="G217" s="30"/>
      <c r="H217" s="30"/>
      <c r="I217" s="30"/>
      <c r="J217" s="30"/>
      <c r="K217" s="30"/>
      <c r="L217" s="30"/>
      <c r="M217" s="30"/>
      <c r="N217" s="30"/>
      <c r="O217" s="30"/>
    </row>
    <row r="218" spans="3:15" x14ac:dyDescent="0.2">
      <c r="C218" s="30"/>
      <c r="D218" s="30"/>
      <c r="E218" s="30"/>
      <c r="F218" s="30"/>
      <c r="G218" s="30"/>
      <c r="H218" s="30"/>
      <c r="I218" s="30"/>
      <c r="J218" s="30"/>
      <c r="K218" s="30"/>
      <c r="L218" s="30"/>
      <c r="M218" s="30"/>
      <c r="N218" s="30"/>
      <c r="O218" s="30"/>
    </row>
    <row r="219" spans="3:15" x14ac:dyDescent="0.2">
      <c r="C219" s="30"/>
      <c r="D219" s="30"/>
      <c r="E219" s="30"/>
      <c r="F219" s="30"/>
      <c r="G219" s="30"/>
      <c r="H219" s="30"/>
      <c r="I219" s="30"/>
      <c r="J219" s="30"/>
      <c r="K219" s="30"/>
      <c r="L219" s="30"/>
      <c r="M219" s="30"/>
      <c r="N219" s="30"/>
      <c r="O219" s="30"/>
    </row>
    <row r="220" spans="3:15" x14ac:dyDescent="0.2">
      <c r="C220" s="30"/>
      <c r="D220" s="30"/>
      <c r="E220" s="30"/>
      <c r="F220" s="30"/>
      <c r="G220" s="30"/>
      <c r="H220" s="30"/>
      <c r="I220" s="30"/>
      <c r="J220" s="30"/>
      <c r="K220" s="30"/>
      <c r="L220" s="30"/>
      <c r="M220" s="30"/>
      <c r="N220" s="30"/>
      <c r="O220" s="30"/>
    </row>
    <row r="221" spans="3:15" x14ac:dyDescent="0.2">
      <c r="C221" s="30"/>
      <c r="D221" s="30"/>
      <c r="E221" s="30"/>
      <c r="F221" s="30"/>
      <c r="G221" s="30"/>
      <c r="H221" s="30"/>
      <c r="I221" s="30"/>
      <c r="J221" s="30"/>
      <c r="K221" s="30"/>
      <c r="L221" s="30"/>
      <c r="M221" s="30"/>
      <c r="N221" s="30"/>
      <c r="O221" s="30"/>
    </row>
    <row r="222" spans="3:15" x14ac:dyDescent="0.2">
      <c r="C222" s="30"/>
      <c r="D222" s="30"/>
      <c r="E222" s="30"/>
      <c r="F222" s="30"/>
      <c r="G222" s="30"/>
      <c r="H222" s="30"/>
      <c r="I222" s="30"/>
      <c r="J222" s="30"/>
      <c r="K222" s="30"/>
      <c r="L222" s="30"/>
      <c r="M222" s="30"/>
      <c r="N222" s="30"/>
      <c r="O222" s="30"/>
    </row>
    <row r="223" spans="3:15" x14ac:dyDescent="0.2">
      <c r="C223" s="30"/>
      <c r="D223" s="30"/>
      <c r="E223" s="30"/>
      <c r="F223" s="30"/>
      <c r="G223" s="30"/>
      <c r="H223" s="30"/>
      <c r="I223" s="30"/>
      <c r="J223" s="30"/>
      <c r="K223" s="30"/>
      <c r="L223" s="30"/>
      <c r="M223" s="30"/>
      <c r="N223" s="30"/>
      <c r="O223" s="30"/>
    </row>
    <row r="224" spans="3:15" x14ac:dyDescent="0.2">
      <c r="C224" s="30"/>
      <c r="D224" s="30"/>
      <c r="E224" s="30"/>
      <c r="F224" s="30"/>
      <c r="G224" s="30"/>
      <c r="H224" s="30"/>
      <c r="I224" s="30"/>
      <c r="J224" s="30"/>
      <c r="K224" s="30"/>
      <c r="L224" s="30"/>
      <c r="M224" s="30"/>
      <c r="N224" s="30"/>
      <c r="O224" s="30"/>
    </row>
    <row r="225" spans="3:15" x14ac:dyDescent="0.2">
      <c r="C225" s="30"/>
      <c r="D225" s="30"/>
      <c r="E225" s="30"/>
      <c r="F225" s="30"/>
      <c r="G225" s="30"/>
      <c r="H225" s="30"/>
      <c r="I225" s="30"/>
      <c r="J225" s="30"/>
      <c r="K225" s="30"/>
      <c r="L225" s="30"/>
      <c r="M225" s="30"/>
      <c r="N225" s="30"/>
      <c r="O225" s="30"/>
    </row>
    <row r="226" spans="3:15" x14ac:dyDescent="0.2">
      <c r="C226" s="30"/>
      <c r="D226" s="30"/>
      <c r="E226" s="30"/>
      <c r="F226" s="30"/>
      <c r="G226" s="30"/>
      <c r="H226" s="30"/>
      <c r="I226" s="30"/>
      <c r="J226" s="30"/>
      <c r="K226" s="30"/>
      <c r="L226" s="30"/>
      <c r="M226" s="30"/>
      <c r="N226" s="30"/>
      <c r="O226" s="30"/>
    </row>
    <row r="227" spans="3:15" x14ac:dyDescent="0.2">
      <c r="C227" s="30"/>
      <c r="D227" s="30"/>
      <c r="E227" s="30"/>
      <c r="F227" s="30"/>
      <c r="G227" s="30"/>
      <c r="H227" s="30"/>
      <c r="I227" s="30"/>
      <c r="J227" s="30"/>
      <c r="K227" s="30"/>
      <c r="L227" s="30"/>
      <c r="M227" s="30"/>
      <c r="N227" s="30"/>
      <c r="O227" s="30"/>
    </row>
    <row r="228" spans="3:15" x14ac:dyDescent="0.2">
      <c r="C228" s="30"/>
      <c r="D228" s="30"/>
      <c r="E228" s="30"/>
      <c r="F228" s="30"/>
      <c r="G228" s="30"/>
      <c r="H228" s="30"/>
      <c r="I228" s="30"/>
      <c r="J228" s="30"/>
      <c r="K228" s="30"/>
      <c r="L228" s="30"/>
      <c r="M228" s="30"/>
      <c r="N228" s="30"/>
      <c r="O228" s="30"/>
    </row>
    <row r="229" spans="3:15" x14ac:dyDescent="0.2">
      <c r="C229" s="30"/>
      <c r="D229" s="30"/>
      <c r="E229" s="30"/>
      <c r="F229" s="30"/>
      <c r="G229" s="30"/>
      <c r="H229" s="30"/>
      <c r="I229" s="30"/>
      <c r="J229" s="30"/>
      <c r="K229" s="30"/>
      <c r="L229" s="30"/>
      <c r="M229" s="30"/>
      <c r="N229" s="30"/>
      <c r="O229" s="30"/>
    </row>
    <row r="230" spans="3:15" x14ac:dyDescent="0.2">
      <c r="C230" s="30"/>
      <c r="D230" s="30"/>
      <c r="E230" s="30"/>
      <c r="F230" s="30"/>
      <c r="G230" s="30"/>
      <c r="H230" s="30"/>
      <c r="I230" s="30"/>
      <c r="J230" s="30"/>
      <c r="K230" s="30"/>
      <c r="L230" s="30"/>
      <c r="M230" s="30"/>
      <c r="N230" s="30"/>
      <c r="O230" s="30"/>
    </row>
    <row r="231" spans="3:15" x14ac:dyDescent="0.2">
      <c r="C231" s="30"/>
      <c r="D231" s="30"/>
      <c r="E231" s="30"/>
      <c r="F231" s="30"/>
      <c r="G231" s="30"/>
      <c r="H231" s="30"/>
      <c r="I231" s="30"/>
      <c r="J231" s="30"/>
      <c r="K231" s="30"/>
      <c r="L231" s="30"/>
      <c r="M231" s="30"/>
      <c r="N231" s="30"/>
      <c r="O231" s="30"/>
    </row>
    <row r="232" spans="3:15" x14ac:dyDescent="0.2">
      <c r="C232" s="30"/>
      <c r="D232" s="30"/>
      <c r="E232" s="30"/>
      <c r="F232" s="30"/>
      <c r="G232" s="30"/>
      <c r="H232" s="30"/>
      <c r="I232" s="30"/>
      <c r="J232" s="30"/>
      <c r="K232" s="30"/>
      <c r="L232" s="30"/>
      <c r="M232" s="30"/>
      <c r="N232" s="30"/>
      <c r="O232" s="30"/>
    </row>
    <row r="233" spans="3:15" x14ac:dyDescent="0.2">
      <c r="C233" s="30"/>
      <c r="D233" s="30"/>
      <c r="E233" s="30"/>
      <c r="F233" s="30"/>
      <c r="G233" s="30"/>
      <c r="H233" s="30"/>
      <c r="I233" s="30"/>
      <c r="J233" s="30"/>
      <c r="K233" s="30"/>
      <c r="L233" s="30"/>
      <c r="M233" s="30"/>
      <c r="N233" s="30"/>
      <c r="O233" s="30"/>
    </row>
    <row r="234" spans="3:15" x14ac:dyDescent="0.2">
      <c r="C234" s="30"/>
      <c r="D234" s="30"/>
      <c r="E234" s="30"/>
      <c r="F234" s="30"/>
      <c r="G234" s="30"/>
      <c r="H234" s="30"/>
      <c r="I234" s="30"/>
      <c r="J234" s="30"/>
      <c r="K234" s="30"/>
      <c r="L234" s="30"/>
      <c r="M234" s="30"/>
      <c r="N234" s="30"/>
      <c r="O234" s="30"/>
    </row>
    <row r="235" spans="3:15" x14ac:dyDescent="0.2">
      <c r="C235" s="30"/>
      <c r="D235" s="30"/>
      <c r="E235" s="30"/>
      <c r="F235" s="30"/>
      <c r="G235" s="30"/>
      <c r="H235" s="30"/>
      <c r="I235" s="30"/>
      <c r="J235" s="30"/>
      <c r="K235" s="30"/>
      <c r="L235" s="30"/>
      <c r="M235" s="30"/>
      <c r="N235" s="30"/>
      <c r="O235" s="30"/>
    </row>
    <row r="236" spans="3:15" x14ac:dyDescent="0.2">
      <c r="C236" s="30"/>
      <c r="D236" s="30"/>
      <c r="E236" s="30"/>
      <c r="F236" s="30"/>
      <c r="G236" s="30"/>
      <c r="H236" s="30"/>
      <c r="I236" s="30"/>
      <c r="J236" s="30"/>
      <c r="K236" s="30"/>
      <c r="L236" s="30"/>
      <c r="M236" s="30"/>
      <c r="N236" s="30"/>
      <c r="O236" s="30"/>
    </row>
    <row r="237" spans="3:15" x14ac:dyDescent="0.2">
      <c r="C237" s="30"/>
      <c r="D237" s="30"/>
      <c r="E237" s="30"/>
      <c r="F237" s="30"/>
      <c r="G237" s="30"/>
      <c r="H237" s="30"/>
      <c r="I237" s="30"/>
      <c r="J237" s="30"/>
      <c r="K237" s="30"/>
      <c r="L237" s="30"/>
      <c r="M237" s="30"/>
      <c r="N237" s="30"/>
      <c r="O237" s="30"/>
    </row>
    <row r="238" spans="3:15" x14ac:dyDescent="0.2">
      <c r="C238" s="30"/>
      <c r="D238" s="30"/>
      <c r="E238" s="30"/>
      <c r="F238" s="30"/>
      <c r="G238" s="30"/>
      <c r="H238" s="30"/>
      <c r="I238" s="30"/>
      <c r="J238" s="30"/>
      <c r="K238" s="30"/>
      <c r="L238" s="30"/>
      <c r="M238" s="30"/>
      <c r="N238" s="30"/>
      <c r="O238" s="30"/>
    </row>
    <row r="239" spans="3:15" x14ac:dyDescent="0.2">
      <c r="C239" s="30"/>
      <c r="D239" s="30"/>
      <c r="E239" s="30"/>
      <c r="F239" s="30"/>
      <c r="G239" s="30"/>
      <c r="H239" s="30"/>
      <c r="I239" s="30"/>
      <c r="J239" s="30"/>
      <c r="K239" s="30"/>
      <c r="L239" s="30"/>
      <c r="M239" s="30"/>
      <c r="N239" s="30"/>
      <c r="O239" s="30"/>
    </row>
    <row r="240" spans="3:15" x14ac:dyDescent="0.2">
      <c r="C240" s="30"/>
      <c r="D240" s="30"/>
      <c r="E240" s="30"/>
      <c r="F240" s="30"/>
      <c r="G240" s="30"/>
      <c r="H240" s="30"/>
      <c r="I240" s="30"/>
      <c r="J240" s="30"/>
      <c r="K240" s="30"/>
      <c r="L240" s="30"/>
      <c r="M240" s="30"/>
      <c r="N240" s="30"/>
      <c r="O240" s="30"/>
    </row>
    <row r="241" spans="3:15" x14ac:dyDescent="0.2">
      <c r="C241" s="30"/>
      <c r="D241" s="30"/>
      <c r="E241" s="30"/>
      <c r="F241" s="30"/>
      <c r="G241" s="30"/>
      <c r="H241" s="30"/>
      <c r="I241" s="30"/>
      <c r="J241" s="30"/>
      <c r="K241" s="30"/>
      <c r="L241" s="30"/>
      <c r="M241" s="30"/>
      <c r="N241" s="30"/>
      <c r="O241" s="30"/>
    </row>
    <row r="242" spans="3:15" x14ac:dyDescent="0.2">
      <c r="C242" s="30"/>
      <c r="D242" s="30"/>
      <c r="E242" s="30"/>
      <c r="F242" s="30"/>
      <c r="G242" s="30"/>
      <c r="H242" s="30"/>
      <c r="I242" s="30"/>
      <c r="J242" s="30"/>
      <c r="K242" s="30"/>
      <c r="L242" s="30"/>
      <c r="M242" s="30"/>
      <c r="N242" s="30"/>
      <c r="O242" s="30"/>
    </row>
    <row r="243" spans="3:15" x14ac:dyDescent="0.2">
      <c r="C243" s="30"/>
      <c r="D243" s="30"/>
      <c r="E243" s="30"/>
      <c r="F243" s="30"/>
      <c r="G243" s="30"/>
      <c r="H243" s="30"/>
      <c r="I243" s="30"/>
      <c r="J243" s="30"/>
      <c r="K243" s="30"/>
      <c r="L243" s="30"/>
      <c r="M243" s="30"/>
      <c r="N243" s="30"/>
      <c r="O243" s="30"/>
    </row>
    <row r="244" spans="3:15" x14ac:dyDescent="0.2">
      <c r="C244" s="30"/>
      <c r="D244" s="30"/>
      <c r="E244" s="30"/>
      <c r="F244" s="30"/>
      <c r="G244" s="30"/>
      <c r="H244" s="30"/>
      <c r="I244" s="30"/>
      <c r="J244" s="30"/>
      <c r="K244" s="30"/>
      <c r="L244" s="30"/>
      <c r="M244" s="30"/>
      <c r="N244" s="30"/>
      <c r="O244" s="30"/>
    </row>
    <row r="245" spans="3:15" x14ac:dyDescent="0.2">
      <c r="C245" s="30"/>
      <c r="D245" s="30"/>
      <c r="E245" s="30"/>
      <c r="F245" s="30"/>
      <c r="G245" s="30"/>
      <c r="H245" s="30"/>
      <c r="I245" s="30"/>
      <c r="J245" s="30"/>
      <c r="K245" s="30"/>
      <c r="L245" s="30"/>
      <c r="M245" s="30"/>
      <c r="N245" s="30"/>
      <c r="O245" s="30"/>
    </row>
    <row r="246" spans="3:15" x14ac:dyDescent="0.2">
      <c r="C246" s="30"/>
      <c r="D246" s="30"/>
      <c r="E246" s="30"/>
      <c r="F246" s="30"/>
      <c r="G246" s="30"/>
      <c r="H246" s="30"/>
      <c r="I246" s="30"/>
      <c r="J246" s="30"/>
      <c r="K246" s="30"/>
      <c r="L246" s="30"/>
      <c r="M246" s="30"/>
      <c r="N246" s="30"/>
      <c r="O246" s="30"/>
    </row>
    <row r="247" spans="3:15" x14ac:dyDescent="0.2">
      <c r="C247" s="30"/>
      <c r="D247" s="30"/>
      <c r="E247" s="30"/>
      <c r="F247" s="30"/>
      <c r="G247" s="30"/>
      <c r="H247" s="30"/>
      <c r="I247" s="30"/>
      <c r="J247" s="30"/>
      <c r="K247" s="30"/>
      <c r="L247" s="30"/>
      <c r="M247" s="30"/>
      <c r="N247" s="30"/>
      <c r="O247" s="30"/>
    </row>
    <row r="248" spans="3:15" x14ac:dyDescent="0.2">
      <c r="C248" s="30"/>
      <c r="D248" s="30"/>
      <c r="E248" s="30"/>
      <c r="F248" s="30"/>
      <c r="G248" s="30"/>
      <c r="H248" s="30"/>
      <c r="I248" s="30"/>
      <c r="J248" s="30"/>
      <c r="K248" s="30"/>
      <c r="L248" s="30"/>
      <c r="M248" s="30"/>
      <c r="N248" s="30"/>
      <c r="O248" s="30"/>
    </row>
    <row r="249" spans="3:15" x14ac:dyDescent="0.2">
      <c r="C249" s="30"/>
      <c r="D249" s="30"/>
      <c r="E249" s="30"/>
      <c r="F249" s="30"/>
      <c r="G249" s="30"/>
      <c r="H249" s="30"/>
      <c r="I249" s="30"/>
      <c r="J249" s="30"/>
      <c r="K249" s="30"/>
      <c r="L249" s="30"/>
      <c r="M249" s="30"/>
      <c r="N249" s="30"/>
      <c r="O249" s="30"/>
    </row>
    <row r="250" spans="3:15" x14ac:dyDescent="0.2">
      <c r="C250" s="30"/>
      <c r="D250" s="30"/>
      <c r="E250" s="30"/>
      <c r="F250" s="30"/>
      <c r="G250" s="30"/>
      <c r="H250" s="30"/>
      <c r="I250" s="30"/>
      <c r="J250" s="30"/>
      <c r="K250" s="30"/>
      <c r="L250" s="30"/>
      <c r="M250" s="30"/>
      <c r="N250" s="30"/>
      <c r="O250" s="30"/>
    </row>
    <row r="251" spans="3:15" x14ac:dyDescent="0.2">
      <c r="C251" s="30"/>
      <c r="D251" s="30"/>
      <c r="E251" s="30"/>
      <c r="F251" s="30"/>
      <c r="G251" s="30"/>
      <c r="H251" s="30"/>
      <c r="I251" s="30"/>
      <c r="J251" s="30"/>
      <c r="K251" s="30"/>
      <c r="L251" s="30"/>
      <c r="M251" s="30"/>
      <c r="N251" s="30"/>
      <c r="O251" s="30"/>
    </row>
    <row r="252" spans="3:15" x14ac:dyDescent="0.2">
      <c r="C252" s="30"/>
      <c r="D252" s="30"/>
      <c r="E252" s="30"/>
      <c r="F252" s="30"/>
      <c r="G252" s="30"/>
      <c r="H252" s="30"/>
      <c r="I252" s="30"/>
      <c r="J252" s="30"/>
      <c r="K252" s="30"/>
      <c r="L252" s="30"/>
      <c r="M252" s="30"/>
      <c r="N252" s="30"/>
      <c r="O252" s="30"/>
    </row>
    <row r="253" spans="3:15" x14ac:dyDescent="0.2">
      <c r="C253" s="30"/>
      <c r="D253" s="30"/>
      <c r="E253" s="30"/>
      <c r="F253" s="30"/>
      <c r="G253" s="30"/>
      <c r="H253" s="30"/>
      <c r="I253" s="30"/>
      <c r="J253" s="30"/>
      <c r="K253" s="30"/>
      <c r="L253" s="30"/>
      <c r="M253" s="30"/>
      <c r="N253" s="30"/>
      <c r="O253" s="30"/>
    </row>
    <row r="254" spans="3:15" x14ac:dyDescent="0.2">
      <c r="C254" s="30"/>
      <c r="D254" s="30"/>
      <c r="E254" s="30"/>
      <c r="F254" s="30"/>
      <c r="G254" s="30"/>
      <c r="H254" s="30"/>
      <c r="I254" s="30"/>
      <c r="J254" s="30"/>
      <c r="K254" s="30"/>
      <c r="L254" s="30"/>
      <c r="M254" s="30"/>
      <c r="N254" s="30"/>
      <c r="O254" s="30"/>
    </row>
    <row r="255" spans="3:15" x14ac:dyDescent="0.2">
      <c r="C255" s="30"/>
      <c r="D255" s="30"/>
      <c r="E255" s="30"/>
      <c r="F255" s="30"/>
      <c r="G255" s="30"/>
      <c r="H255" s="30"/>
      <c r="I255" s="30"/>
      <c r="J255" s="30"/>
      <c r="K255" s="30"/>
      <c r="L255" s="30"/>
      <c r="M255" s="30"/>
      <c r="N255" s="30"/>
      <c r="O255" s="30"/>
    </row>
    <row r="256" spans="3:15" x14ac:dyDescent="0.2">
      <c r="C256" s="30"/>
      <c r="D256" s="30"/>
      <c r="E256" s="30"/>
      <c r="F256" s="30"/>
      <c r="G256" s="30"/>
      <c r="H256" s="30"/>
      <c r="I256" s="30"/>
      <c r="J256" s="30"/>
      <c r="K256" s="30"/>
      <c r="L256" s="30"/>
      <c r="M256" s="30"/>
      <c r="N256" s="30"/>
      <c r="O256" s="30"/>
    </row>
    <row r="257" spans="3:15" x14ac:dyDescent="0.2">
      <c r="C257" s="30"/>
      <c r="D257" s="30"/>
      <c r="E257" s="30"/>
      <c r="F257" s="30"/>
      <c r="G257" s="30"/>
      <c r="H257" s="30"/>
      <c r="I257" s="30"/>
      <c r="J257" s="30"/>
      <c r="K257" s="30"/>
      <c r="L257" s="30"/>
      <c r="M257" s="30"/>
      <c r="N257" s="30"/>
      <c r="O257" s="30"/>
    </row>
    <row r="258" spans="3:15" x14ac:dyDescent="0.2">
      <c r="C258" s="30"/>
      <c r="D258" s="30"/>
      <c r="E258" s="30"/>
      <c r="F258" s="30"/>
      <c r="G258" s="30"/>
      <c r="H258" s="30"/>
      <c r="I258" s="30"/>
      <c r="J258" s="30"/>
      <c r="K258" s="30"/>
      <c r="L258" s="30"/>
      <c r="M258" s="30"/>
      <c r="N258" s="30"/>
      <c r="O258" s="30"/>
    </row>
    <row r="259" spans="3:15" x14ac:dyDescent="0.2">
      <c r="C259" s="30"/>
      <c r="D259" s="30"/>
      <c r="E259" s="30"/>
      <c r="F259" s="30"/>
      <c r="G259" s="30"/>
      <c r="H259" s="30"/>
      <c r="I259" s="30"/>
      <c r="J259" s="30"/>
      <c r="K259" s="30"/>
      <c r="L259" s="30"/>
      <c r="M259" s="30"/>
      <c r="N259" s="30"/>
      <c r="O259" s="30"/>
    </row>
    <row r="260" spans="3:15" x14ac:dyDescent="0.2">
      <c r="C260" s="30"/>
      <c r="D260" s="30"/>
      <c r="E260" s="30"/>
      <c r="F260" s="30"/>
      <c r="G260" s="30"/>
      <c r="H260" s="30"/>
      <c r="I260" s="30"/>
      <c r="J260" s="30"/>
      <c r="K260" s="30"/>
      <c r="L260" s="30"/>
      <c r="M260" s="30"/>
      <c r="N260" s="30"/>
      <c r="O260" s="30"/>
    </row>
    <row r="261" spans="3:15" x14ac:dyDescent="0.2">
      <c r="C261" s="30"/>
      <c r="D261" s="30"/>
      <c r="E261" s="30"/>
      <c r="F261" s="30"/>
      <c r="G261" s="30"/>
      <c r="H261" s="30"/>
      <c r="I261" s="30"/>
      <c r="J261" s="30"/>
      <c r="K261" s="30"/>
      <c r="L261" s="30"/>
      <c r="M261" s="30"/>
      <c r="N261" s="30"/>
      <c r="O261" s="30"/>
    </row>
    <row r="262" spans="3:15" x14ac:dyDescent="0.2">
      <c r="C262" s="30"/>
      <c r="D262" s="30"/>
      <c r="E262" s="30"/>
      <c r="F262" s="30"/>
      <c r="G262" s="30"/>
      <c r="H262" s="30"/>
      <c r="I262" s="30"/>
      <c r="J262" s="30"/>
      <c r="K262" s="30"/>
      <c r="L262" s="30"/>
      <c r="M262" s="30"/>
      <c r="N262" s="30"/>
      <c r="O262" s="30"/>
    </row>
    <row r="263" spans="3:15" x14ac:dyDescent="0.2">
      <c r="C263" s="30"/>
      <c r="D263" s="30"/>
      <c r="E263" s="30"/>
      <c r="F263" s="30"/>
      <c r="G263" s="30"/>
      <c r="H263" s="30"/>
      <c r="I263" s="30"/>
      <c r="J263" s="30"/>
      <c r="K263" s="30"/>
      <c r="L263" s="30"/>
      <c r="M263" s="30"/>
      <c r="N263" s="30"/>
      <c r="O263" s="30"/>
    </row>
    <row r="264" spans="3:15" x14ac:dyDescent="0.2">
      <c r="C264" s="30"/>
      <c r="D264" s="30"/>
      <c r="E264" s="30"/>
      <c r="F264" s="30"/>
      <c r="G264" s="30"/>
      <c r="H264" s="30"/>
      <c r="I264" s="30"/>
      <c r="J264" s="30"/>
      <c r="K264" s="30"/>
      <c r="L264" s="30"/>
      <c r="M264" s="30"/>
      <c r="N264" s="30"/>
      <c r="O264" s="30"/>
    </row>
    <row r="265" spans="3:15" x14ac:dyDescent="0.2">
      <c r="C265" s="30"/>
      <c r="D265" s="30"/>
      <c r="E265" s="30"/>
      <c r="F265" s="30"/>
      <c r="G265" s="30"/>
      <c r="H265" s="30"/>
      <c r="I265" s="30"/>
      <c r="J265" s="30"/>
      <c r="K265" s="30"/>
      <c r="L265" s="30"/>
      <c r="M265" s="30"/>
      <c r="N265" s="30"/>
      <c r="O265" s="30"/>
    </row>
    <row r="266" spans="3:15" x14ac:dyDescent="0.2">
      <c r="C266" s="30"/>
      <c r="D266" s="30"/>
      <c r="E266" s="30"/>
      <c r="F266" s="30"/>
      <c r="G266" s="30"/>
      <c r="H266" s="30"/>
      <c r="I266" s="30"/>
      <c r="J266" s="30"/>
      <c r="K266" s="30"/>
      <c r="L266" s="30"/>
      <c r="M266" s="30"/>
      <c r="N266" s="30"/>
      <c r="O266" s="30"/>
    </row>
    <row r="267" spans="3:15" x14ac:dyDescent="0.2">
      <c r="C267" s="30"/>
      <c r="D267" s="30"/>
      <c r="E267" s="30"/>
      <c r="F267" s="30"/>
      <c r="G267" s="30"/>
      <c r="H267" s="30"/>
      <c r="I267" s="30"/>
      <c r="J267" s="30"/>
      <c r="K267" s="30"/>
      <c r="L267" s="30"/>
      <c r="M267" s="30"/>
      <c r="N267" s="30"/>
      <c r="O267" s="30"/>
    </row>
    <row r="268" spans="3:15" x14ac:dyDescent="0.2">
      <c r="C268" s="30"/>
      <c r="D268" s="30"/>
      <c r="E268" s="30"/>
      <c r="F268" s="30"/>
      <c r="G268" s="30"/>
      <c r="H268" s="30"/>
      <c r="I268" s="30"/>
      <c r="J268" s="30"/>
      <c r="K268" s="30"/>
      <c r="L268" s="30"/>
      <c r="M268" s="30"/>
      <c r="N268" s="30"/>
      <c r="O268" s="30"/>
    </row>
    <row r="269" spans="3:15" x14ac:dyDescent="0.2">
      <c r="C269" s="30"/>
      <c r="D269" s="30"/>
      <c r="E269" s="30"/>
      <c r="F269" s="30"/>
      <c r="G269" s="30"/>
      <c r="H269" s="30"/>
      <c r="I269" s="30"/>
      <c r="J269" s="30"/>
      <c r="K269" s="30"/>
      <c r="L269" s="30"/>
      <c r="M269" s="30"/>
      <c r="N269" s="30"/>
      <c r="O269" s="30"/>
    </row>
    <row r="270" spans="3:15" x14ac:dyDescent="0.2">
      <c r="C270" s="30"/>
      <c r="D270" s="30"/>
      <c r="E270" s="30"/>
      <c r="F270" s="30"/>
      <c r="G270" s="30"/>
      <c r="H270" s="30"/>
      <c r="I270" s="30"/>
      <c r="J270" s="30"/>
      <c r="K270" s="30"/>
      <c r="L270" s="30"/>
      <c r="M270" s="30"/>
      <c r="N270" s="30"/>
      <c r="O270" s="30"/>
    </row>
    <row r="271" spans="3:15" x14ac:dyDescent="0.2">
      <c r="C271" s="30"/>
      <c r="D271" s="30"/>
      <c r="E271" s="30"/>
      <c r="F271" s="30"/>
      <c r="G271" s="30"/>
      <c r="H271" s="30"/>
      <c r="I271" s="30"/>
      <c r="J271" s="30"/>
      <c r="K271" s="30"/>
      <c r="L271" s="30"/>
      <c r="M271" s="30"/>
      <c r="N271" s="30"/>
      <c r="O271" s="30"/>
    </row>
    <row r="272" spans="3:15" x14ac:dyDescent="0.2">
      <c r="C272" s="30"/>
      <c r="D272" s="30"/>
      <c r="E272" s="30"/>
      <c r="F272" s="30"/>
      <c r="G272" s="30"/>
      <c r="H272" s="30"/>
      <c r="I272" s="30"/>
      <c r="J272" s="30"/>
      <c r="K272" s="30"/>
      <c r="L272" s="30"/>
      <c r="M272" s="30"/>
      <c r="N272" s="30"/>
      <c r="O272" s="30"/>
    </row>
    <row r="273" spans="3:15" x14ac:dyDescent="0.2">
      <c r="C273" s="30"/>
      <c r="D273" s="30"/>
      <c r="E273" s="30"/>
      <c r="F273" s="30"/>
      <c r="G273" s="30"/>
      <c r="H273" s="30"/>
      <c r="I273" s="30"/>
      <c r="J273" s="30"/>
      <c r="K273" s="30"/>
      <c r="L273" s="30"/>
      <c r="M273" s="30"/>
      <c r="N273" s="30"/>
      <c r="O273" s="30"/>
    </row>
    <row r="274" spans="3:15" x14ac:dyDescent="0.2">
      <c r="C274" s="30"/>
      <c r="D274" s="30"/>
      <c r="E274" s="30"/>
      <c r="F274" s="30"/>
      <c r="G274" s="30"/>
      <c r="H274" s="30"/>
      <c r="I274" s="30"/>
      <c r="J274" s="30"/>
      <c r="K274" s="30"/>
      <c r="L274" s="30"/>
      <c r="M274" s="30"/>
      <c r="N274" s="30"/>
      <c r="O274" s="30"/>
    </row>
    <row r="275" spans="3:15" x14ac:dyDescent="0.2">
      <c r="C275" s="30"/>
      <c r="D275" s="30"/>
      <c r="E275" s="30"/>
      <c r="F275" s="30"/>
      <c r="G275" s="30"/>
      <c r="H275" s="30"/>
      <c r="I275" s="30"/>
      <c r="J275" s="30"/>
      <c r="K275" s="30"/>
      <c r="L275" s="30"/>
      <c r="M275" s="30"/>
      <c r="N275" s="30"/>
      <c r="O275" s="30"/>
    </row>
    <row r="276" spans="3:15" x14ac:dyDescent="0.2">
      <c r="C276" s="30"/>
      <c r="D276" s="30"/>
      <c r="E276" s="30"/>
      <c r="F276" s="30"/>
      <c r="G276" s="30"/>
      <c r="H276" s="30"/>
      <c r="I276" s="30"/>
      <c r="J276" s="30"/>
      <c r="K276" s="30"/>
      <c r="L276" s="30"/>
      <c r="M276" s="30"/>
      <c r="N276" s="30"/>
      <c r="O276" s="30"/>
    </row>
    <row r="277" spans="3:15" x14ac:dyDescent="0.2">
      <c r="C277" s="30"/>
      <c r="D277" s="30"/>
      <c r="E277" s="30"/>
      <c r="F277" s="30"/>
      <c r="G277" s="30"/>
      <c r="H277" s="30"/>
      <c r="I277" s="30"/>
      <c r="J277" s="30"/>
      <c r="K277" s="30"/>
      <c r="L277" s="30"/>
      <c r="M277" s="30"/>
      <c r="N277" s="30"/>
      <c r="O277" s="30"/>
    </row>
    <row r="278" spans="3:15" x14ac:dyDescent="0.2">
      <c r="C278" s="30"/>
      <c r="D278" s="30"/>
      <c r="E278" s="30"/>
      <c r="F278" s="30"/>
      <c r="G278" s="30"/>
      <c r="H278" s="30"/>
      <c r="I278" s="30"/>
      <c r="J278" s="30"/>
      <c r="K278" s="30"/>
      <c r="L278" s="30"/>
      <c r="M278" s="30"/>
      <c r="N278" s="30"/>
      <c r="O278" s="30"/>
    </row>
    <row r="279" spans="3:15" x14ac:dyDescent="0.2">
      <c r="C279" s="30"/>
      <c r="D279" s="30"/>
      <c r="E279" s="30"/>
      <c r="F279" s="30"/>
      <c r="G279" s="30"/>
      <c r="H279" s="30"/>
      <c r="I279" s="30"/>
      <c r="J279" s="30"/>
      <c r="K279" s="30"/>
      <c r="L279" s="30"/>
      <c r="M279" s="30"/>
      <c r="N279" s="30"/>
      <c r="O279" s="30"/>
    </row>
    <row r="280" spans="3:15" x14ac:dyDescent="0.2">
      <c r="C280" s="30"/>
      <c r="D280" s="30"/>
      <c r="E280" s="30"/>
      <c r="F280" s="30"/>
      <c r="G280" s="30"/>
      <c r="H280" s="30"/>
      <c r="I280" s="30"/>
      <c r="J280" s="30"/>
      <c r="K280" s="30"/>
      <c r="L280" s="30"/>
      <c r="M280" s="30"/>
      <c r="N280" s="30"/>
      <c r="O280" s="30"/>
    </row>
    <row r="281" spans="3:15" x14ac:dyDescent="0.2">
      <c r="C281" s="30"/>
      <c r="D281" s="30"/>
      <c r="E281" s="30"/>
      <c r="F281" s="30"/>
      <c r="G281" s="30"/>
      <c r="H281" s="30"/>
      <c r="I281" s="30"/>
      <c r="J281" s="30"/>
      <c r="K281" s="30"/>
      <c r="L281" s="30"/>
      <c r="M281" s="30"/>
      <c r="N281" s="30"/>
      <c r="O281" s="30"/>
    </row>
    <row r="282" spans="3:15" x14ac:dyDescent="0.2">
      <c r="C282" s="30"/>
      <c r="D282" s="30"/>
      <c r="E282" s="30"/>
      <c r="F282" s="30"/>
      <c r="G282" s="30"/>
      <c r="H282" s="30"/>
      <c r="I282" s="30"/>
      <c r="J282" s="30"/>
      <c r="K282" s="30"/>
      <c r="L282" s="30"/>
      <c r="M282" s="30"/>
      <c r="N282" s="30"/>
      <c r="O282" s="30"/>
    </row>
    <row r="283" spans="3:15" x14ac:dyDescent="0.2">
      <c r="C283" s="30"/>
      <c r="D283" s="30"/>
      <c r="E283" s="30"/>
      <c r="F283" s="30"/>
      <c r="G283" s="30"/>
      <c r="H283" s="30"/>
      <c r="I283" s="30"/>
      <c r="J283" s="30"/>
      <c r="K283" s="30"/>
      <c r="L283" s="30"/>
      <c r="M283" s="30"/>
      <c r="N283" s="30"/>
      <c r="O283" s="30"/>
    </row>
    <row r="284" spans="3:15" x14ac:dyDescent="0.2">
      <c r="C284" s="30"/>
      <c r="D284" s="30"/>
      <c r="E284" s="30"/>
      <c r="F284" s="30"/>
      <c r="G284" s="30"/>
      <c r="H284" s="30"/>
      <c r="I284" s="30"/>
      <c r="J284" s="30"/>
      <c r="K284" s="30"/>
      <c r="L284" s="30"/>
      <c r="M284" s="30"/>
      <c r="N284" s="30"/>
      <c r="O284" s="30"/>
    </row>
    <row r="285" spans="3:15" x14ac:dyDescent="0.2">
      <c r="C285" s="30"/>
      <c r="D285" s="30"/>
      <c r="E285" s="30"/>
      <c r="F285" s="30"/>
      <c r="G285" s="30"/>
      <c r="H285" s="30"/>
      <c r="I285" s="30"/>
      <c r="J285" s="30"/>
      <c r="K285" s="30"/>
      <c r="L285" s="30"/>
      <c r="M285" s="30"/>
      <c r="N285" s="30"/>
      <c r="O285" s="30"/>
    </row>
    <row r="286" spans="3:15" x14ac:dyDescent="0.2">
      <c r="C286" s="30"/>
      <c r="D286" s="30"/>
      <c r="E286" s="30"/>
      <c r="F286" s="30"/>
      <c r="G286" s="30"/>
      <c r="H286" s="30"/>
      <c r="I286" s="30"/>
      <c r="J286" s="30"/>
      <c r="K286" s="30"/>
      <c r="L286" s="30"/>
      <c r="M286" s="30"/>
      <c r="N286" s="30"/>
      <c r="O286" s="30"/>
    </row>
    <row r="287" spans="3:15" x14ac:dyDescent="0.2">
      <c r="C287" s="30"/>
      <c r="D287" s="30"/>
      <c r="E287" s="30"/>
      <c r="F287" s="30"/>
      <c r="G287" s="30"/>
      <c r="H287" s="30"/>
      <c r="I287" s="30"/>
      <c r="J287" s="30"/>
      <c r="K287" s="30"/>
      <c r="L287" s="30"/>
      <c r="M287" s="30"/>
      <c r="N287" s="30"/>
      <c r="O287" s="30"/>
    </row>
    <row r="288" spans="3:15" x14ac:dyDescent="0.2">
      <c r="C288" s="30"/>
      <c r="D288" s="30"/>
      <c r="E288" s="30"/>
      <c r="F288" s="30"/>
      <c r="G288" s="30"/>
      <c r="H288" s="30"/>
      <c r="I288" s="30"/>
      <c r="J288" s="30"/>
      <c r="K288" s="30"/>
      <c r="L288" s="30"/>
      <c r="M288" s="30"/>
      <c r="N288" s="30"/>
      <c r="O288" s="30"/>
    </row>
    <row r="289" spans="3:15" x14ac:dyDescent="0.2">
      <c r="C289" s="30"/>
      <c r="D289" s="30"/>
      <c r="E289" s="30"/>
      <c r="F289" s="30"/>
      <c r="G289" s="30"/>
      <c r="H289" s="30"/>
      <c r="I289" s="30"/>
      <c r="J289" s="30"/>
      <c r="K289" s="30"/>
      <c r="L289" s="30"/>
      <c r="M289" s="30"/>
      <c r="N289" s="30"/>
      <c r="O289" s="30"/>
    </row>
    <row r="290" spans="3:15" x14ac:dyDescent="0.2">
      <c r="C290" s="30"/>
      <c r="D290" s="30"/>
      <c r="E290" s="30"/>
      <c r="F290" s="30"/>
      <c r="G290" s="30"/>
      <c r="H290" s="30"/>
      <c r="I290" s="30"/>
      <c r="J290" s="30"/>
      <c r="K290" s="30"/>
      <c r="L290" s="30"/>
      <c r="M290" s="30"/>
      <c r="N290" s="30"/>
      <c r="O290" s="30"/>
    </row>
    <row r="291" spans="3:15" x14ac:dyDescent="0.2">
      <c r="C291" s="30"/>
      <c r="D291" s="30"/>
      <c r="E291" s="30"/>
      <c r="F291" s="30"/>
      <c r="G291" s="30"/>
      <c r="H291" s="30"/>
      <c r="I291" s="30"/>
      <c r="J291" s="30"/>
      <c r="K291" s="30"/>
      <c r="L291" s="30"/>
      <c r="M291" s="30"/>
      <c r="N291" s="30"/>
      <c r="O291" s="30"/>
    </row>
    <row r="292" spans="3:15" x14ac:dyDescent="0.2">
      <c r="C292" s="30"/>
      <c r="D292" s="30"/>
      <c r="E292" s="30"/>
      <c r="F292" s="30"/>
      <c r="G292" s="30"/>
      <c r="H292" s="30"/>
      <c r="I292" s="30"/>
      <c r="J292" s="30"/>
      <c r="K292" s="30"/>
      <c r="L292" s="30"/>
      <c r="M292" s="30"/>
      <c r="N292" s="30"/>
      <c r="O292" s="30"/>
    </row>
    <row r="293" spans="3:15" x14ac:dyDescent="0.2">
      <c r="C293" s="30"/>
      <c r="D293" s="30"/>
      <c r="E293" s="30"/>
      <c r="F293" s="30"/>
      <c r="G293" s="30"/>
      <c r="H293" s="30"/>
      <c r="I293" s="30"/>
      <c r="J293" s="30"/>
      <c r="K293" s="30"/>
      <c r="L293" s="30"/>
      <c r="M293" s="30"/>
      <c r="N293" s="30"/>
      <c r="O293" s="30"/>
    </row>
    <row r="294" spans="3:15" x14ac:dyDescent="0.2">
      <c r="C294" s="30"/>
      <c r="D294" s="30"/>
      <c r="E294" s="30"/>
      <c r="F294" s="30"/>
      <c r="G294" s="30"/>
      <c r="H294" s="30"/>
      <c r="I294" s="30"/>
      <c r="J294" s="30"/>
      <c r="K294" s="30"/>
      <c r="L294" s="30"/>
      <c r="M294" s="30"/>
      <c r="N294" s="30"/>
      <c r="O294" s="30"/>
    </row>
    <row r="295" spans="3:15" x14ac:dyDescent="0.2">
      <c r="C295" s="30"/>
      <c r="D295" s="30"/>
      <c r="E295" s="30"/>
      <c r="F295" s="30"/>
      <c r="G295" s="30"/>
      <c r="H295" s="30"/>
      <c r="I295" s="30"/>
      <c r="J295" s="30"/>
      <c r="K295" s="30"/>
      <c r="L295" s="30"/>
      <c r="M295" s="30"/>
      <c r="N295" s="30"/>
      <c r="O295" s="30"/>
    </row>
    <row r="296" spans="3:15" x14ac:dyDescent="0.2">
      <c r="C296" s="30"/>
      <c r="D296" s="30"/>
      <c r="E296" s="30"/>
      <c r="F296" s="30"/>
      <c r="G296" s="30"/>
      <c r="H296" s="30"/>
      <c r="I296" s="30"/>
      <c r="J296" s="30"/>
      <c r="K296" s="30"/>
      <c r="L296" s="30"/>
      <c r="M296" s="30"/>
      <c r="N296" s="30"/>
      <c r="O296" s="30"/>
    </row>
    <row r="297" spans="3:15" x14ac:dyDescent="0.2">
      <c r="C297" s="30"/>
      <c r="D297" s="30"/>
      <c r="E297" s="30"/>
      <c r="F297" s="30"/>
      <c r="G297" s="30"/>
      <c r="H297" s="30"/>
      <c r="I297" s="30"/>
      <c r="J297" s="30"/>
      <c r="K297" s="30"/>
      <c r="L297" s="30"/>
      <c r="M297" s="30"/>
      <c r="N297" s="30"/>
      <c r="O297" s="30"/>
    </row>
    <row r="298" spans="3:15" x14ac:dyDescent="0.2">
      <c r="C298" s="30"/>
      <c r="D298" s="30"/>
      <c r="E298" s="30"/>
      <c r="F298" s="30"/>
      <c r="G298" s="30"/>
      <c r="H298" s="30"/>
      <c r="I298" s="30"/>
      <c r="J298" s="30"/>
      <c r="K298" s="30"/>
      <c r="L298" s="30"/>
      <c r="M298" s="30"/>
      <c r="N298" s="30"/>
      <c r="O298" s="30"/>
    </row>
    <row r="299" spans="3:15" x14ac:dyDescent="0.2">
      <c r="C299" s="30"/>
      <c r="D299" s="30"/>
      <c r="E299" s="30"/>
      <c r="F299" s="30"/>
      <c r="G299" s="30"/>
      <c r="H299" s="30"/>
      <c r="I299" s="30"/>
      <c r="J299" s="30"/>
      <c r="K299" s="30"/>
      <c r="L299" s="30"/>
      <c r="M299" s="30"/>
      <c r="N299" s="30"/>
      <c r="O299" s="30"/>
    </row>
    <row r="300" spans="3:15" x14ac:dyDescent="0.2">
      <c r="C300" s="30"/>
      <c r="D300" s="30"/>
      <c r="E300" s="30"/>
      <c r="F300" s="30"/>
      <c r="G300" s="30"/>
      <c r="H300" s="30"/>
      <c r="I300" s="30"/>
      <c r="J300" s="30"/>
      <c r="K300" s="30"/>
      <c r="L300" s="30"/>
      <c r="M300" s="30"/>
      <c r="N300" s="30"/>
      <c r="O300" s="30"/>
    </row>
    <row r="301" spans="3:15" x14ac:dyDescent="0.2">
      <c r="C301" s="30"/>
      <c r="D301" s="30"/>
      <c r="E301" s="30"/>
      <c r="F301" s="30"/>
      <c r="G301" s="30"/>
      <c r="H301" s="30"/>
      <c r="I301" s="30"/>
      <c r="J301" s="30"/>
      <c r="K301" s="30"/>
      <c r="L301" s="30"/>
      <c r="M301" s="30"/>
      <c r="N301" s="30"/>
      <c r="O301" s="30"/>
    </row>
    <row r="302" spans="3:15" x14ac:dyDescent="0.2">
      <c r="C302" s="30"/>
      <c r="D302" s="30"/>
      <c r="E302" s="30"/>
      <c r="F302" s="30"/>
      <c r="G302" s="30"/>
      <c r="H302" s="30"/>
      <c r="I302" s="30"/>
      <c r="J302" s="30"/>
      <c r="K302" s="30"/>
      <c r="L302" s="30"/>
      <c r="M302" s="30"/>
      <c r="N302" s="30"/>
      <c r="O302" s="30"/>
    </row>
    <row r="303" spans="3:15" x14ac:dyDescent="0.2">
      <c r="C303" s="30"/>
      <c r="D303" s="30"/>
      <c r="E303" s="30"/>
      <c r="F303" s="30"/>
      <c r="G303" s="30"/>
      <c r="H303" s="30"/>
      <c r="I303" s="30"/>
      <c r="J303" s="30"/>
      <c r="K303" s="30"/>
      <c r="L303" s="30"/>
      <c r="M303" s="30"/>
      <c r="N303" s="30"/>
      <c r="O303" s="30"/>
    </row>
    <row r="304" spans="3:15" x14ac:dyDescent="0.2">
      <c r="C304" s="30"/>
      <c r="D304" s="30"/>
      <c r="E304" s="30"/>
      <c r="F304" s="30"/>
      <c r="G304" s="30"/>
      <c r="H304" s="30"/>
      <c r="I304" s="30"/>
      <c r="J304" s="30"/>
      <c r="K304" s="30"/>
      <c r="L304" s="30"/>
      <c r="M304" s="30"/>
      <c r="N304" s="30"/>
      <c r="O304" s="30"/>
    </row>
    <row r="305" spans="3:15" x14ac:dyDescent="0.2">
      <c r="C305" s="30"/>
      <c r="D305" s="30"/>
      <c r="E305" s="30"/>
      <c r="F305" s="30"/>
      <c r="G305" s="30"/>
      <c r="H305" s="30"/>
      <c r="I305" s="30"/>
      <c r="J305" s="30"/>
      <c r="K305" s="30"/>
      <c r="L305" s="30"/>
      <c r="M305" s="30"/>
      <c r="N305" s="30"/>
      <c r="O305" s="30"/>
    </row>
    <row r="306" spans="3:15" x14ac:dyDescent="0.2">
      <c r="C306" s="30"/>
      <c r="D306" s="30"/>
      <c r="E306" s="30"/>
      <c r="F306" s="30"/>
      <c r="G306" s="30"/>
      <c r="H306" s="30"/>
      <c r="I306" s="30"/>
      <c r="J306" s="30"/>
      <c r="K306" s="30"/>
      <c r="L306" s="30"/>
      <c r="M306" s="30"/>
      <c r="N306" s="30"/>
      <c r="O306" s="30"/>
    </row>
    <row r="307" spans="3:15" x14ac:dyDescent="0.2">
      <c r="C307" s="30"/>
      <c r="D307" s="30"/>
      <c r="E307" s="30"/>
      <c r="F307" s="30"/>
      <c r="G307" s="30"/>
      <c r="H307" s="30"/>
      <c r="I307" s="30"/>
      <c r="J307" s="30"/>
      <c r="K307" s="30"/>
      <c r="L307" s="30"/>
      <c r="M307" s="30"/>
      <c r="N307" s="30"/>
      <c r="O307" s="30"/>
    </row>
    <row r="308" spans="3:15" x14ac:dyDescent="0.2">
      <c r="C308" s="30"/>
      <c r="D308" s="30"/>
      <c r="E308" s="30"/>
      <c r="F308" s="30"/>
      <c r="G308" s="30"/>
      <c r="H308" s="30"/>
      <c r="I308" s="30"/>
      <c r="J308" s="30"/>
      <c r="K308" s="30"/>
      <c r="L308" s="30"/>
      <c r="M308" s="30"/>
      <c r="N308" s="30"/>
      <c r="O308" s="30"/>
    </row>
    <row r="309" spans="3:15" x14ac:dyDescent="0.2">
      <c r="C309" s="30"/>
      <c r="D309" s="30"/>
      <c r="E309" s="30"/>
      <c r="F309" s="30"/>
      <c r="G309" s="30"/>
      <c r="H309" s="30"/>
      <c r="I309" s="30"/>
      <c r="J309" s="30"/>
      <c r="K309" s="30"/>
      <c r="L309" s="30"/>
      <c r="M309" s="30"/>
      <c r="N309" s="30"/>
      <c r="O309" s="30"/>
    </row>
    <row r="310" spans="3:15" x14ac:dyDescent="0.2">
      <c r="C310" s="30"/>
      <c r="D310" s="30"/>
      <c r="E310" s="30"/>
      <c r="F310" s="30"/>
      <c r="G310" s="30"/>
      <c r="H310" s="30"/>
      <c r="I310" s="30"/>
      <c r="J310" s="30"/>
      <c r="K310" s="30"/>
      <c r="L310" s="30"/>
      <c r="M310" s="30"/>
      <c r="N310" s="30"/>
      <c r="O310" s="30"/>
    </row>
    <row r="311" spans="3:15" x14ac:dyDescent="0.2">
      <c r="C311" s="30"/>
      <c r="D311" s="30"/>
      <c r="E311" s="30"/>
      <c r="F311" s="30"/>
      <c r="G311" s="30"/>
      <c r="H311" s="30"/>
      <c r="I311" s="30"/>
      <c r="J311" s="30"/>
      <c r="K311" s="30"/>
      <c r="L311" s="30"/>
      <c r="M311" s="30"/>
      <c r="N311" s="30"/>
      <c r="O311" s="30"/>
    </row>
    <row r="312" spans="3:15" x14ac:dyDescent="0.2">
      <c r="C312" s="30"/>
      <c r="D312" s="30"/>
      <c r="E312" s="30"/>
      <c r="F312" s="30"/>
      <c r="G312" s="30"/>
      <c r="H312" s="30"/>
      <c r="I312" s="30"/>
      <c r="J312" s="30"/>
      <c r="K312" s="30"/>
      <c r="L312" s="30"/>
      <c r="M312" s="30"/>
      <c r="N312" s="30"/>
      <c r="O312" s="30"/>
    </row>
    <row r="313" spans="3:15" x14ac:dyDescent="0.2">
      <c r="C313" s="30"/>
      <c r="D313" s="30"/>
      <c r="E313" s="30"/>
      <c r="F313" s="30"/>
      <c r="G313" s="30"/>
      <c r="H313" s="30"/>
      <c r="I313" s="30"/>
      <c r="J313" s="30"/>
      <c r="K313" s="30"/>
      <c r="L313" s="30"/>
      <c r="M313" s="30"/>
      <c r="N313" s="30"/>
      <c r="O313" s="30"/>
    </row>
    <row r="314" spans="3:15" x14ac:dyDescent="0.2">
      <c r="C314" s="30"/>
      <c r="D314" s="30"/>
      <c r="E314" s="30"/>
      <c r="F314" s="30"/>
      <c r="G314" s="30"/>
      <c r="H314" s="30"/>
      <c r="I314" s="30"/>
      <c r="J314" s="30"/>
      <c r="K314" s="30"/>
      <c r="L314" s="30"/>
      <c r="M314" s="30"/>
      <c r="N314" s="30"/>
      <c r="O314" s="30"/>
    </row>
    <row r="315" spans="3:15" x14ac:dyDescent="0.2">
      <c r="C315" s="30"/>
      <c r="D315" s="30"/>
      <c r="E315" s="30"/>
      <c r="F315" s="30"/>
      <c r="G315" s="30"/>
      <c r="H315" s="30"/>
      <c r="I315" s="30"/>
      <c r="J315" s="30"/>
      <c r="K315" s="30"/>
      <c r="L315" s="30"/>
      <c r="M315" s="30"/>
      <c r="N315" s="30"/>
      <c r="O315" s="30"/>
    </row>
    <row r="316" spans="3:15" x14ac:dyDescent="0.2">
      <c r="C316" s="30"/>
      <c r="D316" s="30"/>
      <c r="E316" s="30"/>
      <c r="F316" s="30"/>
      <c r="G316" s="30"/>
      <c r="H316" s="30"/>
      <c r="I316" s="30"/>
      <c r="J316" s="30"/>
      <c r="K316" s="30"/>
      <c r="L316" s="30"/>
      <c r="M316" s="30"/>
      <c r="N316" s="30"/>
      <c r="O316" s="30"/>
    </row>
    <row r="317" spans="3:15" x14ac:dyDescent="0.2">
      <c r="C317" s="30"/>
      <c r="D317" s="30"/>
      <c r="E317" s="30"/>
      <c r="F317" s="30"/>
      <c r="G317" s="30"/>
      <c r="H317" s="30"/>
      <c r="I317" s="30"/>
      <c r="J317" s="30"/>
      <c r="K317" s="30"/>
      <c r="L317" s="30"/>
      <c r="M317" s="30"/>
      <c r="N317" s="30"/>
      <c r="O317" s="30"/>
    </row>
    <row r="318" spans="3:15" x14ac:dyDescent="0.2">
      <c r="C318" s="30"/>
      <c r="D318" s="30"/>
      <c r="E318" s="30"/>
      <c r="F318" s="30"/>
      <c r="G318" s="30"/>
      <c r="H318" s="30"/>
      <c r="I318" s="30"/>
      <c r="J318" s="30"/>
      <c r="K318" s="30"/>
      <c r="L318" s="30"/>
      <c r="M318" s="30"/>
      <c r="N318" s="30"/>
      <c r="O318" s="30"/>
    </row>
    <row r="319" spans="3:15" x14ac:dyDescent="0.2">
      <c r="C319" s="30"/>
      <c r="D319" s="30"/>
      <c r="E319" s="30"/>
      <c r="F319" s="30"/>
      <c r="G319" s="30"/>
      <c r="H319" s="30"/>
      <c r="I319" s="30"/>
      <c r="J319" s="30"/>
      <c r="K319" s="30"/>
      <c r="L319" s="30"/>
      <c r="M319" s="30"/>
      <c r="N319" s="30"/>
      <c r="O319" s="30"/>
    </row>
    <row r="320" spans="3:15" x14ac:dyDescent="0.2">
      <c r="C320" s="30"/>
      <c r="D320" s="30"/>
      <c r="E320" s="30"/>
      <c r="F320" s="30"/>
      <c r="G320" s="30"/>
      <c r="H320" s="30"/>
      <c r="I320" s="30"/>
      <c r="J320" s="30"/>
      <c r="K320" s="30"/>
      <c r="L320" s="30"/>
      <c r="M320" s="30"/>
      <c r="N320" s="30"/>
      <c r="O320" s="30"/>
    </row>
    <row r="321" spans="3:15" x14ac:dyDescent="0.2">
      <c r="C321" s="30"/>
      <c r="D321" s="30"/>
      <c r="E321" s="30"/>
      <c r="F321" s="30"/>
      <c r="G321" s="30"/>
      <c r="H321" s="30"/>
      <c r="I321" s="30"/>
      <c r="J321" s="30"/>
      <c r="K321" s="30"/>
      <c r="L321" s="30"/>
      <c r="M321" s="30"/>
      <c r="N321" s="30"/>
      <c r="O321" s="30"/>
    </row>
    <row r="322" spans="3:15" x14ac:dyDescent="0.2">
      <c r="C322" s="30"/>
      <c r="D322" s="30"/>
      <c r="E322" s="30"/>
      <c r="F322" s="30"/>
      <c r="G322" s="30"/>
      <c r="H322" s="30"/>
      <c r="I322" s="30"/>
      <c r="J322" s="30"/>
      <c r="K322" s="30"/>
      <c r="L322" s="30"/>
      <c r="M322" s="30"/>
      <c r="N322" s="30"/>
      <c r="O322" s="30"/>
    </row>
    <row r="323" spans="3:15" x14ac:dyDescent="0.2">
      <c r="C323" s="30"/>
      <c r="D323" s="30"/>
      <c r="E323" s="30"/>
      <c r="F323" s="30"/>
      <c r="G323" s="30"/>
      <c r="H323" s="30"/>
      <c r="I323" s="30"/>
      <c r="J323" s="30"/>
      <c r="K323" s="30"/>
      <c r="L323" s="30"/>
      <c r="M323" s="30"/>
      <c r="N323" s="30"/>
      <c r="O323" s="30"/>
    </row>
    <row r="324" spans="3:15" x14ac:dyDescent="0.2">
      <c r="C324" s="30"/>
      <c r="D324" s="30"/>
      <c r="E324" s="30"/>
      <c r="F324" s="30"/>
      <c r="G324" s="30"/>
      <c r="H324" s="30"/>
      <c r="I324" s="30"/>
      <c r="J324" s="30"/>
      <c r="K324" s="30"/>
      <c r="L324" s="30"/>
      <c r="M324" s="30"/>
      <c r="N324" s="30"/>
      <c r="O324" s="30"/>
    </row>
    <row r="325" spans="3:15" x14ac:dyDescent="0.2">
      <c r="C325" s="30"/>
      <c r="D325" s="30"/>
      <c r="E325" s="30"/>
      <c r="F325" s="30"/>
      <c r="G325" s="30"/>
      <c r="H325" s="30"/>
      <c r="I325" s="30"/>
      <c r="J325" s="30"/>
      <c r="K325" s="30"/>
      <c r="L325" s="30"/>
      <c r="M325" s="30"/>
      <c r="N325" s="30"/>
      <c r="O325" s="30"/>
    </row>
    <row r="326" spans="3:15" x14ac:dyDescent="0.2">
      <c r="C326" s="30"/>
      <c r="D326" s="30"/>
      <c r="E326" s="30"/>
      <c r="F326" s="30"/>
      <c r="G326" s="30"/>
      <c r="H326" s="30"/>
      <c r="I326" s="30"/>
      <c r="J326" s="30"/>
      <c r="K326" s="30"/>
      <c r="L326" s="30"/>
      <c r="M326" s="30"/>
      <c r="N326" s="30"/>
      <c r="O326" s="30"/>
    </row>
    <row r="327" spans="3:15" x14ac:dyDescent="0.2">
      <c r="C327" s="30"/>
      <c r="D327" s="30"/>
      <c r="E327" s="30"/>
      <c r="F327" s="30"/>
      <c r="G327" s="30"/>
      <c r="H327" s="30"/>
      <c r="I327" s="30"/>
      <c r="J327" s="30"/>
      <c r="K327" s="30"/>
      <c r="L327" s="30"/>
      <c r="M327" s="30"/>
      <c r="N327" s="30"/>
      <c r="O327" s="30"/>
    </row>
    <row r="328" spans="3:15" x14ac:dyDescent="0.2">
      <c r="C328" s="30"/>
      <c r="D328" s="30"/>
      <c r="E328" s="30"/>
      <c r="F328" s="30"/>
      <c r="G328" s="30"/>
      <c r="H328" s="30"/>
      <c r="I328" s="30"/>
      <c r="J328" s="30"/>
      <c r="K328" s="30"/>
      <c r="L328" s="30"/>
      <c r="M328" s="30"/>
      <c r="N328" s="30"/>
      <c r="O328" s="30"/>
    </row>
    <row r="329" spans="3:15" x14ac:dyDescent="0.2">
      <c r="C329" s="30"/>
      <c r="D329" s="30"/>
      <c r="E329" s="30"/>
      <c r="F329" s="30"/>
      <c r="G329" s="30"/>
      <c r="H329" s="30"/>
      <c r="I329" s="30"/>
      <c r="J329" s="30"/>
      <c r="K329" s="30"/>
      <c r="L329" s="30"/>
      <c r="M329" s="30"/>
      <c r="N329" s="30"/>
      <c r="O329" s="30"/>
    </row>
    <row r="330" spans="3:15" x14ac:dyDescent="0.2">
      <c r="C330" s="30"/>
      <c r="D330" s="30"/>
      <c r="E330" s="30"/>
      <c r="F330" s="30"/>
      <c r="G330" s="30"/>
      <c r="H330" s="30"/>
      <c r="I330" s="30"/>
      <c r="J330" s="30"/>
      <c r="K330" s="30"/>
      <c r="L330" s="30"/>
      <c r="M330" s="30"/>
      <c r="N330" s="30"/>
      <c r="O330" s="30"/>
    </row>
    <row r="331" spans="3:15" x14ac:dyDescent="0.2">
      <c r="C331" s="30"/>
      <c r="D331" s="30"/>
      <c r="E331" s="30"/>
      <c r="F331" s="30"/>
      <c r="G331" s="30"/>
      <c r="H331" s="30"/>
      <c r="I331" s="30"/>
      <c r="J331" s="30"/>
      <c r="K331" s="30"/>
      <c r="L331" s="30"/>
      <c r="M331" s="30"/>
      <c r="N331" s="30"/>
      <c r="O331" s="30"/>
    </row>
    <row r="332" spans="3:15" x14ac:dyDescent="0.2">
      <c r="C332" s="30"/>
      <c r="D332" s="30"/>
      <c r="E332" s="30"/>
      <c r="F332" s="30"/>
      <c r="G332" s="30"/>
      <c r="H332" s="30"/>
      <c r="I332" s="30"/>
      <c r="J332" s="30"/>
      <c r="K332" s="30"/>
      <c r="L332" s="30"/>
      <c r="M332" s="30"/>
      <c r="N332" s="30"/>
      <c r="O332" s="30"/>
    </row>
    <row r="333" spans="3:15" x14ac:dyDescent="0.2">
      <c r="C333" s="30"/>
      <c r="D333" s="30"/>
      <c r="E333" s="30"/>
      <c r="F333" s="30"/>
      <c r="G333" s="30"/>
      <c r="H333" s="30"/>
      <c r="I333" s="30"/>
      <c r="J333" s="30"/>
      <c r="K333" s="30"/>
      <c r="L333" s="30"/>
      <c r="M333" s="30"/>
      <c r="N333" s="30"/>
      <c r="O333" s="30"/>
    </row>
    <row r="334" spans="3:15" x14ac:dyDescent="0.2">
      <c r="C334" s="30"/>
      <c r="D334" s="30"/>
      <c r="E334" s="30"/>
      <c r="F334" s="30"/>
      <c r="G334" s="30"/>
      <c r="H334" s="30"/>
      <c r="I334" s="30"/>
      <c r="J334" s="30"/>
      <c r="K334" s="30"/>
      <c r="L334" s="30"/>
      <c r="M334" s="30"/>
      <c r="N334" s="30"/>
      <c r="O334" s="30"/>
    </row>
    <row r="335" spans="3:15" x14ac:dyDescent="0.2">
      <c r="C335" s="30"/>
      <c r="D335" s="30"/>
      <c r="E335" s="30"/>
      <c r="F335" s="30"/>
      <c r="G335" s="30"/>
      <c r="H335" s="30"/>
      <c r="I335" s="30"/>
      <c r="J335" s="30"/>
      <c r="K335" s="30"/>
      <c r="L335" s="30"/>
      <c r="M335" s="30"/>
      <c r="N335" s="30"/>
      <c r="O335" s="30"/>
    </row>
    <row r="336" spans="3:15" x14ac:dyDescent="0.2">
      <c r="C336" s="30"/>
      <c r="D336" s="30"/>
      <c r="E336" s="30"/>
      <c r="F336" s="30"/>
      <c r="G336" s="30"/>
      <c r="H336" s="30"/>
      <c r="I336" s="30"/>
      <c r="J336" s="30"/>
      <c r="K336" s="30"/>
      <c r="L336" s="30"/>
      <c r="M336" s="30"/>
      <c r="N336" s="30"/>
      <c r="O336" s="30"/>
    </row>
    <row r="337" spans="3:15" x14ac:dyDescent="0.2">
      <c r="C337" s="30"/>
      <c r="D337" s="30"/>
      <c r="E337" s="30"/>
      <c r="F337" s="30"/>
      <c r="G337" s="30"/>
      <c r="H337" s="30"/>
      <c r="I337" s="30"/>
      <c r="J337" s="30"/>
      <c r="K337" s="30"/>
      <c r="L337" s="30"/>
      <c r="M337" s="30"/>
      <c r="N337" s="30"/>
      <c r="O337" s="30"/>
    </row>
    <row r="338" spans="3:15" x14ac:dyDescent="0.2">
      <c r="C338" s="30"/>
      <c r="D338" s="30"/>
      <c r="E338" s="30"/>
      <c r="F338" s="30"/>
      <c r="G338" s="30"/>
      <c r="H338" s="30"/>
      <c r="I338" s="30"/>
      <c r="J338" s="30"/>
      <c r="K338" s="30"/>
      <c r="L338" s="30"/>
      <c r="M338" s="30"/>
      <c r="N338" s="30"/>
      <c r="O338" s="30"/>
    </row>
    <row r="339" spans="3:15" x14ac:dyDescent="0.2">
      <c r="C339" s="30"/>
      <c r="D339" s="30"/>
      <c r="E339" s="30"/>
      <c r="F339" s="30"/>
      <c r="G339" s="30"/>
      <c r="H339" s="30"/>
      <c r="I339" s="30"/>
      <c r="J339" s="30"/>
      <c r="K339" s="30"/>
      <c r="L339" s="30"/>
      <c r="M339" s="30"/>
      <c r="N339" s="30"/>
      <c r="O339" s="30"/>
    </row>
    <row r="340" spans="3:15" x14ac:dyDescent="0.2">
      <c r="C340" s="30"/>
      <c r="D340" s="30"/>
      <c r="E340" s="30"/>
      <c r="F340" s="30"/>
      <c r="G340" s="30"/>
      <c r="H340" s="30"/>
      <c r="I340" s="30"/>
      <c r="J340" s="30"/>
      <c r="K340" s="30"/>
      <c r="L340" s="30"/>
      <c r="M340" s="30"/>
      <c r="N340" s="30"/>
      <c r="O340" s="30"/>
    </row>
    <row r="341" spans="3:15" x14ac:dyDescent="0.2">
      <c r="C341" s="30"/>
      <c r="D341" s="30"/>
      <c r="E341" s="30"/>
      <c r="F341" s="30"/>
      <c r="G341" s="30"/>
      <c r="H341" s="30"/>
      <c r="I341" s="30"/>
      <c r="J341" s="30"/>
      <c r="K341" s="30"/>
      <c r="L341" s="30"/>
      <c r="M341" s="30"/>
      <c r="N341" s="30"/>
      <c r="O341" s="30"/>
    </row>
    <row r="342" spans="3:15" x14ac:dyDescent="0.2">
      <c r="C342" s="30"/>
      <c r="D342" s="30"/>
      <c r="E342" s="30"/>
      <c r="F342" s="30"/>
      <c r="G342" s="30"/>
      <c r="H342" s="30"/>
      <c r="I342" s="30"/>
      <c r="J342" s="30"/>
      <c r="K342" s="30"/>
      <c r="L342" s="30"/>
      <c r="M342" s="30"/>
      <c r="N342" s="30"/>
      <c r="O342" s="30"/>
    </row>
    <row r="343" spans="3:15" x14ac:dyDescent="0.2">
      <c r="C343" s="30"/>
      <c r="D343" s="30"/>
      <c r="E343" s="30"/>
      <c r="F343" s="30"/>
      <c r="G343" s="30"/>
      <c r="H343" s="30"/>
      <c r="I343" s="30"/>
      <c r="J343" s="30"/>
      <c r="K343" s="30"/>
      <c r="L343" s="30"/>
      <c r="M343" s="30"/>
      <c r="N343" s="30"/>
      <c r="O343" s="30"/>
    </row>
    <row r="344" spans="3:15" x14ac:dyDescent="0.2">
      <c r="C344" s="30"/>
      <c r="D344" s="30"/>
      <c r="E344" s="30"/>
      <c r="F344" s="30"/>
      <c r="G344" s="30"/>
      <c r="H344" s="30"/>
      <c r="I344" s="30"/>
      <c r="J344" s="30"/>
      <c r="K344" s="30"/>
      <c r="L344" s="30"/>
      <c r="M344" s="30"/>
      <c r="N344" s="30"/>
      <c r="O344" s="30"/>
    </row>
    <row r="345" spans="3:15" x14ac:dyDescent="0.2">
      <c r="C345" s="30"/>
      <c r="D345" s="30"/>
      <c r="E345" s="30"/>
      <c r="F345" s="30"/>
      <c r="G345" s="30"/>
      <c r="H345" s="30"/>
      <c r="I345" s="30"/>
      <c r="J345" s="30"/>
      <c r="K345" s="30"/>
      <c r="L345" s="30"/>
      <c r="M345" s="30"/>
      <c r="N345" s="30"/>
      <c r="O345" s="30"/>
    </row>
    <row r="346" spans="3:15" x14ac:dyDescent="0.2">
      <c r="C346" s="30"/>
      <c r="D346" s="30"/>
      <c r="E346" s="30"/>
      <c r="F346" s="30"/>
      <c r="G346" s="30"/>
      <c r="H346" s="30"/>
      <c r="I346" s="30"/>
      <c r="J346" s="30"/>
      <c r="K346" s="30"/>
      <c r="L346" s="30"/>
      <c r="M346" s="30"/>
      <c r="N346" s="30"/>
      <c r="O346" s="30"/>
    </row>
    <row r="347" spans="3:15" x14ac:dyDescent="0.2">
      <c r="C347" s="30"/>
      <c r="D347" s="30"/>
      <c r="E347" s="30"/>
      <c r="F347" s="30"/>
      <c r="G347" s="30"/>
      <c r="H347" s="30"/>
      <c r="I347" s="30"/>
      <c r="J347" s="30"/>
      <c r="K347" s="30"/>
      <c r="L347" s="30"/>
      <c r="M347" s="30"/>
      <c r="N347" s="30"/>
      <c r="O347" s="30"/>
    </row>
    <row r="348" spans="3:15" x14ac:dyDescent="0.2">
      <c r="C348" s="30"/>
      <c r="D348" s="30"/>
      <c r="E348" s="30"/>
      <c r="F348" s="30"/>
      <c r="G348" s="30"/>
      <c r="H348" s="30"/>
      <c r="I348" s="30"/>
      <c r="J348" s="30"/>
      <c r="K348" s="30"/>
      <c r="L348" s="30"/>
      <c r="M348" s="30"/>
      <c r="N348" s="30"/>
      <c r="O348" s="30"/>
    </row>
  </sheetData>
  <sortState ref="A9:I18">
    <sortCondition sortBy="cellColor" ref="I12:I21" dxfId="3"/>
  </sortState>
  <mergeCells count="4">
    <mergeCell ref="A16:B16"/>
    <mergeCell ref="A1:B3"/>
    <mergeCell ref="H1:I3"/>
    <mergeCell ref="C1:G3"/>
  </mergeCells>
  <conditionalFormatting sqref="I4:I13">
    <cfRule type="cellIs" dxfId="2" priority="4" stopIfTrue="1" operator="between">
      <formula>0</formula>
      <formula>33</formula>
    </cfRule>
    <cfRule type="cellIs" dxfId="1" priority="5" stopIfTrue="1" operator="between">
      <formula>34</formula>
      <formula>66</formula>
    </cfRule>
    <cfRule type="cellIs" dxfId="0" priority="6" stopIfTrue="1" operator="between">
      <formula>66</formula>
      <formula>100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zoomScaleNormal="100" workbookViewId="0">
      <selection activeCell="A20" sqref="A20:J20"/>
    </sheetView>
  </sheetViews>
  <sheetFormatPr baseColWidth="10" defaultColWidth="9.140625" defaultRowHeight="12.75" x14ac:dyDescent="0.2"/>
  <cols>
    <col min="1" max="1" width="13.140625" customWidth="1"/>
    <col min="2" max="2" width="11.5703125" customWidth="1"/>
    <col min="9" max="9" width="11.140625" customWidth="1"/>
    <col min="10" max="10" width="10.7109375" customWidth="1"/>
    <col min="11" max="11" width="9.140625" customWidth="1"/>
  </cols>
  <sheetData>
    <row r="1" spans="1:11" ht="24" customHeight="1" x14ac:dyDescent="0.2">
      <c r="A1" s="121"/>
      <c r="B1" s="121"/>
      <c r="C1" s="143" t="s">
        <v>65</v>
      </c>
      <c r="D1" s="144"/>
      <c r="E1" s="144"/>
      <c r="F1" s="144"/>
      <c r="G1" s="144"/>
      <c r="H1" s="145"/>
      <c r="I1" s="184" t="s">
        <v>132</v>
      </c>
      <c r="J1" s="184"/>
      <c r="K1" s="35"/>
    </row>
    <row r="2" spans="1:11" ht="18" customHeight="1" x14ac:dyDescent="0.2">
      <c r="A2" s="121"/>
      <c r="B2" s="121"/>
      <c r="C2" s="143"/>
      <c r="D2" s="144"/>
      <c r="E2" s="144"/>
      <c r="F2" s="144"/>
      <c r="G2" s="144"/>
      <c r="H2" s="145"/>
      <c r="I2" s="184"/>
      <c r="J2" s="184"/>
      <c r="K2" s="35"/>
    </row>
    <row r="3" spans="1:11" ht="16.5" customHeight="1" x14ac:dyDescent="0.2">
      <c r="A3" s="121"/>
      <c r="B3" s="121"/>
      <c r="C3" s="146"/>
      <c r="D3" s="147"/>
      <c r="E3" s="147"/>
      <c r="F3" s="147"/>
      <c r="G3" s="147"/>
      <c r="H3" s="148"/>
      <c r="I3" s="184"/>
      <c r="J3" s="184"/>
      <c r="K3" s="35"/>
    </row>
    <row r="4" spans="1:11" ht="18" customHeight="1" x14ac:dyDescent="0.2">
      <c r="A4" s="159" t="s">
        <v>223</v>
      </c>
      <c r="B4" s="160"/>
      <c r="C4" s="160"/>
      <c r="D4" s="160"/>
      <c r="E4" s="160"/>
      <c r="F4" s="160"/>
      <c r="G4" s="160"/>
      <c r="H4" s="160"/>
      <c r="I4" s="160"/>
      <c r="J4" s="161"/>
    </row>
    <row r="5" spans="1:11" ht="18" customHeight="1" x14ac:dyDescent="0.2">
      <c r="A5" s="132" t="s">
        <v>215</v>
      </c>
      <c r="B5" s="133"/>
      <c r="C5" s="133"/>
      <c r="D5" s="133"/>
      <c r="E5" s="133"/>
      <c r="F5" s="133"/>
      <c r="G5" s="133"/>
      <c r="H5" s="133"/>
      <c r="I5" s="133"/>
      <c r="J5" s="134"/>
    </row>
    <row r="6" spans="1:11" ht="18" customHeight="1" x14ac:dyDescent="0.2">
      <c r="A6" s="132" t="s">
        <v>216</v>
      </c>
      <c r="B6" s="133"/>
      <c r="C6" s="133"/>
      <c r="D6" s="133"/>
      <c r="E6" s="133"/>
      <c r="F6" s="133"/>
      <c r="G6" s="133"/>
      <c r="H6" s="133"/>
      <c r="I6" s="133"/>
      <c r="J6" s="134"/>
    </row>
    <row r="7" spans="1:11" ht="18" customHeight="1" x14ac:dyDescent="0.2">
      <c r="A7" s="162" t="s">
        <v>217</v>
      </c>
      <c r="B7" s="163"/>
      <c r="C7" s="163"/>
      <c r="D7" s="163"/>
      <c r="E7" s="163"/>
      <c r="F7" s="163"/>
      <c r="G7" s="163"/>
      <c r="H7" s="163"/>
      <c r="I7" s="163"/>
      <c r="J7" s="164"/>
    </row>
    <row r="8" spans="1:11" ht="21.75" customHeight="1" x14ac:dyDescent="0.2">
      <c r="A8" s="170" t="s">
        <v>66</v>
      </c>
      <c r="B8" s="171"/>
      <c r="C8" s="171"/>
      <c r="D8" s="171"/>
      <c r="E8" s="171"/>
      <c r="F8" s="171"/>
      <c r="G8" s="171"/>
      <c r="H8" s="171"/>
      <c r="I8" s="171"/>
      <c r="J8" s="172"/>
    </row>
    <row r="9" spans="1:11" ht="25.5" customHeight="1" x14ac:dyDescent="0.2">
      <c r="A9" s="175" t="s">
        <v>218</v>
      </c>
      <c r="B9" s="176"/>
      <c r="C9" s="176"/>
      <c r="D9" s="176"/>
      <c r="E9" s="176"/>
      <c r="F9" s="176"/>
      <c r="G9" s="176"/>
      <c r="H9" s="176"/>
      <c r="I9" s="176"/>
      <c r="J9" s="177"/>
    </row>
    <row r="10" spans="1:11" ht="25.5" customHeight="1" x14ac:dyDescent="0.2">
      <c r="A10" s="178"/>
      <c r="B10" s="179"/>
      <c r="C10" s="179"/>
      <c r="D10" s="179"/>
      <c r="E10" s="179"/>
      <c r="F10" s="179"/>
      <c r="G10" s="179"/>
      <c r="H10" s="179"/>
      <c r="I10" s="179"/>
      <c r="J10" s="180"/>
    </row>
    <row r="11" spans="1:11" ht="25.5" customHeight="1" x14ac:dyDescent="0.2">
      <c r="A11" s="178"/>
      <c r="B11" s="179"/>
      <c r="C11" s="179"/>
      <c r="D11" s="179"/>
      <c r="E11" s="179"/>
      <c r="F11" s="179"/>
      <c r="G11" s="179"/>
      <c r="H11" s="179"/>
      <c r="I11" s="179"/>
      <c r="J11" s="180"/>
    </row>
    <row r="12" spans="1:11" ht="25.5" customHeight="1" x14ac:dyDescent="0.2">
      <c r="A12" s="178"/>
      <c r="B12" s="179"/>
      <c r="C12" s="179"/>
      <c r="D12" s="179"/>
      <c r="E12" s="179"/>
      <c r="F12" s="179"/>
      <c r="G12" s="179"/>
      <c r="H12" s="179"/>
      <c r="I12" s="179"/>
      <c r="J12" s="180"/>
    </row>
    <row r="13" spans="1:11" x14ac:dyDescent="0.2">
      <c r="A13" s="178"/>
      <c r="B13" s="179"/>
      <c r="C13" s="179"/>
      <c r="D13" s="179"/>
      <c r="E13" s="179"/>
      <c r="F13" s="179"/>
      <c r="G13" s="179"/>
      <c r="H13" s="179"/>
      <c r="I13" s="179"/>
      <c r="J13" s="180"/>
    </row>
    <row r="14" spans="1:11" ht="4.5" customHeight="1" x14ac:dyDescent="0.2">
      <c r="A14" s="181"/>
      <c r="B14" s="182"/>
      <c r="C14" s="182"/>
      <c r="D14" s="182"/>
      <c r="E14" s="182"/>
      <c r="F14" s="182"/>
      <c r="G14" s="182"/>
      <c r="H14" s="182"/>
      <c r="I14" s="182"/>
      <c r="J14" s="183"/>
    </row>
    <row r="15" spans="1:11" ht="18.75" customHeight="1" x14ac:dyDescent="0.2">
      <c r="A15" s="173" t="s">
        <v>62</v>
      </c>
      <c r="B15" s="171"/>
      <c r="C15" s="171"/>
      <c r="D15" s="171"/>
      <c r="E15" s="171"/>
      <c r="F15" s="171"/>
      <c r="G15" s="171"/>
      <c r="H15" s="171"/>
      <c r="I15" s="171"/>
      <c r="J15" s="174"/>
    </row>
    <row r="16" spans="1:11" ht="110.25" customHeight="1" x14ac:dyDescent="0.2">
      <c r="A16" s="167" t="s">
        <v>219</v>
      </c>
      <c r="B16" s="168"/>
      <c r="C16" s="168"/>
      <c r="D16" s="168"/>
      <c r="E16" s="168"/>
      <c r="F16" s="168"/>
      <c r="G16" s="168"/>
      <c r="H16" s="168"/>
      <c r="I16" s="168"/>
      <c r="J16" s="169"/>
    </row>
    <row r="17" spans="1:10" s="54" customFormat="1" ht="15.75" customHeight="1" x14ac:dyDescent="0.2">
      <c r="A17" s="173" t="s">
        <v>63</v>
      </c>
      <c r="B17" s="171"/>
      <c r="C17" s="171"/>
      <c r="D17" s="171"/>
      <c r="E17" s="171"/>
      <c r="F17" s="171"/>
      <c r="G17" s="171"/>
      <c r="H17" s="171"/>
      <c r="I17" s="171"/>
      <c r="J17" s="174"/>
    </row>
    <row r="18" spans="1:10" ht="123" customHeight="1" x14ac:dyDescent="0.2">
      <c r="A18" s="167" t="s">
        <v>220</v>
      </c>
      <c r="B18" s="168"/>
      <c r="C18" s="168"/>
      <c r="D18" s="168"/>
      <c r="E18" s="168"/>
      <c r="F18" s="168"/>
      <c r="G18" s="168"/>
      <c r="H18" s="168"/>
      <c r="I18" s="168"/>
      <c r="J18" s="169"/>
    </row>
    <row r="19" spans="1:10" x14ac:dyDescent="0.2">
      <c r="A19" s="173" t="s">
        <v>221</v>
      </c>
      <c r="B19" s="171"/>
      <c r="C19" s="171"/>
      <c r="D19" s="171"/>
      <c r="E19" s="171"/>
      <c r="F19" s="171"/>
      <c r="G19" s="171"/>
      <c r="H19" s="171"/>
      <c r="I19" s="171"/>
      <c r="J19" s="174"/>
    </row>
    <row r="20" spans="1:10" ht="159.75" customHeight="1" x14ac:dyDescent="0.2">
      <c r="A20" s="167" t="s">
        <v>224</v>
      </c>
      <c r="B20" s="168"/>
      <c r="C20" s="168"/>
      <c r="D20" s="168"/>
      <c r="E20" s="168"/>
      <c r="F20" s="168"/>
      <c r="G20" s="168"/>
      <c r="H20" s="168"/>
      <c r="I20" s="168"/>
      <c r="J20" s="169"/>
    </row>
  </sheetData>
  <mergeCells count="15">
    <mergeCell ref="A7:J7"/>
    <mergeCell ref="A1:B3"/>
    <mergeCell ref="A20:J20"/>
    <mergeCell ref="A16:J16"/>
    <mergeCell ref="A8:J8"/>
    <mergeCell ref="A18:J18"/>
    <mergeCell ref="A17:J17"/>
    <mergeCell ref="A19:J19"/>
    <mergeCell ref="A15:J15"/>
    <mergeCell ref="A9:J14"/>
    <mergeCell ref="I1:J3"/>
    <mergeCell ref="C1:H3"/>
    <mergeCell ref="A4:J4"/>
    <mergeCell ref="A6:J6"/>
    <mergeCell ref="A5:J5"/>
  </mergeCells>
  <printOptions horizontalCentered="1"/>
  <pageMargins left="0.39370078740157483" right="0.39370078740157483" top="0.19685039370078741" bottom="0.19685039370078741" header="0.31496062992125984" footer="0.31496062992125984"/>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OEA_SF</vt:lpstr>
      <vt:lpstr>Resumen</vt:lpstr>
      <vt:lpstr>Resumen Ejecutivo</vt:lpstr>
      <vt:lpstr>OEA_SF!Área_de_impresión</vt:lpstr>
    </vt:vector>
  </TitlesOfParts>
  <Company>AES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verificación PVP</dc:title>
  <dc:subject>PVP</dc:subject>
  <dc:creator>NIKOL</dc:creator>
  <cp:lastModifiedBy>GERENTE</cp:lastModifiedBy>
  <cp:lastPrinted>2016-02-24T14:06:37Z</cp:lastPrinted>
  <dcterms:created xsi:type="dcterms:W3CDTF">2002-04-12T15:18:47Z</dcterms:created>
  <dcterms:modified xsi:type="dcterms:W3CDTF">2016-10-19T01:00:58Z</dcterms:modified>
  <cp:category>Auditorias de validación PVP</cp:category>
</cp:coreProperties>
</file>