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efaultThemeVersion="124226"/>
  <mc:AlternateContent xmlns:mc="http://schemas.openxmlformats.org/markup-compatibility/2006">
    <mc:Choice Requires="x15">
      <x15ac:absPath xmlns:x15ac="http://schemas.microsoft.com/office/spreadsheetml/2010/11/ac" url="C:\ABC GLP\AES\"/>
    </mc:Choice>
  </mc:AlternateContent>
  <bookViews>
    <workbookView xWindow="0" yWindow="0" windowWidth="10695" windowHeight="9270" tabRatio="727"/>
  </bookViews>
  <sheets>
    <sheet name="OEA_SF" sheetId="9" r:id="rId1"/>
    <sheet name="Resumen" sheetId="12" r:id="rId2"/>
    <sheet name="Resumen Ejecutivo" sheetId="13" r:id="rId3"/>
  </sheets>
  <definedNames>
    <definedName name="_xlnm.Print_Area" localSheetId="0">OEA_SF!$A$1:$K$87</definedName>
    <definedName name="Tiporegistro">#REF!</definedName>
  </definedNames>
  <calcPr calcId="171027"/>
  <customWorkbookViews>
    <customWorkbookView name="BASC ANTIOQUIA - Dirección - Vista personalizada" guid="{E09D90D5-4E33-479B-9F6B-C3D52208DB84}" mergeInterval="0" personalView="1" maximized="1" windowWidth="1020" windowHeight="596" tabRatio="727" activeSheetId="7"/>
  </customWorkbookViews>
</workbook>
</file>

<file path=xl/calcChain.xml><?xml version="1.0" encoding="utf-8"?>
<calcChain xmlns="http://schemas.openxmlformats.org/spreadsheetml/2006/main">
  <c r="K83" i="9" l="1"/>
  <c r="E13" i="12" s="1"/>
  <c r="I83" i="9"/>
  <c r="D13" i="12" s="1"/>
  <c r="G83" i="9"/>
  <c r="C13" i="12" s="1"/>
  <c r="K76" i="9"/>
  <c r="E12" i="12" s="1"/>
  <c r="I76" i="9"/>
  <c r="D12" i="12" s="1"/>
  <c r="G76" i="9"/>
  <c r="C12" i="12" s="1"/>
  <c r="K66" i="9"/>
  <c r="E11" i="12" s="1"/>
  <c r="I66" i="9"/>
  <c r="D11" i="12" s="1"/>
  <c r="G66" i="9"/>
  <c r="C11" i="12" s="1"/>
  <c r="K52" i="9"/>
  <c r="E10" i="12" s="1"/>
  <c r="I52" i="9"/>
  <c r="D10" i="12" s="1"/>
  <c r="G52" i="9"/>
  <c r="C10" i="12" s="1"/>
  <c r="K44" i="9"/>
  <c r="E9" i="12" s="1"/>
  <c r="I44" i="9"/>
  <c r="D9" i="12" s="1"/>
  <c r="G44" i="9"/>
  <c r="C9" i="12" s="1"/>
  <c r="K36" i="9"/>
  <c r="E8" i="12" s="1"/>
  <c r="I36" i="9"/>
  <c r="D8" i="12" s="1"/>
  <c r="G36" i="9"/>
  <c r="C8" i="12" s="1"/>
  <c r="K25" i="9"/>
  <c r="E7" i="12" s="1"/>
  <c r="I25" i="9"/>
  <c r="D7" i="12" s="1"/>
  <c r="G25" i="9"/>
  <c r="C7" i="12" s="1"/>
  <c r="K22" i="9"/>
  <c r="E6" i="12" s="1"/>
  <c r="I22" i="9"/>
  <c r="D6" i="12" s="1"/>
  <c r="G22" i="9"/>
  <c r="C6" i="12" s="1"/>
  <c r="K9" i="9"/>
  <c r="E5" i="12" s="1"/>
  <c r="I9" i="9"/>
  <c r="D5" i="12" s="1"/>
  <c r="G9" i="9"/>
  <c r="C5" i="12" s="1"/>
  <c r="H5" i="12" l="1"/>
  <c r="H8" i="12" l="1"/>
  <c r="F8" i="12"/>
  <c r="H7" i="12"/>
  <c r="G7" i="12"/>
  <c r="H9" i="12"/>
  <c r="F9" i="12"/>
  <c r="H11" i="12"/>
  <c r="F11" i="12"/>
  <c r="H13" i="12"/>
  <c r="F13" i="12"/>
  <c r="H6" i="12"/>
  <c r="F6" i="12"/>
  <c r="H10" i="12"/>
  <c r="G10" i="12"/>
  <c r="H12" i="12"/>
  <c r="G12" i="12"/>
  <c r="D14" i="12"/>
  <c r="C14" i="12"/>
  <c r="F7" i="12"/>
  <c r="G6" i="12"/>
  <c r="F5" i="12"/>
  <c r="G13" i="12"/>
  <c r="F12" i="12"/>
  <c r="G11" i="12"/>
  <c r="F10" i="12"/>
  <c r="G9" i="12"/>
  <c r="G8" i="12"/>
  <c r="B14" i="12"/>
  <c r="G5" i="12"/>
  <c r="I9" i="12" l="1"/>
  <c r="I11" i="12"/>
  <c r="I13" i="12"/>
  <c r="I6" i="12"/>
  <c r="I12" i="12"/>
  <c r="I10" i="12"/>
  <c r="I7" i="12"/>
  <c r="G14" i="12"/>
  <c r="B17" i="12" s="1"/>
  <c r="I8" i="12"/>
  <c r="I5" i="12"/>
  <c r="F14" i="12"/>
  <c r="E14" i="12"/>
  <c r="B15" i="12" s="1"/>
  <c r="H15" i="12" l="1"/>
  <c r="B18" i="12" s="1"/>
  <c r="D15" i="12"/>
  <c r="C15" i="12"/>
</calcChain>
</file>

<file path=xl/sharedStrings.xml><?xml version="1.0" encoding="utf-8"?>
<sst xmlns="http://schemas.openxmlformats.org/spreadsheetml/2006/main" count="349" uniqueCount="266">
  <si>
    <t>NUMERAL</t>
  </si>
  <si>
    <t>4.1</t>
  </si>
  <si>
    <t>4.2</t>
  </si>
  <si>
    <t>4.3</t>
  </si>
  <si>
    <t>1.1</t>
  </si>
  <si>
    <t>2.1</t>
  </si>
  <si>
    <t>ASOCIADOS DE NEGOCIO</t>
  </si>
  <si>
    <t>Debe identificar a sus asociados de negocio autorizados como Operador Económico Autorizado en Colombia o certificados por otro programa de seguridad administrado por una aduana extranjera.</t>
  </si>
  <si>
    <t>3.1</t>
  </si>
  <si>
    <t>SEGURIDAD DEL CONTENEDOR Y DEMÁS UNIDADES DE CARGA</t>
  </si>
  <si>
    <t>5.1</t>
  </si>
  <si>
    <t>5.3</t>
  </si>
  <si>
    <t>SEGURIDAD DEL PERSONAL</t>
  </si>
  <si>
    <t>SEGURIDAD DE LOS PROCESOS</t>
  </si>
  <si>
    <t>5.2</t>
  </si>
  <si>
    <t>Debe tener procedimientos documentados para el seguimiento y análisis de resultados de los estudios socioeconómicos y las visitas domiciliarias, que permitan detectar cambios relevantes o injustificados en el patrimonio del personal vinculado.</t>
  </si>
  <si>
    <t>8.3</t>
  </si>
  <si>
    <t>Debe tener implementadas medidas de seguridad para identificar plenamente a los conductores, sus acompañantes y los vehículos antes de que reciban o entreguen la carga.</t>
  </si>
  <si>
    <t>Debe tener herramientas que le permitan garantizar la trazabilidad de la carga y del vehículo que la transporta desde el punto de llenado hasta el puerto de embarque al exterior.</t>
  </si>
  <si>
    <t>Debe tener un lugar físico definido en donde se desarrolle la actividad informática con las medidas de seguridad apropiadas que garanticen el acceso solo a personal autorizado.</t>
  </si>
  <si>
    <t>Debe tener procedimientos documentados para la selección, evaluación y conocimiento de sus asociados de negocio que garanticen su confiabilidad.</t>
  </si>
  <si>
    <t>C</t>
  </si>
  <si>
    <t>NC</t>
  </si>
  <si>
    <t>NA</t>
  </si>
  <si>
    <t>Debe instalar sellos de alta seguridad que cumplan o excedan los estándares de la norma vigente ISO 17712 a todos los contenedores cargados y demás unidades de carga precintables.</t>
  </si>
  <si>
    <t>CAPITULO</t>
  </si>
  <si>
    <t>N/A</t>
  </si>
  <si>
    <t>Totales</t>
  </si>
  <si>
    <t>Porcentajes Totales</t>
  </si>
  <si>
    <t>RESUMEN</t>
  </si>
  <si>
    <t>TOTAL GENERAL</t>
  </si>
  <si>
    <t>PORCENTAJE TOTAL</t>
  </si>
  <si>
    <t xml:space="preserve"> </t>
  </si>
  <si>
    <t>CU</t>
  </si>
  <si>
    <t>Seguridad del Contenedor y demás Unidades de Carga</t>
  </si>
  <si>
    <t>NUM.</t>
  </si>
  <si>
    <t>I</t>
  </si>
  <si>
    <t>II</t>
  </si>
  <si>
    <t>III</t>
  </si>
  <si>
    <t>IV</t>
  </si>
  <si>
    <t>V</t>
  </si>
  <si>
    <t>VI</t>
  </si>
  <si>
    <t>VII</t>
  </si>
  <si>
    <t>IX</t>
  </si>
  <si>
    <t>Controles de Acceso Físico</t>
  </si>
  <si>
    <t>Seguridad del Personal</t>
  </si>
  <si>
    <t>Segiuridad de los Procesos</t>
  </si>
  <si>
    <t>Seguridad en Tecnología de la Información</t>
  </si>
  <si>
    <t>Entrenamiento en Seguridad y Conciencia de Amenazas</t>
  </si>
  <si>
    <t>Total Preguntas</t>
  </si>
  <si>
    <t>Puntaje</t>
  </si>
  <si>
    <t>%</t>
  </si>
  <si>
    <t>VIII</t>
  </si>
  <si>
    <t>Seguridad Física</t>
  </si>
  <si>
    <t>Debe tener procedimientos documentados para garantizar que los visitantes y vehículos se dirijan únicamente a las áreas autorizadas dentro de las instalaciones.</t>
  </si>
  <si>
    <t>COMENTARIOS DEL AUDITOR</t>
  </si>
  <si>
    <t>Debe prohibir el estacionamiento de vehículos de personal vinculado y de visitantes dentro de las áreas de manejo y almacenamiento de carga o en áreas adyacentes a la entrada o salida de las mismas.</t>
  </si>
  <si>
    <t>Debe garantizar que las instalaciones han sido construidas con materiales que resistan la entrada forzada.</t>
  </si>
  <si>
    <t>Debe disponer de señalización e iluminación adecuadas dentro y fuera de las instalaciones, especialmente en entradas y salidas, áreas de manejo, inspección y almacenamiento de carga, cercas y barreras perimetrales y áreas de estacionamiento.</t>
  </si>
  <si>
    <t>Debe tener desarrollados programas de capacitación especializada en seguridad para el personal vinculado en áreas críticas sobre prevención de lavado de activos y financiación del terrorismo; sellos; llenado del contenedor; envío, recibo, manejo y almacenamiento de carga; manejo del correo; y demás temas sensibles, según correspondan por área y por proceso.</t>
  </si>
  <si>
    <t>Debe tener implementado un programa de concienciación y prevención del consumo de alcohol y drogas.</t>
  </si>
  <si>
    <t>Debe tener implementado un programa de entrenamiento para manejo de situaciones de pánico que sea acorde con las necesidades de las áreas críticas.</t>
  </si>
  <si>
    <t>3. HALLAZGOS</t>
  </si>
  <si>
    <t>4. CONCLUSIONES</t>
  </si>
  <si>
    <t>RESUMEN DEL CUMPLIMIENTO REQUISITOS OEA</t>
  </si>
  <si>
    <t>RESUMEN EJECUTIVO SOBRE CUMPLIMIENTO DE REQUISITOS OEA</t>
  </si>
  <si>
    <t>1. ACTIVIDADES DESARROLLADAS</t>
  </si>
  <si>
    <t>Preguntas
Validadas</t>
  </si>
  <si>
    <t xml:space="preserve">DESCRIPCIÓN DEL REQUISITO </t>
  </si>
  <si>
    <t>Tener una política de gestión de la seguridad basada en la evaluación del riesgo y orientada a garantizar la seguridad de sus cadenas de suministro, la cual debe tener establecidos objetivos, metas y programas de gestión de la seguridad.</t>
  </si>
  <si>
    <t>Tener un sistema de administración de riesgos enfocado en la cadena de suministro internacional, que prevea actividades ilícitas, entre otras lavado de activos, narcotráfico y financiación del terrorismo.</t>
  </si>
  <si>
    <t>Tener procedimientos documentados para establecer el nivel de riesgo de sus asociados de negocio.</t>
  </si>
  <si>
    <t>Demostrar mediante manifestación suscrita por sus asociados de negocio no autorizados como Operador Económico Autorizado en Colombia ni certificados por otro programa de seguridad administrado por una aduana extranjera, que cumplen requisitos mínimos de seguridad en la cadena de suministro internacional.</t>
  </si>
  <si>
    <t>Realizar y documentar una visita de vinculación y en adelante visitas bienales a las instalaciones donde sus asociados de negocio desarrollan sus operaciones, con el fin de verificar él cumplimiento requisitos mínimos de seguridad en la cadena de suministro internacional.</t>
  </si>
  <si>
    <t>Exigir a sus proveedores un plan de contingencia de su actividad que garantice el desarrollo óptimo de las operaciones contratadas.</t>
  </si>
  <si>
    <t>Identificar y mantener actualizados los cargos críticos relacionados con la seguridad de la cadena de suministro.</t>
  </si>
  <si>
    <t>Tener establecidas cláusulas de confidencialidad y de responsabilidad en los contratos de su personal vinculado.</t>
  </si>
  <si>
    <t>Tener procedimientos documentados para el control, pesaje, contabilización, medición o tallaje de mercancías al ingreso o salida de la zona de almacenamiento.</t>
  </si>
  <si>
    <t>Controlar el acceso y salida de información por medio de correo electrónico, soportes magnéticos, dispositivos de almacenamiento extraíble y demás.</t>
  </si>
  <si>
    <t>Establecer las áreas consideradas como críticas en sus instalaciones.</t>
  </si>
  <si>
    <t>Utilizar sistemas de alarma y/o videocámaras de vigilancia para monitorear, alertar, registrar y supervisar las instalaciones e impedir el acceso no autorizado a las áreas críticas y de manejo, inspección o almacenamiento de carga.</t>
  </si>
  <si>
    <t>Debe tener implementadas medidas de seguridad apropiadas para mantener la integridad de los contenedores y demás unidades de carga en el punto de llenado para protegerlos contra la introducción de personal y/o materiales no autorizados</t>
  </si>
  <si>
    <t>Debe almacenar los contenedores y demás unidades dé carga, llenas y vacías, en áreas seguras que impidan el acceso y/o manipulación no autorizada. Dichas áreas deben ser inspeccionadas periódicamente y se debe dejar registro de la inspección y el responsable.</t>
  </si>
  <si>
    <t>El control del almacenamiento, acceso, distribución, registro de uso, cambio y colocación de los sellos, solo personal autorizado debe manejar y distribuir los sellos.</t>
  </si>
  <si>
    <t>Cerrar y sellar correctamente los contenedores y demás unidades de carga en el punto de llenado, y cada vez que sean abiertos.</t>
  </si>
  <si>
    <t>Verificar en el punto de llenado la, integridad física de la estructura del contenedor y demás unidades de carga antes del llenado, esto incluye la confiabilidad de los mecanismos de cerradura de las puertas.</t>
  </si>
  <si>
    <t>Detectar, neutralizar y denunciar la entrada no autorizada a los contenedores y demás unidades de carga, así como a las áreas de almacenamiento de los mismos.</t>
  </si>
  <si>
    <r>
      <t xml:space="preserve">La inspección de contenedores y demás unidades de carga en el punto de llenado, del proceso de verificación e inspección debe quedar un registro documental en donde conste el responsable, el proceso debe incluir como mínimo, los siguientes puntos:
</t>
    </r>
    <r>
      <rPr>
        <b/>
        <u/>
        <sz val="8"/>
        <rFont val="Tahoma"/>
        <family val="2"/>
      </rPr>
      <t>Contenedor:</t>
    </r>
    <r>
      <rPr>
        <sz val="8"/>
        <rFont val="Tahoma"/>
        <family val="2"/>
      </rPr>
      <t xml:space="preserve">  
1. Pared delantera.
2. Lado izquierdo.
3. Lado derecho.
4. Piso.
5. Techo interior / exterior.
6. Puertas interiores / exteriores.
7. Exterior / Sección inferior.
Para contenedores refrigerados, además:
8. Área del evaporador.
9. Área de la batería o caja de control eléctrico.
10. Área del condensador.
11. Caja de control.
12. Área del compresor.
</t>
    </r>
    <r>
      <rPr>
        <b/>
        <u/>
        <sz val="8"/>
        <rFont val="Tahoma"/>
        <family val="2"/>
      </rPr>
      <t>Remolque:</t>
    </r>
    <r>
      <rPr>
        <u/>
        <sz val="8"/>
        <rFont val="Tahoma"/>
        <family val="2"/>
      </rPr>
      <t xml:space="preserve">
</t>
    </r>
    <r>
      <rPr>
        <sz val="8"/>
        <rFont val="Tahoma"/>
        <family val="2"/>
      </rPr>
      <t xml:space="preserve">1. Pared delantera.
2. Lado izquierdo.
3. Lado derecho.
4. Piso.
5. Techo interior / exterior.
6. Puertas interiores / exteriores.
7. Exterior / Sección inferior.
8. Chasis y área de la quinta rueda
Para remolques refrigerados, además:
9. Área del evaporador.
10. Área de la batería o caja de control eléctrico.
11. Área del condensador.
12. Caja de control.
13. Área del compresor.
</t>
    </r>
    <r>
      <rPr>
        <b/>
        <u/>
        <sz val="8"/>
        <rFont val="Tahoma"/>
        <family val="2"/>
      </rPr>
      <t>Vehículo:</t>
    </r>
    <r>
      <rPr>
        <sz val="8"/>
        <rFont val="Tahoma"/>
        <family val="2"/>
      </rPr>
      <t xml:space="preserve">
1. Parachoques, neumáticos y rines;
2. Puertas y compartimientos de herramientas;
3. Caja de la batería;
4. Caja y filtros de aire;
5. Tanques de combustible;
6. Compartimientos del interior
de la cabina y dormitorio;
7. Rompevientos, deflectores y techo;
8. Chasis y área de la quinta rueda.</t>
    </r>
  </si>
  <si>
    <t>Reconocer y reportar a las autoridades competentes, cuando los sellos, contenedores y/o demás unidades de carga han sido vulnerados.</t>
  </si>
  <si>
    <t>Asegurar las unidades de carga bajo su responsabilidad, durante labores de mantenimiento o reparación cuando se realizan fuera de sus instalaciones.</t>
  </si>
  <si>
    <t>CONTROLES DE ACCESO FISICO</t>
  </si>
  <si>
    <t>Debe tener implementado un sistema para identificar y controlar el acceso de personas y vehículos a sus instalaciones.</t>
  </si>
  <si>
    <t>Debe tener procedimientos documentados para el control, entrega, devolución, cambio y pérdida de los dispositivos para el control de acceso para el personal vinculado y visitantes.</t>
  </si>
  <si>
    <t>Debe entregar a todo su personal vinculado a través de cualquier modalidad de contrato una identificación la cual debe ser portada en un lugar visible.</t>
  </si>
  <si>
    <t>Debe exigir a todos los visitantes que se identifiquen para el ingreso a sus instalaciones, y hacer entrega de una identificación temporal, la cual debe ser portada en un lugar visible.</t>
  </si>
  <si>
    <t>Debe garantizar mediante controles efectivos y procedimientos documentados, la revisión tanto al ingreso como a la salida de sus instalaciones, de las personas, vehículos, paquetes, correo y demás objetos.</t>
  </si>
  <si>
    <t>Debe garantizar mediante controles efectivos y procedimientos documentados para que el personal vinculado sepa identificar y afrontar a personas no autorizadas o no identificadas.</t>
  </si>
  <si>
    <t>Debe tener procedimientos documentados para la selección de candidatos con posibilidad de ser vinculados a la empresa en cualquier modalidad de contrato.</t>
  </si>
  <si>
    <t>Debe mantener actualizada la historia laboral del personal vinculado que incluya información personal y familiar, revisión de antecedentes, archivo fotográfico, registro de huella dactilar y firma.</t>
  </si>
  <si>
    <t>Debe realizar y documentar bienalmente, estudios socioeconómicos que incluyan visitas domiciliarias al personal que ocupa cargos críticos.</t>
  </si>
  <si>
    <t>Debe tener procedimientos documentados para el retiro del personal.</t>
  </si>
  <si>
    <t>Debe tener establecidas disposiciones de seguridad para el suministro y manejo de los uniformes y dotación, que incluya el control, entrega, devolución o cambio de los mismos.</t>
  </si>
  <si>
    <t>Debe tener implementado un código de ética que contenga las reglas de comportamiento orientadas a asegurar la transparencia en el ejercicio de su actividad.</t>
  </si>
  <si>
    <t>Debe tener un sistema de control de documentos que garantice que estos sean conocidos, modificados, actualizados y/o impresos por el personal de corresponda según sus roles y/o competencias.</t>
  </si>
  <si>
    <t>Debe tener de un protocolo para resolver eventos inesperados en el transporte de su carga entre el punto de llenado y el puerto de embarque al exterior que contemple: detención inesperada, hurto o saqueo del vehículo, desvío de la ruta, bloqueo de la vía, accidente de tránsito, falla mecánica y violación de sellos de seguridad.</t>
  </si>
  <si>
    <t>Debe contar con un plan que garantice la continuidad de sus operaciones ante la ocurrencia de situaciones tales como; desastre natural, incendio, sabotaje, corte de energía, ciberataqués y fallas en las comunicaciones y el transporte.</t>
  </si>
  <si>
    <t>Garantizar la integridad y la seguridad de la carga en los procesos relativos al manejo, almacenamiento y transporte.</t>
  </si>
  <si>
    <t>Garantizar que la información de despacho o recepción de carga sea veraz, legible y que se cuente con ella antes que se reciba efectivamente la carga. Así mismo que dicha información esté: protegida contra cambios, pérdidas o introducción de datos erróneos.</t>
  </si>
  <si>
    <t>Para el control y seguimiento de sus operaciones de aduana, garantizando veracidad y una correcta presentación y trámite de sus declaraciones y de sus demás actuaciones ante la autoridad aduanera</t>
  </si>
  <si>
    <t>Para detectar y tomar las acciones necesarias en caso de faltantes, sobrantes o cualquier otra discrepancia o irregularidad en la carga.</t>
  </si>
  <si>
    <t>Para reportar a la autoridad competente los casos en que se detecten irregularidades o actividades ilegales o sospechosas en sus cadenas de suministro.</t>
  </si>
  <si>
    <t>Para el archivo, almacenamiento y protección de la documentación física y electrónica de sus operaciones de su cadena de suministro internacional y su destrucción cuando a ello hubiere lugar.</t>
  </si>
  <si>
    <t>Para almacenar, custodiar, controlar y revisar antes de su uso, el material de empaque de exportación.</t>
  </si>
  <si>
    <t>Que permitan supervisar la operación de los transportadores terrestres en las operaciones de su cadena de suministro internacional.</t>
  </si>
  <si>
    <t>SEGURIDAD FISICA</t>
  </si>
  <si>
    <t>Debe tener cercas o barreras perimetrales alrededor de sus instalaciones, así como barreras interiores dentro de las áreas de manejo y almacenamiento de carga, para los diferentes tipos de mercancías.</t>
  </si>
  <si>
    <t>Debe garantizar que todas las puertas, ventanas, cercas y barreras interiores y exteriores se encuentren aseguradas, e inspeccionarlas para verificar su integridad e identificar daños, dejando registro de la misma.</t>
  </si>
  <si>
    <t>Debe tener un servicio de vigilancia y seguridad propio o contratado con una empresa competente y debidamente autorizada, que garantice una acción de respuesta oportuna y disponibilidad durante las 24 horas del día.</t>
  </si>
  <si>
    <t>Debe disponer de un plano de su planta física en el que se identifiquen claramente las áreas críticas de la empresa y se divulgue el plan de evacuación y emergencias.</t>
  </si>
  <si>
    <t>Debe disponer y controlar las áreas destinadas para casilleros, vistieres o similares y separarlas de las áreas críticas de la empresa.</t>
  </si>
  <si>
    <t>Debe disponer de una infraestructura física, administrativa y de recurso humano que permita ejercer de manera adecuada su actividad</t>
  </si>
  <si>
    <t>SEGURIDAD EN TECNOLOGIA DE LA INFORMACION</t>
  </si>
  <si>
    <t>Debe utilizar un sistema informático para el control y seguimiento de su negocio, sus operaciones financieras, contables, aduaneras y comerciales.</t>
  </si>
  <si>
    <t>Debe tener políticas y procedimientos documentados de seguridad informática que comprendan: los responsables del manejo de la información, la creación, administración y asignación de roles, administración de cuentas de acceso a los sistemas de información y correo electrónico, uso de Internet; la interconexión con sistemas de información externos, el correcto uso de recursos informáticos, así como los controles necesarios que garanticen la confidencialidad de la información.</t>
  </si>
  <si>
    <t>Debe tener establecidos controles que permitan identificar el abuso de los sistemas de cómputo y de tecnología informática así como para detectar el acceso inapropiado y la manipulación indebida de la información.</t>
  </si>
  <si>
    <t>Debe tener un plan de contingencia informática documentado, implementado, mantenido y en proceso de mejora continua.</t>
  </si>
  <si>
    <t>ENTRENAMIENTO EN SEGURIDAD Y CONCIENCIA DE AMENAZAS</t>
  </si>
  <si>
    <t>Debe tener implementado un programa de inducción y reinducción periódica, dirigido a todo el personal vinculado o a vincular y cuando aplique a los visitantes, que garantice el conocimiento de las medidas de seguridad de la empresa y las posibles amenazas y riesgos, así como las medidas implementadas para prevenir, reconocer y actuar frente a cualquier actividad delictiva.</t>
  </si>
  <si>
    <t>ANÁLISIS Y ADMINISTRACIÓN DEL RIESGO</t>
  </si>
  <si>
    <t>Análisis y administración del riesgo</t>
  </si>
  <si>
    <t>Asociados de negocio</t>
  </si>
  <si>
    <t>Código: F-SE-039                                      Versión: 002                             Fecha Emisión: 12/08/2013</t>
  </si>
  <si>
    <t>Código: F-SE-039                               Versión: 002                              Fecha Emisión: 12/08/2013</t>
  </si>
  <si>
    <t>1.2/1.3</t>
  </si>
  <si>
    <t>1.3/2.2</t>
  </si>
  <si>
    <t>1.7/5.3</t>
  </si>
  <si>
    <t>1.8/5.6</t>
  </si>
  <si>
    <t>1.9/6.5</t>
  </si>
  <si>
    <t>1.10/8.4</t>
  </si>
  <si>
    <t>1.11/7.1</t>
  </si>
  <si>
    <t>3.2/3.9</t>
  </si>
  <si>
    <t>3.3/3.5</t>
  </si>
  <si>
    <t>3.4/3.7</t>
  </si>
  <si>
    <t>3.5/3.3</t>
  </si>
  <si>
    <t>3.6/3.2</t>
  </si>
  <si>
    <t>3.7/3.10</t>
  </si>
  <si>
    <t>3.8/3.4</t>
  </si>
  <si>
    <t>3.9/3.8</t>
  </si>
  <si>
    <t>5.4/5.5</t>
  </si>
  <si>
    <t>5.7/1.4</t>
  </si>
  <si>
    <t>6.1/6.6</t>
  </si>
  <si>
    <t>6.3/6.12</t>
  </si>
  <si>
    <t>6.4/6.13</t>
  </si>
  <si>
    <t>6.5/1.6</t>
  </si>
  <si>
    <t>6.6/6.1</t>
  </si>
  <si>
    <t>6.7/6.2</t>
  </si>
  <si>
    <t>6.8/6.3</t>
  </si>
  <si>
    <t>6.9/6.7</t>
  </si>
  <si>
    <t>6.10/6.8</t>
  </si>
  <si>
    <t>6.11/6.9</t>
  </si>
  <si>
    <t>6.12/6.10</t>
  </si>
  <si>
    <t>6.13/6.11</t>
  </si>
  <si>
    <t>7.1/7.2/7.3</t>
  </si>
  <si>
    <t>7.4/7.9</t>
  </si>
  <si>
    <t>7.9/1.7</t>
  </si>
  <si>
    <t>8.2/8.1</t>
  </si>
  <si>
    <t>8.4/8.5</t>
  </si>
  <si>
    <t>9.1/9.2/4.7</t>
  </si>
  <si>
    <t>9.2/9.3</t>
  </si>
  <si>
    <t>9.3/9.4</t>
  </si>
  <si>
    <t>Debe asignar cuentas individuales de acceso a la plataforma de tecnología que exijan su cambio periódico, y que cuenten con características que incrementen los niveles de seguridad.</t>
  </si>
  <si>
    <t xml:space="preserve">VERIFICACIÓN DE CUMPLIMIENTO REQUISITOS
CATEGORIA OEA </t>
  </si>
  <si>
    <t>1.4</t>
  </si>
  <si>
    <t>1.5</t>
  </si>
  <si>
    <t>1.6</t>
  </si>
  <si>
    <t>1.12</t>
  </si>
  <si>
    <t>2.2/1.3</t>
  </si>
  <si>
    <t>3.10</t>
  </si>
  <si>
    <t>4.4/4.6</t>
  </si>
  <si>
    <t>4.5</t>
  </si>
  <si>
    <t>4.6/4.4</t>
  </si>
  <si>
    <t>4.7</t>
  </si>
  <si>
    <t>5.5/5.7/5.5</t>
  </si>
  <si>
    <t>5.6</t>
  </si>
  <si>
    <t>6.2</t>
  </si>
  <si>
    <t>7.2/7.1/7.3</t>
  </si>
  <si>
    <t>7.3/7.1/7.2</t>
  </si>
  <si>
    <t>7.5</t>
  </si>
  <si>
    <t>7.6</t>
  </si>
  <si>
    <t>7.7</t>
  </si>
  <si>
    <t>7.8</t>
  </si>
  <si>
    <t>8.1/1.8/8.2</t>
  </si>
  <si>
    <t>8.5/8.4</t>
  </si>
  <si>
    <t>8.6</t>
  </si>
  <si>
    <t>9.4</t>
  </si>
  <si>
    <t>X</t>
  </si>
  <si>
    <t xml:space="preserve">RAZON SOCIAL DE LA EMPRESA:     ALMAVIVA </t>
  </si>
  <si>
    <t>NOMBRE DEL AUDITOR:   WILLIAM FERNANDO HERRERA GIRALDO</t>
  </si>
  <si>
    <t>CONTACTO:   PABLO CESAR RESTREPO   - JEFE DE LOGISTICA</t>
  </si>
  <si>
    <t>FECHA: 24 DE OCTUBRE DE 2016</t>
  </si>
  <si>
    <t>Cumplen en debida forma</t>
  </si>
  <si>
    <t xml:space="preserve">Se observan vulnerabilidades en el perimetro y acceso vehícular. Existen sectores con alto riesgo de intrusión. Hay mercancias en patios que pueden ser susceptibles de hurto y/o la organziazión objeto de sabotaje. Se debe hacer un estudio de seguridad que permita analizar y tratar los riesgos en forma integral. </t>
  </si>
  <si>
    <t>Cumplen en debida forma.</t>
  </si>
  <si>
    <t>Se recomienda revisar las tareas que cumplen, la capacidad de respuesta (Eficiencia y Eficacia) frente a cualquier evento.</t>
  </si>
  <si>
    <t xml:space="preserve">Cumplen. Pero se recomienda que revisen y actualicen las áreas de reunión. Se pudo observar que estas quedan en limite con zonas de almacenaje de aceites industriales. </t>
  </si>
  <si>
    <t>Cumple en debida forma.</t>
  </si>
  <si>
    <t>RAZON SOCIAL DE LA EMPRESA:    ALMAVIVA S.A.</t>
  </si>
  <si>
    <r>
      <t>NOMBRE DEL AUDITOR:</t>
    </r>
    <r>
      <rPr>
        <sz val="9"/>
        <rFont val="Arial"/>
        <family val="2"/>
      </rPr>
      <t xml:space="preserve">   WILLIAM FERNANDO HERRERA GIRALDO</t>
    </r>
  </si>
  <si>
    <r>
      <t xml:space="preserve">CONTACTO: </t>
    </r>
    <r>
      <rPr>
        <sz val="9"/>
        <rFont val="Arial"/>
        <family val="2"/>
      </rPr>
      <t xml:space="preserve"> PABLO CESAR RESTREPO   - JEFE DE LOGISTICA</t>
    </r>
  </si>
  <si>
    <r>
      <t xml:space="preserve">FECHA: </t>
    </r>
    <r>
      <rPr>
        <sz val="9"/>
        <rFont val="Arial"/>
        <family val="2"/>
      </rPr>
      <t xml:space="preserve"> 24 - 10 - 2016</t>
    </r>
  </si>
  <si>
    <t xml:space="preserve">Cumplen en debida forma. Los clientes con proceso aduanero incluido y transporte, son manejados por su propias filiales. Demás casos son responsabilidad del cliente. </t>
  </si>
  <si>
    <t>Cumplen en debida forma. Se reporta a la superintendencia financiera y DIAN semanalmente el inventario físico de mercancías. Tienen resolución vigente de DIAN como almacen de depósito.</t>
  </si>
  <si>
    <t>Cumple en debida forma</t>
  </si>
  <si>
    <t>Cumplen debida forma.</t>
  </si>
  <si>
    <t>Programa de prevención y pruebas al 10% 2 días de la semana.</t>
  </si>
  <si>
    <t xml:space="preserve">No observado, tampoco se mostró material que pudiera dar demostración de cumplimiento. Sus labores operativas estan enmarcadas en el cumplimiento de procesos establecidos a nivel central. </t>
  </si>
  <si>
    <t xml:space="preserve">Contractualmente aparecen cláusulas con sus proveedores que les permite preveer situaciones puntuales para garantizar el desarrollo de la operación. </t>
  </si>
  <si>
    <t>Cumplen en debida forma. El esquema estratégico de operación centralizada, les permite ejercer el control de sus empleados en posiciones críticas.</t>
  </si>
  <si>
    <t xml:space="preserve">No observado, tampoco se mostró material que pudiera dar demostración de cumplimiento. </t>
  </si>
  <si>
    <t>La Intranet de la organización controla toda la actividad de información y comunicaciones. Cuentan con las restricciones necesarias para evitar la fuga de información.</t>
  </si>
  <si>
    <t>Cumplen en debida forma. Tienen inspector de contenedores encargado</t>
  </si>
  <si>
    <t>Cumplen en debida forma. Manifiesta el jefe de logística contar con un Inspector de contenedores</t>
  </si>
  <si>
    <t>Cumplen en debida forma. Ejercen los debidos controles.</t>
  </si>
  <si>
    <t>Cumplen en debida forma. El personal esta debidamente carnetizado. Al personal visitante se le entrega carnet de visitante, previa entrega de documento que lo identifique.</t>
  </si>
  <si>
    <t>Cumplen en debida forma. Todo el personal esta carnetizado.</t>
  </si>
  <si>
    <t>Cumplen en debida forma. Susceptible de mejora a través de medios biométricos, electrónicos y torniquetes.</t>
  </si>
  <si>
    <t>Cumple. Proceso susceptible de mejora. El guarda que autoriza el acceso, debe cumplir varias tareas como portero, recepcionista, escribiente, etc. Descuida su función principal por hacer actividades accesorias.</t>
  </si>
  <si>
    <t xml:space="preserve">Cumple. Proceso centralizado. </t>
  </si>
  <si>
    <t>No visto el proceso realizado para el personal de la sucursal</t>
  </si>
  <si>
    <t xml:space="preserve">Cumple en debida forma. Se realizan las respectivas entrevistas de retiro, se reciben elementos entregados para el desarrollo de la labor y se firman paz y salvos. </t>
  </si>
  <si>
    <t>Cumplen en debida forma. En su proceso de inducción y documentación de H/V figura registro y manifestación del código de ética.</t>
  </si>
  <si>
    <t xml:space="preserve">Con base en un analisis de riesgo, se requiere tener un plan contingente escrito que detalle claramente las acciones a seguir particularmente en la sucursal de Cartagena ante eventos sorpresivos. Indicar que acciones contingentes se toman para garantizar la continuidad en la prestación del servicio y tiempos de respuesta.   </t>
  </si>
  <si>
    <t xml:space="preserve">Cumplen en debida forma. Su organización cuenta con GLOBAL CARGO como empresa de transporte de la organización para la ejecición de distribución 3PL y 4PL. </t>
  </si>
  <si>
    <t>El proceso debe ser revisado para los casos en que ALMAVIVA provee el transporte a su cliente y emplea su filial GLOBAL CARGO. Estos no cuentan con mecanismos diferentes al sistema AVL (Localización Automática de Vehículos) Mas no orientado al control del contenedor.</t>
  </si>
  <si>
    <t>Existe una dependencia destinada para ese objetivo. Igualmente cuentan con espacio suficiente y adecuado para el archivo de documentación.</t>
  </si>
  <si>
    <t>Intranet Almaviva - ALMALINE soporta internamente los proceso desarrolados por ALMAVIVA.</t>
  </si>
  <si>
    <t>Cumplen en debida forma. El proceso se suple en forma manual, mientras se restablecen las comunicaciones. Susceptible de ser mejorado cuando elaboren el plan contingente de la sucursal basado en analisis de riesgos.</t>
  </si>
  <si>
    <t>Cumplen en debida forma. El proceso es centralizado.</t>
  </si>
  <si>
    <t>Falta mejorar el proceso. Debe tener capacitación enfocada en la seguridad y los riesgos de la sucursal. Se observa que no hay un trabajo local.</t>
  </si>
  <si>
    <t>Solo orientado al tema SISO. Aspecto que mejorará con la nueva ley de implemantación del SG-SST</t>
  </si>
  <si>
    <t>Cuentan con política de seguridad elaborada y orientada desde el nivel central de la organización. Está formulada y aplica para todas las sucursales de ALMAVIVA.</t>
  </si>
  <si>
    <t>Su sistema de administración de riesgos, también está orientado para satisfacer las necesidades de toda la organización. Su objeto social, les obliga a generar información permanente a los organismos de control.</t>
  </si>
  <si>
    <t xml:space="preserve">Perfecto. Desde el nivel central, cuidan exitosamente que sus asociados de negocio tengan la infraestructura adecuada y la capacidad financiera necesaria. El SARLAF es una de sus herramientas. </t>
  </si>
  <si>
    <t>No se observó que dentro de los requisitos se exigiera el cumplimiento de requisitos mínimos de seguridad o se solicitara información sobre participación de programas administrados por aduanas extranjeras.</t>
  </si>
  <si>
    <t xml:space="preserve">Excelente. Esa es su razón de ser, manejan adecuadamente los ingresos y los egresos. Ejercen un control riguroso sobre los inventarios, permanencen en constante verificación. Se recomienda como medida adicional de control y seguridad, delimitar con señales identificables el  punto exacto de ubicación encima de la báscula. </t>
  </si>
  <si>
    <t>Estan demarcadas en un plano de la organización. Pero requiere que se haga una actualización con base en un análisis de riesgo de la sucursal. Se observaron muchos espacios ocupados que requieren de un análisis minucioso.</t>
  </si>
  <si>
    <t>Cuentan con CCTV y sistema de alarma. Falta parametrización enfocado en riesgos de seguridad. No hay monitoreo, solo funciona como medio de verifiación posterior.</t>
  </si>
  <si>
    <t>El proceso y procedimientos son centralizados. Existen montos autorizados para la sucursal, previa evaluación de requerimientos.</t>
  </si>
  <si>
    <t>Cumplen en debida forma. So pena de poder implementar protocolos más rigurosos que garanticen el estándar. Encontré dualidad en cuanto a si los contenedores vacios deben circular al interior de las instalaciones con las puertas abiertas o cerradas. Tambien es importante que al ingreso o salida además de inspección, se deje registro fílmico y/o fotográfico de la inspección realizada.</t>
  </si>
  <si>
    <t>Tienen un proceso y procedimientos con relación a todo tipo de personas y vehículos que acceden a la organización. Se ciñen  a procesos manuales con un protocolo válido, soportado en CCTV. Se identificaron fallas que son corregibles con información y generación de ordenes para que la persona de seguridad al acceso no abandone el sitio de trabajo por ningún motivo. Igualmente, se hace observación del uso de nuevas tecnologías para garantizar desde el punto de vista técnico una mejor gestión y validación de acceso y salida de personal.</t>
  </si>
  <si>
    <t xml:space="preserve">Igualmente, proceso susceptible de mejora. Hoy las nuevas tecnologías permiten que la ruta interna de unidades de transporte, solo se muevan por vías y zonas autorizadas. Igualmente que lleguen a zonas de cargue y descargue autorizadas. </t>
  </si>
  <si>
    <t xml:space="preserve">Existen 2 puertas para acceder a las instalaciones. Se recomienda establecer un protocolo para la apertura de la primera puerta, ojalá despues de haber tenido una breve conversación que identifique al interesado y constate que es esperado por algun miembro de la organización.   </t>
  </si>
  <si>
    <t>Cumplen en debida forma. Sus procedimientos son acorde con las necesidades. Su fortaleza es tener la capacidad de pesaje de las unidades de carga, tanto al ingreso, como a la salida.</t>
  </si>
  <si>
    <t xml:space="preserve">Cumplen en debida forma. Por ser un almacen de depósito. Los documentos de recibo y despacho son confrontados y auditados frente a los inventarios manejados con el programa DLX que solo es modificable por personal con el perfil adecuado. </t>
  </si>
  <si>
    <t xml:space="preserve">Cumple en debida forma. La organización cuenta con software DLX que permite darle suficiente trazabilidad al proceso de recibo, almacenamiento, inventario y despacho de las mercancías. </t>
  </si>
  <si>
    <t xml:space="preserve">Cumple en debida forma. La organización hace un proceso de alistamiento y segunda verificación al momento de despacho. Los tiempos máximos de carga sin ubicación es de 24 horas. Dependiendo cantidades y horas de recibo Mercancias. </t>
  </si>
  <si>
    <t xml:space="preserve">Cumplen en debida forma. Su razón de ser es el depósito y manejo de inventarios, lo que genera un caso de diferencias de inventario frente a cualquier faltante o sobrante de mercancías.  </t>
  </si>
  <si>
    <t>El trabajo debe ser diario y las correciones deben ser diarias. Debe quedar registro. Este podría ser el mejor elemento disuasivo frente a los vecinos circundantes en todo su perímetro</t>
  </si>
  <si>
    <t>Se observa un alto riesgo con la implementación de una bodega para almacenaje de aceites industriales. Deben analizarse los riesgos tanto físicos, como industriales en mejor forma.</t>
  </si>
  <si>
    <t xml:space="preserve">Cumplen. Pero se recomienda que se haga un estudio de seguridad y se haga analisis de riesgo integral. No solamente los riesgos industriales. </t>
  </si>
  <si>
    <t>Cumplen. Se recomienda que en la zona de casilleros se instale una cámara de CCTV que permita el control de las actividades desarrolladas por el personal en ese sector. Requiere mejor mantenimiento y limpieza para el bienestar del personal.</t>
  </si>
  <si>
    <t>Recorrido general por las instalaciones, se observó la actividad realizada por el personal durante los diferentes procesos que ejecuta la sucursal, se hicieron entrevistas en cada sitio de trabajo y se revisó documentación,  el uso de uniformes, carnets e inspección de los elementos de seguridad para dar cumplimiento al cronográma de auditoría así:  1. Reunión de apertura auditoria. 2. Controles de acceso físico. 3. Seguridad Física. 4. Recorrido por las instalaciones verificando funcionamiento elementos pasivos de seguridad instalados. 5. Entrenamiento en seguridad y conciencia de amenazas. 6. Seguridad en Tecnologías de información. 7. Analisis y Administración de Riesgo. 8. Descanso. 9. Seguridad del contenedor y demás unidades de carga. 10. Seguridad de procesos. 11. Seguridad de personal. Asociados de negocio. Cierre de auditoría. Se dió estricto cumplimiento al horario.</t>
  </si>
  <si>
    <t>2. ASPECTOS RELEVANTES</t>
  </si>
  <si>
    <t xml:space="preserve">Aspectos Positivos: La organización para su funcionamiento desarrolla en forma centralizada procesos robustos que permiten aplicar en cada una de las sucursales sus planes estratégicos, estos, generan uniformidad  y unidad de criterio para el desempeño de funciones de todos y cada uno de los empleados. Cuentan con 76 años de experiencia como almacen de depósito, lo cual les ha permitido hacer mejoramiento continuo a sus procesos. Se observa que aún no ha llegado la tecnología a muchas áreas de la organización, aspecto importante que debe ser evaluado y  que les permitirá acceder a más y mejores servicios.  </t>
  </si>
  <si>
    <t xml:space="preserve">Se observa que la organización tiene implementados completos procesos que aplican desde el punto de vista operativo y organizacional para todas las sucursales. Pero los aspectos de seguridad y los riesgos puntuales de la sucursal no son objeto de un analisis particular, encontrandose varias vulnerabilidades desde el punto de vista de seguridad física e industrial que no han tenido el debido tratamiento. Ej. Sus límites y linderos son altamente vulnerables, dan ventaja a la delincuencia para la intrusión, el esquema de seguridad, el número de empleados utilizados en concepto del auditor es insuficiente. El centro de monitoreo no es empleado con fines preventivos, el perimetro es altamente vulnerable en cada uno de los límites. El almacenamiento de elementos de desecho obstaculiza la observación y sirven como puntos de camuflaje, se instaló un carpa plástica (Bodega) en patio con almacenamiento de productos altamente flamables sin hacer analisis de riesgos. Ej (El uso de polvora de la vecindad) Areas de reunión contempladas ante una emergencia estan siendo ocupadas por mercancías con riesgo de combustión. No se observó un estudio de seguridad de la instalación.    </t>
  </si>
  <si>
    <t xml:space="preserve">ALMAVIVA, desde el punto de vista operativo y organizacional cuenta con fortalezas que hacen diferencia por sus procesos, amplias instalaciones, orden y organización  en sus bodegas y proceso de administración de inventarios. En concepto del auditor, debe emprender actividades de mejoramiento con estudios de seguridad, analisis de riesgos y revaluación de la seguridad en su componente, perimetro y zonas de almacenaje abiertas. Igualmente evaluar los aspectos contenidos en este como no conformes en el presente informe.  Se observó que todos los procesos presentados en la Intranet ALMAVIVA-LINE , aplican para todas y cada una de las sucursales, pero no para la sucursal auditada en particular debido a su ubicación geográfica y localización en Cartagena.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</si>
</sst>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b/>
      <sz val="10"/>
      <name val="Arial"/>
      <family val="2"/>
    </font>
    <font>
      <sz val="8"/>
      <name val="Arial"/>
      <family val="2"/>
    </font>
    <font>
      <b/>
      <sz val="8"/>
      <name val="Arial"/>
      <family val="2"/>
    </font>
    <font>
      <sz val="8"/>
      <name val="Arial"/>
      <family val="2"/>
    </font>
    <font>
      <b/>
      <sz val="9"/>
      <name val="Arial"/>
      <family val="2"/>
    </font>
    <font>
      <sz val="8"/>
      <name val="Tahoma"/>
      <family val="2"/>
    </font>
    <font>
      <b/>
      <u/>
      <sz val="8"/>
      <name val="Tahoma"/>
      <family val="2"/>
    </font>
    <font>
      <u/>
      <sz val="8"/>
      <name val="Tahoma"/>
      <family val="2"/>
    </font>
    <font>
      <sz val="9"/>
      <name val="Arial"/>
      <family val="2"/>
    </font>
    <font>
      <sz val="10"/>
      <color indexed="8"/>
      <name val="Arial Narrow"/>
      <family val="2"/>
    </font>
    <font>
      <sz val="10"/>
      <name val="Arial"/>
      <family val="2"/>
    </font>
    <font>
      <sz val="13"/>
      <color rgb="FF000000"/>
      <name val="Arial"/>
      <family val="2"/>
    </font>
    <font>
      <b/>
      <sz val="14"/>
      <name val="Arial"/>
      <family val="2"/>
    </font>
    <font>
      <b/>
      <sz val="11"/>
      <color theme="0"/>
      <name val="Arial"/>
      <family val="2"/>
    </font>
    <font>
      <b/>
      <sz val="11"/>
      <color theme="0"/>
      <name val="Tahoma"/>
      <family val="2"/>
    </font>
  </fonts>
  <fills count="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indexed="9"/>
        <bgColor indexed="64"/>
      </patternFill>
    </fill>
    <fill>
      <patternFill patternType="solid">
        <fgColor theme="4"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indexed="64"/>
      </right>
      <top/>
      <bottom style="thin">
        <color indexed="64"/>
      </bottom>
      <diagonal/>
    </border>
    <border>
      <left style="thin">
        <color theme="0"/>
      </left>
      <right style="thin">
        <color indexed="64"/>
      </right>
      <top style="thin">
        <color indexed="64"/>
      </top>
      <bottom style="thin">
        <color indexed="64"/>
      </bottom>
      <diagonal/>
    </border>
    <border>
      <left style="thin">
        <color theme="0"/>
      </left>
      <right style="thin">
        <color indexed="64"/>
      </right>
      <top style="thin">
        <color indexed="64"/>
      </top>
      <bottom style="thin">
        <color theme="0"/>
      </bottom>
      <diagonal/>
    </border>
    <border>
      <left style="thin">
        <color indexed="64"/>
      </left>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indexed="64"/>
      </left>
      <right/>
      <top style="thin">
        <color theme="0"/>
      </top>
      <bottom style="thin">
        <color indexed="64"/>
      </bottom>
      <diagonal/>
    </border>
    <border>
      <left/>
      <right style="thin">
        <color indexed="64"/>
      </right>
      <top style="thin">
        <color theme="0"/>
      </top>
      <bottom style="thin">
        <color indexed="64"/>
      </bottom>
      <diagonal/>
    </border>
    <border>
      <left style="thin">
        <color theme="0"/>
      </left>
      <right/>
      <top/>
      <bottom/>
      <diagonal/>
    </border>
    <border>
      <left style="thin">
        <color indexed="64"/>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style="thin">
        <color theme="0"/>
      </left>
      <right style="thin">
        <color theme="0"/>
      </right>
      <top/>
      <bottom style="thin">
        <color theme="0"/>
      </bottom>
      <diagonal/>
    </border>
  </borders>
  <cellStyleXfs count="1">
    <xf numFmtId="0" fontId="0" fillId="0" borderId="0"/>
  </cellStyleXfs>
  <cellXfs count="185">
    <xf numFmtId="0" fontId="0" fillId="0" borderId="0" xfId="0"/>
    <xf numFmtId="0" fontId="4" fillId="0" borderId="0" xfId="0" applyFont="1" applyFill="1" applyBorder="1" applyAlignment="1">
      <alignment horizontal="center" vertical="center" textRotation="90" wrapText="1"/>
    </xf>
    <xf numFmtId="0" fontId="4" fillId="0" borderId="0" xfId="0" applyFont="1" applyBorder="1" applyAlignment="1">
      <alignment horizontal="center" vertical="center" textRotation="90" wrapText="1"/>
    </xf>
    <xf numFmtId="0" fontId="4" fillId="0" borderId="0" xfId="0" applyFont="1" applyFill="1" applyBorder="1" applyAlignment="1">
      <alignment horizontal="justify" vertical="center" wrapText="1"/>
    </xf>
    <xf numFmtId="0" fontId="4"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xf numFmtId="0" fontId="1" fillId="0" borderId="0" xfId="0" applyFont="1" applyFill="1" applyBorder="1" applyAlignment="1">
      <alignment vertical="center" wrapText="1"/>
    </xf>
    <xf numFmtId="0" fontId="3" fillId="0" borderId="0" xfId="0" applyFont="1"/>
    <xf numFmtId="0" fontId="4" fillId="0" borderId="0" xfId="0" applyFont="1" applyAlignment="1">
      <alignment horizontal="justify"/>
    </xf>
    <xf numFmtId="0" fontId="6" fillId="0" borderId="0" xfId="0" applyFont="1" applyBorder="1" applyAlignment="1">
      <alignment horizontal="center" vertical="center" textRotation="90" wrapText="1"/>
    </xf>
    <xf numFmtId="0" fontId="6" fillId="0" borderId="0" xfId="0" applyFont="1" applyFill="1" applyBorder="1" applyAlignment="1">
      <alignment horizontal="center" vertical="center" textRotation="90" wrapText="1"/>
    </xf>
    <xf numFmtId="0" fontId="6" fillId="0" borderId="0" xfId="0" applyFont="1" applyBorder="1" applyAlignment="1">
      <alignment horizontal="justify" vertical="center" wrapText="1"/>
    </xf>
    <xf numFmtId="0" fontId="6" fillId="0" borderId="1" xfId="0" applyFont="1" applyFill="1" applyBorder="1" applyAlignment="1">
      <alignment horizontal="center" vertical="center" wrapText="1"/>
    </xf>
    <xf numFmtId="0" fontId="6" fillId="0" borderId="0" xfId="0" applyFont="1" applyFill="1" applyBorder="1" applyAlignment="1">
      <alignment horizontal="justify" vertical="center" wrapText="1"/>
    </xf>
    <xf numFmtId="0" fontId="6" fillId="0" borderId="0" xfId="0" applyFont="1" applyBorder="1" applyAlignment="1">
      <alignment horizontal="justify" vertical="center"/>
    </xf>
    <xf numFmtId="0" fontId="5" fillId="0" borderId="0" xfId="0" applyFont="1" applyAlignment="1">
      <alignment horizontal="left" vertical="center"/>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7"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5" xfId="0" applyFont="1" applyBorder="1" applyAlignment="1">
      <alignment horizontal="center" vertical="center" wrapText="1"/>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0" xfId="0" applyFont="1" applyFill="1" applyBorder="1" applyAlignment="1">
      <alignment horizontal="center" vertical="center" wrapText="1"/>
    </xf>
    <xf numFmtId="0" fontId="0" fillId="0" borderId="0" xfId="0" applyBorder="1"/>
    <xf numFmtId="0" fontId="0" fillId="4" borderId="1" xfId="0" applyFill="1" applyBorder="1" applyAlignment="1">
      <alignment horizontal="center" vertical="center" wrapText="1"/>
    </xf>
    <xf numFmtId="0" fontId="0" fillId="3" borderId="0" xfId="0" applyFill="1"/>
    <xf numFmtId="0" fontId="12" fillId="3" borderId="0" xfId="0" applyFont="1" applyFill="1" applyAlignment="1">
      <alignment horizontal="left" vertical="center"/>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3" fillId="0" borderId="0" xfId="0" applyFont="1" applyBorder="1"/>
    <xf numFmtId="0" fontId="3" fillId="0" borderId="0" xfId="0" applyFont="1" applyBorder="1" applyAlignment="1">
      <alignment vertical="center" wrapText="1"/>
    </xf>
    <xf numFmtId="0" fontId="1" fillId="3"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0" fillId="0" borderId="1" xfId="0" applyBorder="1" applyAlignment="1">
      <alignment horizontal="center" vertical="center" wrapText="1"/>
    </xf>
    <xf numFmtId="1" fontId="0" fillId="0" borderId="1" xfId="0" applyNumberFormat="1" applyBorder="1" applyAlignment="1" applyProtection="1">
      <alignment horizontal="center" vertical="center" wrapText="1"/>
      <protection hidden="1"/>
    </xf>
    <xf numFmtId="0" fontId="0" fillId="0" borderId="0" xfId="0" applyAlignment="1">
      <alignment wrapText="1"/>
    </xf>
    <xf numFmtId="0" fontId="0" fillId="3" borderId="0" xfId="0" applyFill="1" applyAlignment="1">
      <alignment wrapText="1"/>
    </xf>
    <xf numFmtId="1" fontId="0" fillId="0" borderId="1" xfId="0" applyNumberFormat="1" applyBorder="1" applyAlignment="1">
      <alignment horizontal="center" vertical="center" wrapText="1"/>
    </xf>
    <xf numFmtId="0" fontId="0" fillId="3" borderId="0" xfId="0" applyFill="1" applyBorder="1" applyAlignment="1">
      <alignment wrapText="1"/>
    </xf>
    <xf numFmtId="0" fontId="10" fillId="0" borderId="1" xfId="0" applyFont="1" applyFill="1" applyBorder="1" applyAlignment="1">
      <alignment horizontal="center" vertical="center" wrapText="1"/>
    </xf>
    <xf numFmtId="1" fontId="0" fillId="4" borderId="0" xfId="0" applyNumberFormat="1" applyFill="1" applyBorder="1"/>
    <xf numFmtId="0" fontId="11" fillId="0" borderId="2" xfId="0" applyFont="1" applyBorder="1" applyAlignment="1">
      <alignment horizontal="center" vertical="center" wrapText="1"/>
    </xf>
    <xf numFmtId="1" fontId="0" fillId="0" borderId="1" xfId="0" applyNumberFormat="1" applyBorder="1"/>
    <xf numFmtId="9" fontId="0" fillId="0" borderId="1" xfId="0" applyNumberFormat="1" applyBorder="1" applyAlignment="1">
      <alignment horizontal="center" vertical="center" wrapText="1"/>
    </xf>
    <xf numFmtId="10" fontId="0" fillId="0" borderId="1" xfId="0" applyNumberFormat="1" applyBorder="1" applyAlignment="1">
      <alignment horizontal="center" vertical="center" wrapText="1"/>
    </xf>
    <xf numFmtId="9" fontId="0" fillId="0" borderId="1" xfId="0" applyNumberFormat="1" applyBorder="1" applyAlignment="1">
      <alignment horizontal="center" vertical="center"/>
    </xf>
    <xf numFmtId="9" fontId="0" fillId="0" borderId="2" xfId="0" applyNumberFormat="1" applyBorder="1" applyAlignment="1">
      <alignment horizontal="center" vertical="center" wrapText="1"/>
    </xf>
    <xf numFmtId="1" fontId="1" fillId="0" borderId="1" xfId="0" applyNumberFormat="1" applyFont="1" applyBorder="1" applyAlignment="1">
      <alignment horizontal="center" vertical="center"/>
    </xf>
    <xf numFmtId="9" fontId="1" fillId="0" borderId="1" xfId="0" applyNumberFormat="1" applyFont="1" applyBorder="1" applyAlignment="1">
      <alignment horizontal="center"/>
    </xf>
    <xf numFmtId="0" fontId="0" fillId="0" borderId="0" xfId="0" applyAlignment="1">
      <alignment horizontal="center" vertical="center"/>
    </xf>
    <xf numFmtId="0" fontId="6" fillId="0" borderId="1" xfId="0" applyFont="1" applyBorder="1" applyAlignment="1">
      <alignment horizontal="center" vertical="center" wrapText="1"/>
    </xf>
    <xf numFmtId="0" fontId="6" fillId="0" borderId="7" xfId="0" applyFont="1" applyBorder="1" applyAlignment="1">
      <alignment horizontal="center" vertical="center" wrapText="1"/>
    </xf>
    <xf numFmtId="0" fontId="6" fillId="0" borderId="22"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4" fillId="0" borderId="0" xfId="0" applyFont="1" applyFill="1" applyAlignment="1">
      <alignment horizontal="justify"/>
    </xf>
    <xf numFmtId="0" fontId="14" fillId="2" borderId="24" xfId="0" applyFont="1" applyFill="1" applyBorder="1" applyAlignment="1">
      <alignment horizontal="center" vertical="center" wrapText="1"/>
    </xf>
    <xf numFmtId="0" fontId="6" fillId="0" borderId="28" xfId="0" applyFont="1" applyFill="1" applyBorder="1" applyAlignment="1" applyProtection="1">
      <alignment horizontal="center" vertical="center" wrapText="1"/>
      <protection locked="0"/>
    </xf>
    <xf numFmtId="0" fontId="6" fillId="0" borderId="29" xfId="0" applyFont="1" applyFill="1" applyBorder="1" applyAlignment="1" applyProtection="1">
      <alignment horizontal="center" vertical="center" wrapText="1"/>
      <protection locked="0"/>
    </xf>
    <xf numFmtId="0" fontId="6" fillId="0" borderId="30" xfId="0" applyFont="1" applyFill="1" applyBorder="1" applyAlignment="1" applyProtection="1">
      <alignment horizontal="center" vertical="center" wrapText="1"/>
      <protection locked="0"/>
    </xf>
    <xf numFmtId="0" fontId="6" fillId="0" borderId="33" xfId="0" applyFont="1" applyFill="1" applyBorder="1" applyAlignment="1">
      <alignment horizontal="center" vertical="center" wrapText="1"/>
    </xf>
    <xf numFmtId="0" fontId="15" fillId="2"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28" xfId="0" applyFont="1" applyFill="1" applyBorder="1" applyAlignment="1">
      <alignment horizontal="center" vertical="center" wrapText="1"/>
    </xf>
    <xf numFmtId="0" fontId="6" fillId="0" borderId="29" xfId="0" applyFont="1" applyFill="1" applyBorder="1" applyAlignment="1">
      <alignment horizontal="center" vertical="center" wrapText="1"/>
    </xf>
    <xf numFmtId="0" fontId="6" fillId="0" borderId="30"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6" fillId="0" borderId="34" xfId="0" applyFont="1" applyFill="1" applyBorder="1" applyAlignment="1">
      <alignment horizontal="center" vertical="center" wrapText="1"/>
    </xf>
    <xf numFmtId="0" fontId="4" fillId="0" borderId="37" xfId="0" applyFont="1" applyBorder="1" applyAlignment="1">
      <alignment horizontal="center" vertical="center" textRotation="90" wrapText="1"/>
    </xf>
    <xf numFmtId="0" fontId="6" fillId="0" borderId="37" xfId="0" applyFont="1" applyFill="1" applyBorder="1" applyAlignment="1">
      <alignment horizontal="center" vertical="center" textRotation="90" wrapText="1"/>
    </xf>
    <xf numFmtId="0" fontId="15" fillId="2" borderId="38" xfId="0" applyFont="1" applyFill="1" applyBorder="1" applyAlignment="1">
      <alignment horizontal="center" vertical="center" wrapText="1"/>
    </xf>
    <xf numFmtId="0" fontId="14" fillId="0" borderId="26" xfId="0" applyFont="1" applyFill="1" applyBorder="1" applyAlignment="1">
      <alignment horizontal="center" vertical="center" wrapText="1"/>
    </xf>
    <xf numFmtId="0" fontId="14" fillId="0" borderId="4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6" fillId="0" borderId="32" xfId="0" applyFont="1" applyFill="1" applyBorder="1" applyAlignment="1">
      <alignment horizontal="center" vertical="center" wrapText="1"/>
    </xf>
    <xf numFmtId="0" fontId="6" fillId="0" borderId="42"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14" fillId="0" borderId="40" xfId="0" applyFont="1" applyFill="1" applyBorder="1" applyAlignment="1">
      <alignment vertical="center" wrapText="1"/>
    </xf>
    <xf numFmtId="0" fontId="14" fillId="0" borderId="26" xfId="0" applyFont="1" applyFill="1" applyBorder="1" applyAlignment="1">
      <alignment vertical="center" wrapText="1"/>
    </xf>
    <xf numFmtId="0" fontId="14" fillId="2" borderId="43" xfId="0" applyFont="1" applyFill="1" applyBorder="1" applyAlignment="1">
      <alignment horizontal="center" vertical="center" wrapText="1"/>
    </xf>
    <xf numFmtId="0" fontId="1" fillId="0" borderId="1"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5" fillId="0" borderId="6" xfId="0" applyFont="1" applyBorder="1" applyAlignment="1">
      <alignment horizontal="left" vertical="center" wrapText="1"/>
    </xf>
    <xf numFmtId="0" fontId="5" fillId="0" borderId="12" xfId="0" applyFont="1" applyBorder="1" applyAlignment="1">
      <alignment horizontal="left" vertical="center" wrapText="1"/>
    </xf>
    <xf numFmtId="0" fontId="5" fillId="0" borderId="21" xfId="0" applyFont="1" applyBorder="1" applyAlignment="1">
      <alignment horizontal="left" vertical="center" wrapText="1"/>
    </xf>
    <xf numFmtId="0" fontId="5" fillId="0" borderId="11" xfId="0" applyFont="1" applyBorder="1" applyAlignment="1">
      <alignment horizontal="left" vertical="center" wrapText="1"/>
    </xf>
    <xf numFmtId="0" fontId="5" fillId="0" borderId="0" xfId="0" applyFont="1" applyBorder="1" applyAlignment="1">
      <alignment horizontal="left" vertical="center" wrapText="1"/>
    </xf>
    <xf numFmtId="0" fontId="5" fillId="0" borderId="22" xfId="0" applyFont="1" applyBorder="1" applyAlignment="1">
      <alignment horizontal="left" vertical="center" wrapText="1"/>
    </xf>
    <xf numFmtId="0" fontId="5" fillId="0" borderId="4" xfId="0" applyFont="1" applyBorder="1" applyAlignment="1">
      <alignment horizontal="left" vertical="center" wrapText="1"/>
    </xf>
    <xf numFmtId="0" fontId="5" fillId="0" borderId="10" xfId="0" applyFont="1" applyBorder="1" applyAlignment="1">
      <alignment horizontal="left" vertical="center" wrapText="1"/>
    </xf>
    <xf numFmtId="0" fontId="5" fillId="0" borderId="23" xfId="0" applyFont="1" applyBorder="1" applyAlignment="1">
      <alignment horizontal="left" vertical="center" wrapText="1"/>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1" fillId="0" borderId="3" xfId="0" applyFont="1" applyFill="1" applyBorder="1" applyAlignment="1">
      <alignment horizontal="justify" vertical="center" wrapText="1"/>
    </xf>
    <xf numFmtId="0" fontId="11" fillId="0" borderId="3" xfId="0" applyFont="1" applyFill="1" applyBorder="1" applyAlignment="1">
      <alignment horizontal="justify" vertical="center"/>
    </xf>
    <xf numFmtId="0" fontId="11" fillId="0" borderId="1" xfId="0" applyFont="1" applyFill="1" applyBorder="1" applyAlignment="1">
      <alignment horizontal="justify" vertical="center" wrapText="1"/>
    </xf>
    <xf numFmtId="0" fontId="11" fillId="0" borderId="1" xfId="0" applyFont="1" applyFill="1" applyBorder="1" applyAlignment="1">
      <alignment horizontal="justify" vertical="center"/>
    </xf>
    <xf numFmtId="0" fontId="11" fillId="0" borderId="2" xfId="0" applyFont="1" applyFill="1" applyBorder="1" applyAlignment="1">
      <alignment horizontal="justify" vertical="center" wrapText="1"/>
    </xf>
    <xf numFmtId="0" fontId="11" fillId="0" borderId="2" xfId="0" applyFont="1" applyFill="1" applyBorder="1" applyAlignment="1">
      <alignment horizontal="justify" vertical="center"/>
    </xf>
    <xf numFmtId="0" fontId="11" fillId="0" borderId="5" xfId="0" applyFont="1" applyFill="1" applyBorder="1" applyAlignment="1">
      <alignment horizontal="justify" vertical="center" wrapText="1"/>
    </xf>
    <xf numFmtId="0" fontId="11" fillId="0" borderId="9" xfId="0" applyFont="1" applyFill="1" applyBorder="1" applyAlignment="1">
      <alignment horizontal="justify" vertical="center"/>
    </xf>
    <xf numFmtId="0" fontId="11" fillId="0" borderId="6" xfId="0" applyFont="1" applyFill="1" applyBorder="1" applyAlignment="1">
      <alignment horizontal="justify" vertical="center" wrapText="1"/>
    </xf>
    <xf numFmtId="0" fontId="11" fillId="0" borderId="21" xfId="0" applyFont="1" applyFill="1" applyBorder="1" applyAlignment="1">
      <alignment horizontal="justify" vertical="center"/>
    </xf>
    <xf numFmtId="0" fontId="11" fillId="0" borderId="31" xfId="0" applyFont="1" applyFill="1" applyBorder="1" applyAlignment="1">
      <alignment horizontal="justify" vertical="center" wrapText="1"/>
    </xf>
    <xf numFmtId="0" fontId="11" fillId="0" borderId="32" xfId="0" applyFont="1" applyFill="1" applyBorder="1" applyAlignment="1">
      <alignment horizontal="justify" vertical="center"/>
    </xf>
    <xf numFmtId="0" fontId="6" fillId="0" borderId="31" xfId="0" applyFont="1" applyFill="1" applyBorder="1" applyAlignment="1">
      <alignment horizontal="center" vertical="center" wrapText="1"/>
    </xf>
    <xf numFmtId="0" fontId="6" fillId="0" borderId="32" xfId="0" applyFont="1" applyFill="1" applyBorder="1" applyAlignment="1">
      <alignment horizontal="center" vertical="center" wrapText="1"/>
    </xf>
    <xf numFmtId="0" fontId="11" fillId="0" borderId="4" xfId="0" applyFont="1" applyFill="1" applyBorder="1" applyAlignment="1">
      <alignment horizontal="justify" vertical="center" wrapText="1"/>
    </xf>
    <xf numFmtId="0" fontId="11" fillId="0" borderId="23" xfId="0" applyFont="1" applyFill="1" applyBorder="1" applyAlignment="1">
      <alignment horizontal="justify" vertical="center"/>
    </xf>
    <xf numFmtId="0" fontId="14" fillId="2" borderId="25" xfId="0" applyFont="1" applyFill="1" applyBorder="1" applyAlignment="1">
      <alignment vertical="center" wrapText="1"/>
    </xf>
    <xf numFmtId="0" fontId="14" fillId="2" borderId="26" xfId="0" applyFont="1" applyFill="1" applyBorder="1" applyAlignment="1">
      <alignment vertical="center" wrapText="1"/>
    </xf>
    <xf numFmtId="0" fontId="14" fillId="2" borderId="27" xfId="0" applyFont="1" applyFill="1" applyBorder="1" applyAlignment="1">
      <alignment vertical="center" wrapText="1"/>
    </xf>
    <xf numFmtId="0" fontId="3" fillId="0" borderId="1" xfId="0" applyFont="1" applyBorder="1" applyAlignment="1">
      <alignment horizontal="center"/>
    </xf>
    <xf numFmtId="0" fontId="3" fillId="0" borderId="6"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23"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4" fillId="2" borderId="39" xfId="0" applyFont="1" applyFill="1" applyBorder="1" applyAlignment="1">
      <alignment vertical="center" wrapText="1"/>
    </xf>
    <xf numFmtId="0" fontId="14" fillId="2" borderId="40" xfId="0" applyFont="1" applyFill="1" applyBorder="1" applyAlignment="1">
      <alignment vertical="center" wrapText="1"/>
    </xf>
    <xf numFmtId="0" fontId="14" fillId="2" borderId="41" xfId="0" applyFont="1" applyFill="1" applyBorder="1" applyAlignment="1">
      <alignment vertical="center" wrapText="1"/>
    </xf>
    <xf numFmtId="0" fontId="13" fillId="0" borderId="6"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23" xfId="0" applyFont="1" applyBorder="1" applyAlignment="1">
      <alignment horizontal="center" vertical="center" wrapText="1"/>
    </xf>
    <xf numFmtId="0" fontId="11" fillId="0" borderId="10" xfId="0" applyFont="1" applyFill="1" applyBorder="1" applyAlignment="1">
      <alignment horizontal="justify" vertical="center" wrapText="1"/>
    </xf>
    <xf numFmtId="0" fontId="11" fillId="0" borderId="8" xfId="0" applyFont="1" applyFill="1" applyBorder="1" applyAlignment="1">
      <alignment horizontal="justify" vertical="center" wrapText="1"/>
    </xf>
    <xf numFmtId="0" fontId="14" fillId="2" borderId="24" xfId="0" applyFont="1" applyFill="1" applyBorder="1" applyAlignment="1">
      <alignment vertical="center" wrapText="1"/>
    </xf>
    <xf numFmtId="0" fontId="11" fillId="0" borderId="12" xfId="0" applyFont="1" applyFill="1" applyBorder="1" applyAlignment="1">
      <alignment horizontal="justify" vertical="center" wrapText="1"/>
    </xf>
    <xf numFmtId="0" fontId="11" fillId="0" borderId="35" xfId="0" applyFont="1" applyFill="1" applyBorder="1" applyAlignment="1">
      <alignment horizontal="justify" vertical="center" wrapText="1"/>
    </xf>
    <xf numFmtId="0" fontId="11" fillId="0" borderId="36" xfId="0" applyFont="1" applyFill="1" applyBorder="1" applyAlignment="1">
      <alignment horizontal="justify"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1" fillId="0" borderId="13" xfId="0" applyFont="1" applyBorder="1" applyAlignment="1">
      <alignment horizontal="justify" vertical="center" wrapText="1"/>
    </xf>
    <xf numFmtId="0" fontId="11" fillId="0" borderId="8" xfId="0" applyFont="1" applyBorder="1" applyAlignment="1">
      <alignment horizontal="justify" vertical="center" wrapText="1"/>
    </xf>
    <xf numFmtId="0" fontId="11" fillId="0" borderId="14" xfId="0" applyFont="1" applyBorder="1" applyAlignment="1">
      <alignment horizontal="justify"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20" xfId="0" applyFont="1" applyBorder="1" applyAlignment="1">
      <alignment horizontal="center" vertical="center" wrapText="1"/>
    </xf>
    <xf numFmtId="0" fontId="3" fillId="0" borderId="1" xfId="0" applyFont="1" applyBorder="1" applyAlignment="1">
      <alignment horizontal="center" vertical="center" wrapText="1"/>
    </xf>
  </cellXfs>
  <cellStyles count="1">
    <cellStyle name="Normal" xfId="0" builtinId="0"/>
  </cellStyles>
  <dxfs count="4">
    <dxf>
      <fill>
        <patternFill>
          <bgColor rgb="FF92D050"/>
        </patternFill>
      </fill>
    </dxf>
    <dxf>
      <fill>
        <patternFill>
          <bgColor rgb="FFFFFF00"/>
        </patternFill>
      </fill>
    </dxf>
    <dxf>
      <fill>
        <patternFill>
          <bgColor rgb="FFFF0000"/>
        </patternFill>
      </fill>
    </dxf>
    <dxf>
      <fill>
        <patternFill patternType="solid">
          <fgColor rgb="FF92D050"/>
          <bgColor rgb="FFFFFF00"/>
        </patternFill>
      </fill>
    </dxf>
  </dxfs>
  <tableStyles count="0" defaultTableStyle="TableStyleMedium9" defaultPivotStyle="PivotStyleLight16"/>
  <colors>
    <mruColors>
      <color rgb="FF000066"/>
      <color rgb="FF0066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50"/>
      <c:rAngAx val="1"/>
    </c:view3D>
    <c:floor>
      <c:thickness val="0"/>
    </c:floor>
    <c:sideWall>
      <c:thickness val="0"/>
      <c:spPr>
        <a:noFill/>
        <a:ln w="25400">
          <a:noFill/>
        </a:ln>
      </c:spPr>
    </c:sideWall>
    <c:backWall>
      <c:thickness val="0"/>
      <c:spPr>
        <a:noFill/>
        <a:ln w="25400">
          <a:noFill/>
        </a:ln>
      </c:spPr>
    </c:backWall>
    <c:plotArea>
      <c:layout>
        <c:manualLayout>
          <c:layoutTarget val="inner"/>
          <c:xMode val="edge"/>
          <c:yMode val="edge"/>
          <c:x val="6.3888888888888884E-2"/>
          <c:y val="4.5267489711934172E-2"/>
          <c:w val="0.84104308836395469"/>
          <c:h val="0.90946502057613166"/>
        </c:manualLayout>
      </c:layout>
      <c:bar3DChart>
        <c:barDir val="col"/>
        <c:grouping val="clustered"/>
        <c:varyColors val="0"/>
        <c:ser>
          <c:idx val="0"/>
          <c:order val="0"/>
          <c:tx>
            <c:v>CU</c:v>
          </c:tx>
          <c:spPr>
            <a:solidFill>
              <a:srgbClr val="000066"/>
            </a:solidFill>
            <a:ln>
              <a:noFill/>
            </a:ln>
            <a:effectLst>
              <a:outerShdw blurRad="50800" dist="38100" dir="2700000" algn="tl" rotWithShape="0">
                <a:prstClr val="black">
                  <a:alpha val="40000"/>
                </a:prstClr>
              </a:outerShdw>
            </a:effectLst>
            <a:scene3d>
              <a:camera prst="orthographicFront"/>
              <a:lightRig rig="threePt" dir="t"/>
            </a:scene3d>
            <a:sp3d>
              <a:bevelT w="25400"/>
              <a:bevelB w="25400"/>
            </a:sp3d>
          </c:spPr>
          <c:invertIfNegative val="0"/>
          <c:dLbls>
            <c:dLbl>
              <c:idx val="0"/>
              <c:layout>
                <c:manualLayout>
                  <c:x val="3.333333333333334E-2"/>
                  <c:y val="-3.85800848967952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4F1-4BC3-BB54-EE8E7533FA4D}"/>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Resumen!$B$15</c:f>
              <c:numCache>
                <c:formatCode>0%</c:formatCode>
                <c:ptCount val="1"/>
                <c:pt idx="0">
                  <c:v>0.7857142857142857</c:v>
                </c:pt>
              </c:numCache>
            </c:numRef>
          </c:val>
          <c:extLst>
            <c:ext xmlns:c16="http://schemas.microsoft.com/office/drawing/2014/chart" uri="{C3380CC4-5D6E-409C-BE32-E72D297353CC}">
              <c16:uniqueId val="{00000001-F4F1-4BC3-BB54-EE8E7533FA4D}"/>
            </c:ext>
          </c:extLst>
        </c:ser>
        <c:ser>
          <c:idx val="1"/>
          <c:order val="1"/>
          <c:tx>
            <c:v>NC</c:v>
          </c:tx>
          <c:spPr>
            <a:solidFill>
              <a:schemeClr val="accent1">
                <a:lumMod val="20000"/>
                <a:lumOff val="80000"/>
              </a:schemeClr>
            </a:solidFill>
          </c:spPr>
          <c:invertIfNegative val="0"/>
          <c:dLbls>
            <c:dLbl>
              <c:idx val="0"/>
              <c:layout>
                <c:manualLayout>
                  <c:x val="5.2777777777777792E-2"/>
                  <c:y val="-3.18930041152263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4F1-4BC3-BB54-EE8E7533FA4D}"/>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Resumen!$C$15</c:f>
              <c:numCache>
                <c:formatCode>0%</c:formatCode>
                <c:ptCount val="1"/>
                <c:pt idx="0">
                  <c:v>0.21428571428571427</c:v>
                </c:pt>
              </c:numCache>
            </c:numRef>
          </c:val>
          <c:extLst>
            <c:ext xmlns:c16="http://schemas.microsoft.com/office/drawing/2014/chart" uri="{C3380CC4-5D6E-409C-BE32-E72D297353CC}">
              <c16:uniqueId val="{00000003-F4F1-4BC3-BB54-EE8E7533FA4D}"/>
            </c:ext>
          </c:extLst>
        </c:ser>
        <c:ser>
          <c:idx val="2"/>
          <c:order val="2"/>
          <c:tx>
            <c:v>NA</c:v>
          </c:tx>
          <c:spPr>
            <a:solidFill>
              <a:srgbClr val="FF0000"/>
            </a:solidFill>
          </c:spPr>
          <c:invertIfNegative val="0"/>
          <c:dLbls>
            <c:dLbl>
              <c:idx val="0"/>
              <c:layout>
                <c:manualLayout>
                  <c:x val="6.3888888888888884E-2"/>
                  <c:y val="-3.54936651437088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4F1-4BC3-BB54-EE8E7533FA4D}"/>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Resumen!$D$15</c:f>
              <c:numCache>
                <c:formatCode>0%</c:formatCode>
                <c:ptCount val="1"/>
                <c:pt idx="0">
                  <c:v>0</c:v>
                </c:pt>
              </c:numCache>
            </c:numRef>
          </c:val>
          <c:extLst>
            <c:ext xmlns:c16="http://schemas.microsoft.com/office/drawing/2014/chart" uri="{C3380CC4-5D6E-409C-BE32-E72D297353CC}">
              <c16:uniqueId val="{00000005-F4F1-4BC3-BB54-EE8E7533FA4D}"/>
            </c:ext>
          </c:extLst>
        </c:ser>
        <c:dLbls>
          <c:showLegendKey val="0"/>
          <c:showVal val="0"/>
          <c:showCatName val="0"/>
          <c:showSerName val="0"/>
          <c:showPercent val="0"/>
          <c:showBubbleSize val="0"/>
        </c:dLbls>
        <c:gapWidth val="150"/>
        <c:shape val="cylinder"/>
        <c:axId val="236867760"/>
        <c:axId val="236868544"/>
        <c:axId val="0"/>
      </c:bar3DChart>
      <c:catAx>
        <c:axId val="236867760"/>
        <c:scaling>
          <c:orientation val="minMax"/>
        </c:scaling>
        <c:delete val="1"/>
        <c:axPos val="b"/>
        <c:majorTickMark val="out"/>
        <c:minorTickMark val="none"/>
        <c:tickLblPos val="none"/>
        <c:crossAx val="236868544"/>
        <c:crosses val="autoZero"/>
        <c:auto val="1"/>
        <c:lblAlgn val="ctr"/>
        <c:lblOffset val="100"/>
        <c:noMultiLvlLbl val="0"/>
      </c:catAx>
      <c:valAx>
        <c:axId val="236868544"/>
        <c:scaling>
          <c:orientation val="minMax"/>
        </c:scaling>
        <c:delete val="1"/>
        <c:axPos val="l"/>
        <c:numFmt formatCode="0%" sourceLinked="1"/>
        <c:majorTickMark val="out"/>
        <c:minorTickMark val="none"/>
        <c:tickLblPos val="none"/>
        <c:crossAx val="236867760"/>
        <c:crosses val="autoZero"/>
        <c:crossBetween val="between"/>
      </c:valAx>
    </c:plotArea>
    <c:legend>
      <c:legendPos val="r"/>
      <c:layout>
        <c:manualLayout>
          <c:xMode val="edge"/>
          <c:yMode val="edge"/>
          <c:x val="0.24104308836395449"/>
          <c:y val="0.8836832895888016"/>
          <c:w val="0.38951246719160193"/>
          <c:h val="7.5225648877223689E-2"/>
        </c:manualLayout>
      </c:layout>
      <c:overlay val="0"/>
      <c:txPr>
        <a:bodyPr/>
        <a:lstStyle/>
        <a:p>
          <a:pPr rtl="0">
            <a:defRPr/>
          </a:pPr>
          <a:endParaRPr lang="es-CO"/>
        </a:p>
      </c:txPr>
    </c:legend>
    <c:plotVisOnly val="1"/>
    <c:dispBlanksAs val="gap"/>
    <c:showDLblsOverMax val="0"/>
  </c:chart>
  <c:spPr>
    <a:noFill/>
  </c:spPr>
  <c:printSettings>
    <c:headerFooter/>
    <c:pageMargins b="0.75000000000000078" l="0.70000000000000062" r="0.70000000000000062" t="0.75000000000000078"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227637</xdr:colOff>
      <xdr:row>0</xdr:row>
      <xdr:rowOff>48394</xdr:rowOff>
    </xdr:from>
    <xdr:to>
      <xdr:col>1</xdr:col>
      <xdr:colOff>801202</xdr:colOff>
      <xdr:row>2</xdr:row>
      <xdr:rowOff>70907</xdr:rowOff>
    </xdr:to>
    <xdr:pic>
      <xdr:nvPicPr>
        <xdr:cNvPr id="1092" name="3 Imagen" descr="LOGO-AES-(MEDIANO)">
          <a:extLst>
            <a:ext uri="{FF2B5EF4-FFF2-40B4-BE49-F238E27FC236}">
              <a16:creationId xmlns:a16="http://schemas.microsoft.com/office/drawing/2014/main" id="{00000000-0008-0000-0000-000044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27637" y="48394"/>
          <a:ext cx="1293232" cy="59401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638175</xdr:colOff>
      <xdr:row>4</xdr:row>
      <xdr:rowOff>190501</xdr:rowOff>
    </xdr:from>
    <xdr:to>
      <xdr:col>17</xdr:col>
      <xdr:colOff>95250</xdr:colOff>
      <xdr:row>13</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261504</xdr:colOff>
      <xdr:row>0</xdr:row>
      <xdr:rowOff>177511</xdr:rowOff>
    </xdr:from>
    <xdr:to>
      <xdr:col>1</xdr:col>
      <xdr:colOff>835069</xdr:colOff>
      <xdr:row>2</xdr:row>
      <xdr:rowOff>200024</xdr:rowOff>
    </xdr:to>
    <xdr:pic>
      <xdr:nvPicPr>
        <xdr:cNvPr id="4" name="3 Imagen" descr="LOGO-AES-(MEDIANO)">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1504" y="177511"/>
          <a:ext cx="1411765" cy="727363"/>
        </a:xfrm>
        <a:prstGeom prst="rect">
          <a:avLst/>
        </a:prstGeom>
        <a:noFill/>
        <a:ln w="9525">
          <a:noFill/>
          <a:miter lim="800000"/>
          <a:headEnd/>
          <a:tailEnd/>
        </a:ln>
      </xdr:spPr>
    </xdr:pic>
    <xdr:clientData/>
  </xdr:twoCellAnchor>
  <xdr:twoCellAnchor>
    <xdr:from>
      <xdr:col>15</xdr:col>
      <xdr:colOff>247651</xdr:colOff>
      <xdr:row>12</xdr:row>
      <xdr:rowOff>352424</xdr:rowOff>
    </xdr:from>
    <xdr:to>
      <xdr:col>17</xdr:col>
      <xdr:colOff>142875</xdr:colOff>
      <xdr:row>13</xdr:row>
      <xdr:rowOff>0</xdr:rowOff>
    </xdr:to>
    <xdr:sp macro="" textlink="">
      <xdr:nvSpPr>
        <xdr:cNvPr id="5" name="4 CuadroTexto">
          <a:extLst>
            <a:ext uri="{FF2B5EF4-FFF2-40B4-BE49-F238E27FC236}">
              <a16:creationId xmlns:a16="http://schemas.microsoft.com/office/drawing/2014/main" id="{00000000-0008-0000-0100-000005000000}"/>
            </a:ext>
          </a:extLst>
        </xdr:cNvPr>
        <xdr:cNvSpPr txBox="1"/>
      </xdr:nvSpPr>
      <xdr:spPr>
        <a:xfrm>
          <a:off x="12153901" y="5562599"/>
          <a:ext cx="1114424"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CO" sz="900" b="1">
              <a:solidFill>
                <a:srgbClr val="000066"/>
              </a:solidFill>
            </a:rPr>
            <a:t>CU: Cumple</a:t>
          </a:r>
        </a:p>
        <a:p>
          <a:r>
            <a:rPr lang="es-CO" sz="900" b="1">
              <a:solidFill>
                <a:srgbClr val="000066"/>
              </a:solidFill>
            </a:rPr>
            <a:t>NC:</a:t>
          </a:r>
          <a:r>
            <a:rPr lang="es-CO" sz="900" b="1" baseline="0">
              <a:solidFill>
                <a:srgbClr val="000066"/>
              </a:solidFill>
            </a:rPr>
            <a:t> No Cumple</a:t>
          </a:r>
        </a:p>
        <a:p>
          <a:r>
            <a:rPr lang="es-CO" sz="900" b="1" baseline="0">
              <a:solidFill>
                <a:srgbClr val="000066"/>
              </a:solidFill>
            </a:rPr>
            <a:t>NA: No Aplica</a:t>
          </a:r>
          <a:endParaRPr lang="es-CO" sz="900" b="1">
            <a:solidFill>
              <a:srgbClr val="000066"/>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0.19167</cdr:x>
      <cdr:y>0</cdr:y>
    </cdr:from>
    <cdr:to>
      <cdr:x>0.71667</cdr:x>
      <cdr:y>0.10749</cdr:y>
    </cdr:to>
    <cdr:sp macro="" textlink="">
      <cdr:nvSpPr>
        <cdr:cNvPr id="3" name="TextBox 2">
          <a:extLst xmlns:a="http://schemas.openxmlformats.org/drawingml/2006/main">
            <a:ext uri="{FF2B5EF4-FFF2-40B4-BE49-F238E27FC236}">
              <a16:creationId xmlns:a16="http://schemas.microsoft.com/office/drawing/2014/main" id="{7653BC75-336C-4592-BB0B-E7189B35E4FE}"/>
            </a:ext>
          </a:extLst>
        </cdr:cNvPr>
        <cdr:cNvSpPr txBox="1"/>
      </cdr:nvSpPr>
      <cdr:spPr>
        <a:xfrm xmlns:a="http://schemas.openxmlformats.org/drawingml/2006/main">
          <a:off x="876300" y="0"/>
          <a:ext cx="2400300" cy="3317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a:t>Estado</a:t>
          </a:r>
          <a:r>
            <a:rPr lang="es-CO" sz="1100" b="1" baseline="0"/>
            <a:t> Actual  </a:t>
          </a:r>
          <a:endParaRPr lang="es-CO" sz="1100" b="1"/>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90054</xdr:colOff>
      <xdr:row>0</xdr:row>
      <xdr:rowOff>91786</xdr:rowOff>
    </xdr:from>
    <xdr:to>
      <xdr:col>1</xdr:col>
      <xdr:colOff>663619</xdr:colOff>
      <xdr:row>2</xdr:row>
      <xdr:rowOff>114299</xdr:rowOff>
    </xdr:to>
    <xdr:pic>
      <xdr:nvPicPr>
        <xdr:cNvPr id="3" name="3 Imagen" descr="LOGO-AES-(MEDIANO)">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0054" y="91786"/>
          <a:ext cx="1449865" cy="5559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
  <sheetViews>
    <sheetView showGridLines="0" tabSelected="1" zoomScaleNormal="100" workbookViewId="0">
      <selection activeCell="B10" sqref="B10:C10"/>
    </sheetView>
  </sheetViews>
  <sheetFormatPr baseColWidth="10" defaultColWidth="11.42578125" defaultRowHeight="11.25" outlineLevelRow="1" x14ac:dyDescent="0.2"/>
  <cols>
    <col min="1" max="1" width="10.85546875" style="6" customWidth="1"/>
    <col min="2" max="2" width="15.140625" style="6" customWidth="1"/>
    <col min="3" max="3" width="42.140625" style="9" customWidth="1"/>
    <col min="4" max="4" width="17.85546875" style="9" customWidth="1"/>
    <col min="5" max="5" width="36.140625" style="9" customWidth="1"/>
    <col min="6" max="6" width="0.28515625" style="68" customWidth="1"/>
    <col min="7" max="7" width="7" style="9" customWidth="1"/>
    <col min="8" max="8" width="0.28515625" style="68" customWidth="1"/>
    <col min="9" max="9" width="7.140625" style="9" customWidth="1"/>
    <col min="10" max="10" width="0.28515625" style="68" customWidth="1"/>
    <col min="11" max="11" width="7.140625" style="9" customWidth="1"/>
    <col min="12" max="16384" width="11.42578125" style="6"/>
  </cols>
  <sheetData>
    <row r="1" spans="1:19" s="8" customFormat="1" ht="20.25" customHeight="1" x14ac:dyDescent="0.2">
      <c r="A1" s="134"/>
      <c r="B1" s="134"/>
      <c r="C1" s="150" t="s">
        <v>171</v>
      </c>
      <c r="D1" s="151"/>
      <c r="E1" s="151"/>
      <c r="F1" s="152"/>
      <c r="G1" s="135"/>
      <c r="H1" s="136"/>
      <c r="I1" s="136"/>
      <c r="J1" s="136"/>
      <c r="K1" s="137"/>
    </row>
    <row r="2" spans="1:19" s="8" customFormat="1" ht="24.75" customHeight="1" x14ac:dyDescent="0.2">
      <c r="A2" s="134"/>
      <c r="B2" s="134"/>
      <c r="C2" s="153"/>
      <c r="D2" s="154"/>
      <c r="E2" s="154"/>
      <c r="F2" s="155"/>
      <c r="G2" s="138"/>
      <c r="H2" s="139"/>
      <c r="I2" s="139"/>
      <c r="J2" s="139"/>
      <c r="K2" s="140"/>
    </row>
    <row r="3" spans="1:19" s="8" customFormat="1" ht="16.5" customHeight="1" x14ac:dyDescent="0.2">
      <c r="A3" s="134"/>
      <c r="B3" s="134"/>
      <c r="C3" s="156"/>
      <c r="D3" s="157"/>
      <c r="E3" s="157"/>
      <c r="F3" s="158"/>
      <c r="G3" s="141"/>
      <c r="H3" s="142"/>
      <c r="I3" s="142"/>
      <c r="J3" s="142"/>
      <c r="K3" s="143"/>
    </row>
    <row r="4" spans="1:19" s="8" customFormat="1" ht="18" customHeight="1" x14ac:dyDescent="0.2">
      <c r="A4" s="103" t="s">
        <v>196</v>
      </c>
      <c r="B4" s="104"/>
      <c r="C4" s="104"/>
      <c r="D4" s="104"/>
      <c r="E4" s="104"/>
      <c r="F4" s="104"/>
      <c r="G4" s="104"/>
      <c r="H4" s="104"/>
      <c r="I4" s="104"/>
      <c r="J4" s="104"/>
      <c r="K4" s="105"/>
    </row>
    <row r="5" spans="1:19" s="8" customFormat="1" ht="18" customHeight="1" x14ac:dyDescent="0.2">
      <c r="A5" s="106" t="s">
        <v>197</v>
      </c>
      <c r="B5" s="107"/>
      <c r="C5" s="107"/>
      <c r="D5" s="107"/>
      <c r="E5" s="107"/>
      <c r="F5" s="107"/>
      <c r="G5" s="107"/>
      <c r="H5" s="107"/>
      <c r="I5" s="107"/>
      <c r="J5" s="107"/>
      <c r="K5" s="108"/>
      <c r="L5" s="34"/>
    </row>
    <row r="6" spans="1:19" s="2" customFormat="1" ht="18" customHeight="1" x14ac:dyDescent="0.2">
      <c r="A6" s="106" t="s">
        <v>198</v>
      </c>
      <c r="B6" s="107"/>
      <c r="C6" s="107"/>
      <c r="D6" s="107"/>
      <c r="E6" s="107"/>
      <c r="F6" s="107"/>
      <c r="G6" s="107"/>
      <c r="H6" s="107"/>
      <c r="I6" s="107"/>
      <c r="J6" s="107"/>
      <c r="K6" s="108"/>
    </row>
    <row r="7" spans="1:19" s="2" customFormat="1" ht="18" customHeight="1" x14ac:dyDescent="0.2">
      <c r="A7" s="109" t="s">
        <v>199</v>
      </c>
      <c r="B7" s="110"/>
      <c r="C7" s="110"/>
      <c r="D7" s="110"/>
      <c r="E7" s="110"/>
      <c r="F7" s="107"/>
      <c r="G7" s="110"/>
      <c r="H7" s="107"/>
      <c r="I7" s="110"/>
      <c r="J7" s="107"/>
      <c r="K7" s="111"/>
    </row>
    <row r="8" spans="1:19" s="2" customFormat="1" ht="22.5" customHeight="1" x14ac:dyDescent="0.2">
      <c r="A8" s="94" t="s">
        <v>0</v>
      </c>
      <c r="B8" s="145" t="s">
        <v>68</v>
      </c>
      <c r="C8" s="146"/>
      <c r="D8" s="144" t="s">
        <v>55</v>
      </c>
      <c r="E8" s="144"/>
      <c r="F8" s="86"/>
      <c r="G8" s="87" t="s">
        <v>21</v>
      </c>
      <c r="H8" s="86"/>
      <c r="I8" s="87" t="s">
        <v>22</v>
      </c>
      <c r="J8" s="86"/>
      <c r="K8" s="87" t="s">
        <v>23</v>
      </c>
      <c r="L8" s="7"/>
      <c r="P8" s="16"/>
      <c r="Q8" s="17"/>
      <c r="R8" s="17"/>
      <c r="S8" s="25"/>
    </row>
    <row r="9" spans="1:19" s="2" customFormat="1" ht="21" customHeight="1" x14ac:dyDescent="0.2">
      <c r="A9" s="93">
        <v>1</v>
      </c>
      <c r="B9" s="147" t="s">
        <v>128</v>
      </c>
      <c r="C9" s="148"/>
      <c r="D9" s="148"/>
      <c r="E9" s="149"/>
      <c r="F9" s="91"/>
      <c r="G9" s="93">
        <f>COUNTA(G10:G21)</f>
        <v>7</v>
      </c>
      <c r="H9" s="85"/>
      <c r="I9" s="93">
        <f>COUNTA(I10:I21)</f>
        <v>5</v>
      </c>
      <c r="J9" s="85"/>
      <c r="K9" s="93">
        <f>COUNTA(K10:K21)</f>
        <v>0</v>
      </c>
      <c r="L9" s="81"/>
      <c r="P9" s="18"/>
      <c r="Q9" s="18"/>
      <c r="R9" s="18"/>
      <c r="S9" s="26"/>
    </row>
    <row r="10" spans="1:19" s="2" customFormat="1" ht="68.25" customHeight="1" outlineLevel="1" x14ac:dyDescent="0.2">
      <c r="A10" s="70" t="s">
        <v>4</v>
      </c>
      <c r="B10" s="129" t="s">
        <v>69</v>
      </c>
      <c r="C10" s="130"/>
      <c r="D10" s="99" t="s">
        <v>240</v>
      </c>
      <c r="E10" s="100"/>
      <c r="F10" s="57"/>
      <c r="G10" s="19" t="s">
        <v>195</v>
      </c>
      <c r="H10" s="19"/>
      <c r="I10" s="19"/>
      <c r="J10" s="75"/>
      <c r="K10" s="80"/>
      <c r="L10" s="10"/>
    </row>
    <row r="11" spans="1:19" s="2" customFormat="1" ht="56.25" customHeight="1" outlineLevel="1" x14ac:dyDescent="0.2">
      <c r="A11" s="70" t="s">
        <v>133</v>
      </c>
      <c r="B11" s="121" t="s">
        <v>70</v>
      </c>
      <c r="C11" s="122"/>
      <c r="D11" s="97" t="s">
        <v>241</v>
      </c>
      <c r="E11" s="98"/>
      <c r="F11" s="64"/>
      <c r="G11" s="20" t="s">
        <v>195</v>
      </c>
      <c r="H11" s="20"/>
      <c r="I11" s="20"/>
      <c r="J11" s="63"/>
      <c r="K11" s="13"/>
      <c r="L11" s="10"/>
    </row>
    <row r="12" spans="1:19" s="2" customFormat="1" ht="33" customHeight="1" outlineLevel="1" x14ac:dyDescent="0.2">
      <c r="A12" s="70" t="s">
        <v>134</v>
      </c>
      <c r="B12" s="121" t="s">
        <v>71</v>
      </c>
      <c r="C12" s="122"/>
      <c r="D12" s="97" t="s">
        <v>242</v>
      </c>
      <c r="E12" s="98"/>
      <c r="F12" s="64"/>
      <c r="G12" s="20" t="s">
        <v>195</v>
      </c>
      <c r="H12" s="20"/>
      <c r="I12" s="20"/>
      <c r="J12" s="63"/>
      <c r="K12" s="13"/>
      <c r="L12" s="10"/>
    </row>
    <row r="13" spans="1:19" s="2" customFormat="1" ht="81" customHeight="1" outlineLevel="1" x14ac:dyDescent="0.2">
      <c r="A13" s="70" t="s">
        <v>172</v>
      </c>
      <c r="B13" s="121" t="s">
        <v>72</v>
      </c>
      <c r="C13" s="122"/>
      <c r="D13" s="97" t="s">
        <v>243</v>
      </c>
      <c r="E13" s="98"/>
      <c r="F13" s="64"/>
      <c r="G13" s="20"/>
      <c r="H13" s="20"/>
      <c r="I13" s="20" t="s">
        <v>195</v>
      </c>
      <c r="J13" s="63"/>
      <c r="K13" s="13"/>
      <c r="L13" s="10"/>
    </row>
    <row r="14" spans="1:19" s="2" customFormat="1" ht="69" customHeight="1" outlineLevel="1" x14ac:dyDescent="0.2">
      <c r="A14" s="71" t="s">
        <v>173</v>
      </c>
      <c r="B14" s="121" t="s">
        <v>73</v>
      </c>
      <c r="C14" s="122"/>
      <c r="D14" s="97" t="s">
        <v>215</v>
      </c>
      <c r="E14" s="98"/>
      <c r="F14" s="62"/>
      <c r="G14" s="13"/>
      <c r="H14" s="13"/>
      <c r="I14" s="13" t="s">
        <v>195</v>
      </c>
      <c r="J14" s="61"/>
      <c r="K14" s="13"/>
      <c r="L14" s="10"/>
    </row>
    <row r="15" spans="1:19" s="2" customFormat="1" ht="43.5" customHeight="1" outlineLevel="1" x14ac:dyDescent="0.2">
      <c r="A15" s="71" t="s">
        <v>174</v>
      </c>
      <c r="B15" s="121" t="s">
        <v>74</v>
      </c>
      <c r="C15" s="122"/>
      <c r="D15" s="97" t="s">
        <v>216</v>
      </c>
      <c r="E15" s="98"/>
      <c r="F15" s="62"/>
      <c r="G15" s="13" t="s">
        <v>195</v>
      </c>
      <c r="H15" s="13"/>
      <c r="I15" s="13"/>
      <c r="J15" s="61"/>
      <c r="K15" s="13"/>
      <c r="L15" s="10"/>
    </row>
    <row r="16" spans="1:19" s="2" customFormat="1" ht="36.75" customHeight="1" outlineLevel="1" x14ac:dyDescent="0.2">
      <c r="A16" s="71" t="s">
        <v>135</v>
      </c>
      <c r="B16" s="121" t="s">
        <v>75</v>
      </c>
      <c r="C16" s="122"/>
      <c r="D16" s="97" t="s">
        <v>217</v>
      </c>
      <c r="E16" s="98"/>
      <c r="F16" s="62"/>
      <c r="G16" s="13" t="s">
        <v>195</v>
      </c>
      <c r="H16" s="13"/>
      <c r="I16" s="13"/>
      <c r="J16" s="61"/>
      <c r="K16" s="13"/>
      <c r="L16" s="10"/>
    </row>
    <row r="17" spans="1:12" s="2" customFormat="1" ht="36" customHeight="1" outlineLevel="1" x14ac:dyDescent="0.2">
      <c r="A17" s="71" t="s">
        <v>136</v>
      </c>
      <c r="B17" s="121" t="s">
        <v>76</v>
      </c>
      <c r="C17" s="122"/>
      <c r="D17" s="97" t="s">
        <v>218</v>
      </c>
      <c r="E17" s="98"/>
      <c r="F17" s="62"/>
      <c r="G17" s="13"/>
      <c r="H17" s="13"/>
      <c r="I17" s="13" t="s">
        <v>195</v>
      </c>
      <c r="J17" s="61"/>
      <c r="K17" s="13"/>
      <c r="L17" s="10"/>
    </row>
    <row r="18" spans="1:12" s="2" customFormat="1" ht="56.25" customHeight="1" outlineLevel="1" x14ac:dyDescent="0.2">
      <c r="A18" s="71" t="s">
        <v>137</v>
      </c>
      <c r="B18" s="121" t="s">
        <v>77</v>
      </c>
      <c r="C18" s="122"/>
      <c r="D18" s="101" t="s">
        <v>244</v>
      </c>
      <c r="E18" s="102"/>
      <c r="F18" s="64"/>
      <c r="G18" s="20" t="s">
        <v>195</v>
      </c>
      <c r="H18" s="20"/>
      <c r="I18" s="20"/>
      <c r="J18" s="63"/>
      <c r="K18" s="13"/>
      <c r="L18" s="10"/>
    </row>
    <row r="19" spans="1:12" s="2" customFormat="1" ht="46.5" customHeight="1" outlineLevel="1" x14ac:dyDescent="0.2">
      <c r="A19" s="71" t="s">
        <v>138</v>
      </c>
      <c r="B19" s="121" t="s">
        <v>78</v>
      </c>
      <c r="C19" s="122"/>
      <c r="D19" s="97" t="s">
        <v>219</v>
      </c>
      <c r="E19" s="98"/>
      <c r="F19" s="62"/>
      <c r="G19" s="13" t="s">
        <v>195</v>
      </c>
      <c r="H19" s="13"/>
      <c r="I19" s="13"/>
      <c r="J19" s="61"/>
      <c r="K19" s="13"/>
      <c r="L19" s="10"/>
    </row>
    <row r="20" spans="1:12" s="2" customFormat="1" ht="42.75" customHeight="1" outlineLevel="1" x14ac:dyDescent="0.2">
      <c r="A20" s="71" t="s">
        <v>139</v>
      </c>
      <c r="B20" s="121" t="s">
        <v>79</v>
      </c>
      <c r="C20" s="122"/>
      <c r="D20" s="97" t="s">
        <v>245</v>
      </c>
      <c r="E20" s="98"/>
      <c r="F20" s="62"/>
      <c r="G20" s="13"/>
      <c r="H20" s="13"/>
      <c r="I20" s="13" t="s">
        <v>195</v>
      </c>
      <c r="J20" s="61"/>
      <c r="K20" s="13"/>
      <c r="L20" s="10"/>
    </row>
    <row r="21" spans="1:12" s="2" customFormat="1" ht="61.5" customHeight="1" outlineLevel="1" x14ac:dyDescent="0.2">
      <c r="A21" s="72" t="s">
        <v>175</v>
      </c>
      <c r="B21" s="125" t="s">
        <v>80</v>
      </c>
      <c r="C21" s="126"/>
      <c r="D21" s="127" t="s">
        <v>246</v>
      </c>
      <c r="E21" s="128"/>
      <c r="F21" s="88"/>
      <c r="G21" s="73"/>
      <c r="H21" s="73"/>
      <c r="I21" s="73" t="s">
        <v>195</v>
      </c>
      <c r="J21" s="79"/>
      <c r="K21" s="73"/>
      <c r="L21" s="10"/>
    </row>
    <row r="22" spans="1:12" s="1" customFormat="1" ht="21" customHeight="1" x14ac:dyDescent="0.2">
      <c r="A22" s="74">
        <v>2</v>
      </c>
      <c r="B22" s="131" t="s">
        <v>6</v>
      </c>
      <c r="C22" s="132"/>
      <c r="D22" s="132"/>
      <c r="E22" s="133"/>
      <c r="F22" s="92"/>
      <c r="G22" s="69">
        <f>COUNTA(G23:G24)</f>
        <v>1</v>
      </c>
      <c r="H22" s="84"/>
      <c r="I22" s="69">
        <f>COUNTA(I23:I24)</f>
        <v>1</v>
      </c>
      <c r="J22" s="84"/>
      <c r="K22" s="69">
        <f>COUNTA(K23:K24)</f>
        <v>0</v>
      </c>
      <c r="L22" s="82"/>
    </row>
    <row r="23" spans="1:12" s="4" customFormat="1" ht="51" customHeight="1" outlineLevel="1" x14ac:dyDescent="0.2">
      <c r="A23" s="58" t="s">
        <v>5</v>
      </c>
      <c r="B23" s="129" t="s">
        <v>20</v>
      </c>
      <c r="C23" s="130"/>
      <c r="D23" s="99" t="s">
        <v>247</v>
      </c>
      <c r="E23" s="100"/>
      <c r="F23" s="65"/>
      <c r="G23" s="21" t="s">
        <v>195</v>
      </c>
      <c r="H23" s="21"/>
      <c r="I23" s="21"/>
      <c r="J23" s="21"/>
      <c r="K23" s="80"/>
      <c r="L23" s="12"/>
    </row>
    <row r="24" spans="1:12" s="4" customFormat="1" ht="58.5" customHeight="1" outlineLevel="1" x14ac:dyDescent="0.2">
      <c r="A24" s="56" t="s">
        <v>176</v>
      </c>
      <c r="B24" s="123" t="s">
        <v>7</v>
      </c>
      <c r="C24" s="124"/>
      <c r="D24" s="101" t="s">
        <v>243</v>
      </c>
      <c r="E24" s="102"/>
      <c r="F24" s="27"/>
      <c r="G24" s="75"/>
      <c r="H24" s="75"/>
      <c r="I24" s="75" t="s">
        <v>195</v>
      </c>
      <c r="J24" s="75"/>
      <c r="K24" s="73"/>
      <c r="L24" s="12"/>
    </row>
    <row r="25" spans="1:12" s="1" customFormat="1" ht="23.25" customHeight="1" x14ac:dyDescent="0.2">
      <c r="A25" s="74">
        <v>3</v>
      </c>
      <c r="B25" s="131" t="s">
        <v>9</v>
      </c>
      <c r="C25" s="132"/>
      <c r="D25" s="132"/>
      <c r="E25" s="133"/>
      <c r="F25" s="92"/>
      <c r="G25" s="69">
        <f>COUNTA(G26:G35)</f>
        <v>10</v>
      </c>
      <c r="H25" s="84"/>
      <c r="I25" s="69">
        <f>COUNTA(I26:I35)</f>
        <v>0</v>
      </c>
      <c r="J25" s="84"/>
      <c r="K25" s="69">
        <f>COUNTA(K26:K35)</f>
        <v>0</v>
      </c>
      <c r="L25" s="11"/>
    </row>
    <row r="26" spans="1:12" s="3" customFormat="1" ht="71.25" customHeight="1" outlineLevel="1" x14ac:dyDescent="0.2">
      <c r="A26" s="76" t="s">
        <v>8</v>
      </c>
      <c r="B26" s="129" t="s">
        <v>81</v>
      </c>
      <c r="C26" s="130"/>
      <c r="D26" s="99" t="s">
        <v>248</v>
      </c>
      <c r="E26" s="100"/>
      <c r="F26" s="65"/>
      <c r="G26" s="21" t="s">
        <v>195</v>
      </c>
      <c r="H26" s="21"/>
      <c r="I26" s="21"/>
      <c r="J26" s="21"/>
      <c r="K26" s="80"/>
      <c r="L26" s="14"/>
    </row>
    <row r="27" spans="1:12" s="5" customFormat="1" ht="69" customHeight="1" outlineLevel="1" x14ac:dyDescent="0.2">
      <c r="A27" s="77" t="s">
        <v>140</v>
      </c>
      <c r="B27" s="121" t="s">
        <v>82</v>
      </c>
      <c r="C27" s="122"/>
      <c r="D27" s="97" t="s">
        <v>220</v>
      </c>
      <c r="E27" s="98"/>
      <c r="F27" s="66"/>
      <c r="G27" s="61" t="s">
        <v>195</v>
      </c>
      <c r="H27" s="61"/>
      <c r="I27" s="61"/>
      <c r="J27" s="61"/>
      <c r="K27" s="13"/>
      <c r="L27" s="15"/>
    </row>
    <row r="28" spans="1:12" s="5" customFormat="1" ht="59.25" customHeight="1" outlineLevel="1" x14ac:dyDescent="0.2">
      <c r="A28" s="77" t="s">
        <v>141</v>
      </c>
      <c r="B28" s="121" t="s">
        <v>24</v>
      </c>
      <c r="C28" s="122"/>
      <c r="D28" s="97" t="s">
        <v>200</v>
      </c>
      <c r="E28" s="98"/>
      <c r="F28" s="66"/>
      <c r="G28" s="61" t="s">
        <v>195</v>
      </c>
      <c r="H28" s="61"/>
      <c r="I28" s="61"/>
      <c r="J28" s="61"/>
      <c r="K28" s="13"/>
      <c r="L28" s="15"/>
    </row>
    <row r="29" spans="1:12" s="5" customFormat="1" ht="45" customHeight="1" outlineLevel="1" x14ac:dyDescent="0.2">
      <c r="A29" s="77" t="s">
        <v>142</v>
      </c>
      <c r="B29" s="121" t="s">
        <v>83</v>
      </c>
      <c r="C29" s="122"/>
      <c r="D29" s="97" t="s">
        <v>200</v>
      </c>
      <c r="E29" s="98"/>
      <c r="F29" s="66"/>
      <c r="G29" s="61" t="s">
        <v>195</v>
      </c>
      <c r="H29" s="61"/>
      <c r="I29" s="61"/>
      <c r="J29" s="61"/>
      <c r="K29" s="13"/>
      <c r="L29" s="15"/>
    </row>
    <row r="30" spans="1:12" s="5" customFormat="1" ht="51.75" customHeight="1" outlineLevel="1" x14ac:dyDescent="0.2">
      <c r="A30" s="77" t="s">
        <v>143</v>
      </c>
      <c r="B30" s="121" t="s">
        <v>84</v>
      </c>
      <c r="C30" s="122"/>
      <c r="D30" s="97" t="s">
        <v>200</v>
      </c>
      <c r="E30" s="98"/>
      <c r="F30" s="66"/>
      <c r="G30" s="61" t="s">
        <v>195</v>
      </c>
      <c r="H30" s="61"/>
      <c r="I30" s="61"/>
      <c r="J30" s="61"/>
      <c r="K30" s="13"/>
      <c r="L30" s="15"/>
    </row>
    <row r="31" spans="1:12" s="5" customFormat="1" ht="62.25" customHeight="1" outlineLevel="1" x14ac:dyDescent="0.2">
      <c r="A31" s="77" t="s">
        <v>144</v>
      </c>
      <c r="B31" s="121" t="s">
        <v>85</v>
      </c>
      <c r="C31" s="122"/>
      <c r="D31" s="97" t="s">
        <v>221</v>
      </c>
      <c r="E31" s="98"/>
      <c r="F31" s="66"/>
      <c r="G31" s="61" t="s">
        <v>195</v>
      </c>
      <c r="H31" s="61"/>
      <c r="I31" s="61"/>
      <c r="J31" s="61"/>
      <c r="K31" s="13"/>
      <c r="L31" s="15"/>
    </row>
    <row r="32" spans="1:12" s="5" customFormat="1" ht="50.25" customHeight="1" outlineLevel="1" x14ac:dyDescent="0.2">
      <c r="A32" s="77" t="s">
        <v>145</v>
      </c>
      <c r="B32" s="121" t="s">
        <v>86</v>
      </c>
      <c r="C32" s="122"/>
      <c r="D32" s="97" t="s">
        <v>222</v>
      </c>
      <c r="E32" s="98"/>
      <c r="F32" s="66"/>
      <c r="G32" s="61" t="s">
        <v>195</v>
      </c>
      <c r="H32" s="61"/>
      <c r="I32" s="61"/>
      <c r="J32" s="61"/>
      <c r="K32" s="13"/>
      <c r="L32" s="15"/>
    </row>
    <row r="33" spans="1:12" s="5" customFormat="1" ht="380.1" customHeight="1" outlineLevel="1" x14ac:dyDescent="0.2">
      <c r="A33" s="77" t="s">
        <v>146</v>
      </c>
      <c r="B33" s="121" t="s">
        <v>87</v>
      </c>
      <c r="C33" s="122"/>
      <c r="D33" s="97" t="s">
        <v>222</v>
      </c>
      <c r="E33" s="98"/>
      <c r="F33" s="66"/>
      <c r="G33" s="61" t="s">
        <v>195</v>
      </c>
      <c r="H33" s="61"/>
      <c r="I33" s="61"/>
      <c r="J33" s="61"/>
      <c r="K33" s="13"/>
      <c r="L33" s="15"/>
    </row>
    <row r="34" spans="1:12" s="5" customFormat="1" ht="53.25" customHeight="1" outlineLevel="1" x14ac:dyDescent="0.2">
      <c r="A34" s="77" t="s">
        <v>147</v>
      </c>
      <c r="B34" s="121" t="s">
        <v>88</v>
      </c>
      <c r="C34" s="122"/>
      <c r="D34" s="97" t="s">
        <v>222</v>
      </c>
      <c r="E34" s="98"/>
      <c r="F34" s="66"/>
      <c r="G34" s="61" t="s">
        <v>195</v>
      </c>
      <c r="H34" s="61"/>
      <c r="I34" s="61"/>
      <c r="J34" s="61"/>
      <c r="K34" s="13"/>
      <c r="L34" s="15"/>
    </row>
    <row r="35" spans="1:12" s="5" customFormat="1" ht="44.25" customHeight="1" outlineLevel="1" x14ac:dyDescent="0.2">
      <c r="A35" s="78" t="s">
        <v>177</v>
      </c>
      <c r="B35" s="125" t="s">
        <v>89</v>
      </c>
      <c r="C35" s="126"/>
      <c r="D35" s="127" t="s">
        <v>222</v>
      </c>
      <c r="E35" s="128"/>
      <c r="F35" s="89"/>
      <c r="G35" s="79" t="s">
        <v>195</v>
      </c>
      <c r="H35" s="79"/>
      <c r="I35" s="79"/>
      <c r="J35" s="79"/>
      <c r="K35" s="73"/>
      <c r="L35" s="15"/>
    </row>
    <row r="36" spans="1:12" s="1" customFormat="1" ht="23.25" customHeight="1" x14ac:dyDescent="0.2">
      <c r="A36" s="74">
        <v>4</v>
      </c>
      <c r="B36" s="131" t="s">
        <v>90</v>
      </c>
      <c r="C36" s="132"/>
      <c r="D36" s="132"/>
      <c r="E36" s="133"/>
      <c r="F36" s="92"/>
      <c r="G36" s="69">
        <f>COUNTA(G37:G43)</f>
        <v>7</v>
      </c>
      <c r="H36" s="84"/>
      <c r="I36" s="69">
        <f>COUNTA(I37:I43)</f>
        <v>0</v>
      </c>
      <c r="J36" s="84"/>
      <c r="K36" s="69">
        <f>COUNTA(K37:K43)</f>
        <v>0</v>
      </c>
      <c r="L36" s="11"/>
    </row>
    <row r="37" spans="1:12" s="5" customFormat="1" ht="98.25" customHeight="1" outlineLevel="1" x14ac:dyDescent="0.2">
      <c r="A37" s="80" t="s">
        <v>1</v>
      </c>
      <c r="B37" s="163" t="s">
        <v>91</v>
      </c>
      <c r="C37" s="164"/>
      <c r="D37" s="99" t="s">
        <v>249</v>
      </c>
      <c r="E37" s="100"/>
      <c r="F37" s="65"/>
      <c r="G37" s="21" t="s">
        <v>195</v>
      </c>
      <c r="H37" s="21"/>
      <c r="I37" s="21"/>
      <c r="J37" s="21"/>
      <c r="K37" s="80"/>
      <c r="L37" s="15"/>
    </row>
    <row r="38" spans="1:12" s="5" customFormat="1" ht="54" customHeight="1" outlineLevel="1" x14ac:dyDescent="0.2">
      <c r="A38" s="13" t="s">
        <v>2</v>
      </c>
      <c r="B38" s="121" t="s">
        <v>92</v>
      </c>
      <c r="C38" s="122"/>
      <c r="D38" s="97" t="s">
        <v>223</v>
      </c>
      <c r="E38" s="98"/>
      <c r="F38" s="66"/>
      <c r="G38" s="22" t="s">
        <v>195</v>
      </c>
      <c r="H38" s="61"/>
      <c r="I38" s="22"/>
      <c r="J38" s="61"/>
      <c r="K38" s="13"/>
      <c r="L38" s="15"/>
    </row>
    <row r="39" spans="1:12" s="5" customFormat="1" ht="48" customHeight="1" outlineLevel="1" x14ac:dyDescent="0.2">
      <c r="A39" s="13" t="s">
        <v>3</v>
      </c>
      <c r="B39" s="121" t="s">
        <v>93</v>
      </c>
      <c r="C39" s="122"/>
      <c r="D39" s="97" t="s">
        <v>224</v>
      </c>
      <c r="E39" s="98"/>
      <c r="F39" s="66"/>
      <c r="G39" s="22" t="s">
        <v>195</v>
      </c>
      <c r="H39" s="61"/>
      <c r="I39" s="22"/>
      <c r="J39" s="61"/>
      <c r="K39" s="13"/>
      <c r="L39" s="15"/>
    </row>
    <row r="40" spans="1:12" s="5" customFormat="1" ht="59.25" customHeight="1" outlineLevel="1" x14ac:dyDescent="0.2">
      <c r="A40" s="13" t="s">
        <v>178</v>
      </c>
      <c r="B40" s="121" t="s">
        <v>94</v>
      </c>
      <c r="C40" s="122"/>
      <c r="D40" s="97" t="s">
        <v>225</v>
      </c>
      <c r="E40" s="98"/>
      <c r="F40" s="66"/>
      <c r="G40" s="22" t="s">
        <v>195</v>
      </c>
      <c r="H40" s="61"/>
      <c r="I40" s="22"/>
      <c r="J40" s="61"/>
      <c r="K40" s="13"/>
      <c r="L40" s="15"/>
    </row>
    <row r="41" spans="1:12" s="5" customFormat="1" ht="57.75" customHeight="1" outlineLevel="1" x14ac:dyDescent="0.2">
      <c r="A41" s="13" t="s">
        <v>179</v>
      </c>
      <c r="B41" s="121" t="s">
        <v>95</v>
      </c>
      <c r="C41" s="122"/>
      <c r="D41" s="97" t="s">
        <v>226</v>
      </c>
      <c r="E41" s="98"/>
      <c r="F41" s="66"/>
      <c r="G41" s="22" t="s">
        <v>195</v>
      </c>
      <c r="H41" s="61"/>
      <c r="I41" s="22"/>
      <c r="J41" s="61"/>
      <c r="K41" s="13"/>
      <c r="L41" s="15"/>
    </row>
    <row r="42" spans="1:12" s="5" customFormat="1" ht="51.75" customHeight="1" outlineLevel="1" x14ac:dyDescent="0.2">
      <c r="A42" s="13" t="s">
        <v>180</v>
      </c>
      <c r="B42" s="121" t="s">
        <v>54</v>
      </c>
      <c r="C42" s="122"/>
      <c r="D42" s="97" t="s">
        <v>250</v>
      </c>
      <c r="E42" s="98"/>
      <c r="F42" s="66"/>
      <c r="G42" s="22" t="s">
        <v>195</v>
      </c>
      <c r="H42" s="61"/>
      <c r="I42" s="22"/>
      <c r="J42" s="61"/>
      <c r="K42" s="13"/>
      <c r="L42" s="15"/>
    </row>
    <row r="43" spans="1:12" s="5" customFormat="1" ht="54.75" customHeight="1" outlineLevel="1" x14ac:dyDescent="0.2">
      <c r="A43" s="20" t="s">
        <v>181</v>
      </c>
      <c r="B43" s="123" t="s">
        <v>96</v>
      </c>
      <c r="C43" s="124"/>
      <c r="D43" s="101" t="s">
        <v>251</v>
      </c>
      <c r="E43" s="102"/>
      <c r="F43" s="67"/>
      <c r="G43" s="63" t="s">
        <v>195</v>
      </c>
      <c r="H43" s="63"/>
      <c r="I43" s="63"/>
      <c r="J43" s="63"/>
      <c r="K43" s="73"/>
      <c r="L43" s="15"/>
    </row>
    <row r="44" spans="1:12" s="1" customFormat="1" ht="23.25" customHeight="1" x14ac:dyDescent="0.2">
      <c r="A44" s="74">
        <v>5</v>
      </c>
      <c r="B44" s="161" t="s">
        <v>12</v>
      </c>
      <c r="C44" s="161"/>
      <c r="D44" s="161"/>
      <c r="E44" s="161"/>
      <c r="F44" s="92"/>
      <c r="G44" s="69">
        <f>COUNTA(G45:G51)</f>
        <v>5</v>
      </c>
      <c r="H44" s="84"/>
      <c r="I44" s="69">
        <f>COUNTA(I45:I51)</f>
        <v>2</v>
      </c>
      <c r="J44" s="84"/>
      <c r="K44" s="69">
        <f>COUNTA(K45:K51)</f>
        <v>0</v>
      </c>
      <c r="L44" s="11"/>
    </row>
    <row r="45" spans="1:12" s="4" customFormat="1" ht="45.75" customHeight="1" outlineLevel="1" x14ac:dyDescent="0.2">
      <c r="A45" s="58" t="s">
        <v>10</v>
      </c>
      <c r="B45" s="115" t="s">
        <v>97</v>
      </c>
      <c r="C45" s="116"/>
      <c r="D45" s="114" t="s">
        <v>227</v>
      </c>
      <c r="E45" s="100"/>
      <c r="F45" s="65"/>
      <c r="G45" s="21" t="s">
        <v>195</v>
      </c>
      <c r="H45" s="21"/>
      <c r="I45" s="21"/>
      <c r="J45" s="21"/>
      <c r="K45" s="80"/>
      <c r="L45" s="12"/>
    </row>
    <row r="46" spans="1:12" s="4" customFormat="1" ht="62.25" customHeight="1" outlineLevel="1" x14ac:dyDescent="0.2">
      <c r="A46" s="55" t="s">
        <v>14</v>
      </c>
      <c r="B46" s="117" t="s">
        <v>98</v>
      </c>
      <c r="C46" s="118"/>
      <c r="D46" s="112" t="s">
        <v>212</v>
      </c>
      <c r="E46" s="98"/>
      <c r="F46" s="66"/>
      <c r="G46" s="22" t="s">
        <v>195</v>
      </c>
      <c r="H46" s="61"/>
      <c r="I46" s="22"/>
      <c r="J46" s="61"/>
      <c r="K46" s="13"/>
      <c r="L46" s="12"/>
    </row>
    <row r="47" spans="1:12" s="4" customFormat="1" ht="46.5" customHeight="1" outlineLevel="1" x14ac:dyDescent="0.2">
      <c r="A47" s="55" t="s">
        <v>11</v>
      </c>
      <c r="B47" s="117" t="s">
        <v>99</v>
      </c>
      <c r="C47" s="118"/>
      <c r="D47" s="112" t="s">
        <v>228</v>
      </c>
      <c r="E47" s="98"/>
      <c r="F47" s="66"/>
      <c r="G47" s="22"/>
      <c r="H47" s="61"/>
      <c r="I47" s="22" t="s">
        <v>195</v>
      </c>
      <c r="J47" s="61"/>
      <c r="K47" s="13"/>
      <c r="L47" s="12"/>
    </row>
    <row r="48" spans="1:12" s="3" customFormat="1" ht="70.5" customHeight="1" outlineLevel="1" x14ac:dyDescent="0.2">
      <c r="A48" s="55" t="s">
        <v>148</v>
      </c>
      <c r="B48" s="117" t="s">
        <v>15</v>
      </c>
      <c r="C48" s="118"/>
      <c r="D48" s="112" t="s">
        <v>228</v>
      </c>
      <c r="E48" s="98"/>
      <c r="F48" s="66"/>
      <c r="G48" s="22"/>
      <c r="H48" s="61"/>
      <c r="I48" s="22" t="s">
        <v>195</v>
      </c>
      <c r="J48" s="61"/>
      <c r="K48" s="13"/>
      <c r="L48" s="14"/>
    </row>
    <row r="49" spans="1:12" s="5" customFormat="1" ht="36" customHeight="1" outlineLevel="1" x14ac:dyDescent="0.2">
      <c r="A49" s="55" t="s">
        <v>182</v>
      </c>
      <c r="B49" s="117" t="s">
        <v>100</v>
      </c>
      <c r="C49" s="118"/>
      <c r="D49" s="112" t="s">
        <v>229</v>
      </c>
      <c r="E49" s="98"/>
      <c r="F49" s="66"/>
      <c r="G49" s="22" t="s">
        <v>195</v>
      </c>
      <c r="H49" s="61"/>
      <c r="I49" s="22"/>
      <c r="J49" s="61"/>
      <c r="K49" s="13"/>
      <c r="L49" s="15"/>
    </row>
    <row r="50" spans="1:12" s="5" customFormat="1" ht="50.25" customHeight="1" outlineLevel="1" x14ac:dyDescent="0.2">
      <c r="A50" s="55" t="s">
        <v>183</v>
      </c>
      <c r="B50" s="117" t="s">
        <v>101</v>
      </c>
      <c r="C50" s="118"/>
      <c r="D50" s="112" t="s">
        <v>202</v>
      </c>
      <c r="E50" s="98"/>
      <c r="F50" s="67"/>
      <c r="G50" s="23" t="s">
        <v>195</v>
      </c>
      <c r="H50" s="63"/>
      <c r="I50" s="23"/>
      <c r="J50" s="63"/>
      <c r="K50" s="20"/>
      <c r="L50" s="15"/>
    </row>
    <row r="51" spans="1:12" s="5" customFormat="1" ht="45.75" customHeight="1" outlineLevel="1" x14ac:dyDescent="0.2">
      <c r="A51" s="60" t="s">
        <v>149</v>
      </c>
      <c r="B51" s="119" t="s">
        <v>102</v>
      </c>
      <c r="C51" s="120"/>
      <c r="D51" s="113" t="s">
        <v>230</v>
      </c>
      <c r="E51" s="102"/>
      <c r="F51" s="67"/>
      <c r="G51" s="63" t="s">
        <v>195</v>
      </c>
      <c r="H51" s="63"/>
      <c r="I51" s="63"/>
      <c r="J51" s="63"/>
      <c r="K51" s="73"/>
      <c r="L51" s="15"/>
    </row>
    <row r="52" spans="1:12" s="1" customFormat="1" ht="23.25" customHeight="1" x14ac:dyDescent="0.2">
      <c r="A52" s="74">
        <v>6</v>
      </c>
      <c r="B52" s="131" t="s">
        <v>13</v>
      </c>
      <c r="C52" s="132"/>
      <c r="D52" s="132"/>
      <c r="E52" s="133"/>
      <c r="F52" s="92"/>
      <c r="G52" s="69">
        <f>COUNTA(G53:G65)</f>
        <v>11</v>
      </c>
      <c r="H52" s="84"/>
      <c r="I52" s="69">
        <f>COUNTA(I53:I65)</f>
        <v>2</v>
      </c>
      <c r="J52" s="84"/>
      <c r="K52" s="69">
        <f>COUNTA(K53:K65)</f>
        <v>0</v>
      </c>
      <c r="L52" s="11"/>
    </row>
    <row r="53" spans="1:12" s="5" customFormat="1" ht="54.75" customHeight="1" outlineLevel="1" x14ac:dyDescent="0.2">
      <c r="A53" s="58" t="s">
        <v>150</v>
      </c>
      <c r="B53" s="115" t="s">
        <v>17</v>
      </c>
      <c r="C53" s="116"/>
      <c r="D53" s="99" t="s">
        <v>252</v>
      </c>
      <c r="E53" s="100"/>
      <c r="F53" s="65"/>
      <c r="G53" s="21" t="s">
        <v>195</v>
      </c>
      <c r="H53" s="21"/>
      <c r="I53" s="21"/>
      <c r="J53" s="21"/>
      <c r="K53" s="80"/>
      <c r="L53" s="15"/>
    </row>
    <row r="54" spans="1:12" s="5" customFormat="1" ht="60.75" customHeight="1" outlineLevel="1" x14ac:dyDescent="0.2">
      <c r="A54" s="55" t="s">
        <v>184</v>
      </c>
      <c r="B54" s="117" t="s">
        <v>103</v>
      </c>
      <c r="C54" s="118"/>
      <c r="D54" s="97" t="s">
        <v>253</v>
      </c>
      <c r="E54" s="98"/>
      <c r="F54" s="67"/>
      <c r="G54" s="23" t="s">
        <v>195</v>
      </c>
      <c r="H54" s="63"/>
      <c r="I54" s="23"/>
      <c r="J54" s="63"/>
      <c r="K54" s="20"/>
      <c r="L54" s="15"/>
    </row>
    <row r="55" spans="1:12" s="5" customFormat="1" ht="51" customHeight="1" outlineLevel="1" x14ac:dyDescent="0.2">
      <c r="A55" s="55" t="s">
        <v>151</v>
      </c>
      <c r="B55" s="117" t="s">
        <v>18</v>
      </c>
      <c r="C55" s="118"/>
      <c r="D55" s="97" t="s">
        <v>254</v>
      </c>
      <c r="E55" s="98"/>
      <c r="F55" s="66"/>
      <c r="G55" s="22" t="s">
        <v>195</v>
      </c>
      <c r="H55" s="61"/>
      <c r="I55" s="22"/>
      <c r="J55" s="61"/>
      <c r="K55" s="13"/>
      <c r="L55" s="15"/>
    </row>
    <row r="56" spans="1:12" s="5" customFormat="1" ht="81.75" customHeight="1" outlineLevel="1" x14ac:dyDescent="0.2">
      <c r="A56" s="55" t="s">
        <v>152</v>
      </c>
      <c r="B56" s="117" t="s">
        <v>104</v>
      </c>
      <c r="C56" s="118"/>
      <c r="D56" s="97" t="s">
        <v>233</v>
      </c>
      <c r="E56" s="98"/>
      <c r="F56" s="66"/>
      <c r="G56" s="22"/>
      <c r="H56" s="61"/>
      <c r="I56" s="22" t="s">
        <v>195</v>
      </c>
      <c r="J56" s="61"/>
      <c r="K56" s="13"/>
      <c r="L56" s="15"/>
    </row>
    <row r="57" spans="1:12" s="5" customFormat="1" ht="60" customHeight="1" outlineLevel="1" x14ac:dyDescent="0.2">
      <c r="A57" s="55" t="s">
        <v>153</v>
      </c>
      <c r="B57" s="117" t="s">
        <v>105</v>
      </c>
      <c r="C57" s="118"/>
      <c r="D57" s="97" t="s">
        <v>231</v>
      </c>
      <c r="E57" s="98"/>
      <c r="F57" s="66"/>
      <c r="G57" s="22"/>
      <c r="H57" s="61"/>
      <c r="I57" s="22" t="s">
        <v>195</v>
      </c>
      <c r="J57" s="61"/>
      <c r="K57" s="13"/>
      <c r="L57" s="15"/>
    </row>
    <row r="58" spans="1:12" s="1" customFormat="1" ht="33.75" customHeight="1" outlineLevel="1" x14ac:dyDescent="0.2">
      <c r="A58" s="55" t="s">
        <v>154</v>
      </c>
      <c r="B58" s="117" t="s">
        <v>106</v>
      </c>
      <c r="C58" s="118"/>
      <c r="D58" s="97" t="s">
        <v>232</v>
      </c>
      <c r="E58" s="98"/>
      <c r="F58" s="66"/>
      <c r="G58" s="22" t="s">
        <v>195</v>
      </c>
      <c r="H58" s="61"/>
      <c r="I58" s="22"/>
      <c r="J58" s="61"/>
      <c r="K58" s="13"/>
      <c r="L58" s="11"/>
    </row>
    <row r="59" spans="1:12" s="1" customFormat="1" ht="68.25" customHeight="1" outlineLevel="1" x14ac:dyDescent="0.2">
      <c r="A59" s="55" t="s">
        <v>155</v>
      </c>
      <c r="B59" s="117" t="s">
        <v>107</v>
      </c>
      <c r="C59" s="118"/>
      <c r="D59" s="97" t="s">
        <v>255</v>
      </c>
      <c r="E59" s="98"/>
      <c r="F59" s="66"/>
      <c r="G59" s="22" t="s">
        <v>195</v>
      </c>
      <c r="H59" s="61"/>
      <c r="I59" s="22"/>
      <c r="J59" s="61"/>
      <c r="K59" s="13"/>
      <c r="L59" s="11"/>
    </row>
    <row r="60" spans="1:12" s="1" customFormat="1" ht="55.5" customHeight="1" outlineLevel="1" x14ac:dyDescent="0.2">
      <c r="A60" s="55" t="s">
        <v>156</v>
      </c>
      <c r="B60" s="117" t="s">
        <v>108</v>
      </c>
      <c r="C60" s="118"/>
      <c r="D60" s="97" t="s">
        <v>210</v>
      </c>
      <c r="E60" s="98"/>
      <c r="F60" s="66"/>
      <c r="G60" s="22" t="s">
        <v>195</v>
      </c>
      <c r="H60" s="61"/>
      <c r="I60" s="22"/>
      <c r="J60" s="61"/>
      <c r="K60" s="13"/>
      <c r="L60" s="11"/>
    </row>
    <row r="61" spans="1:12" s="1" customFormat="1" ht="47.25" customHeight="1" outlineLevel="1" x14ac:dyDescent="0.2">
      <c r="A61" s="55" t="s">
        <v>157</v>
      </c>
      <c r="B61" s="117" t="s">
        <v>109</v>
      </c>
      <c r="C61" s="118"/>
      <c r="D61" s="97" t="s">
        <v>256</v>
      </c>
      <c r="E61" s="98"/>
      <c r="F61" s="66"/>
      <c r="G61" s="22" t="s">
        <v>195</v>
      </c>
      <c r="H61" s="61"/>
      <c r="I61" s="22"/>
      <c r="J61" s="61"/>
      <c r="K61" s="13"/>
      <c r="L61" s="11"/>
    </row>
    <row r="62" spans="1:12" s="1" customFormat="1" ht="45.75" customHeight="1" outlineLevel="1" x14ac:dyDescent="0.2">
      <c r="A62" s="55" t="s">
        <v>158</v>
      </c>
      <c r="B62" s="117" t="s">
        <v>110</v>
      </c>
      <c r="C62" s="118"/>
      <c r="D62" s="97" t="s">
        <v>211</v>
      </c>
      <c r="E62" s="98"/>
      <c r="F62" s="66"/>
      <c r="G62" s="22" t="s">
        <v>195</v>
      </c>
      <c r="H62" s="61"/>
      <c r="I62" s="22"/>
      <c r="J62" s="61"/>
      <c r="K62" s="13"/>
      <c r="L62" s="11"/>
    </row>
    <row r="63" spans="1:12" s="5" customFormat="1" ht="57" customHeight="1" outlineLevel="1" x14ac:dyDescent="0.2">
      <c r="A63" s="55" t="s">
        <v>159</v>
      </c>
      <c r="B63" s="117" t="s">
        <v>111</v>
      </c>
      <c r="C63" s="118"/>
      <c r="D63" s="97" t="s">
        <v>234</v>
      </c>
      <c r="E63" s="98"/>
      <c r="F63" s="66"/>
      <c r="G63" s="22" t="s">
        <v>195</v>
      </c>
      <c r="H63" s="61"/>
      <c r="I63" s="22"/>
      <c r="J63" s="61"/>
      <c r="K63" s="13"/>
      <c r="L63" s="15"/>
    </row>
    <row r="64" spans="1:12" s="5" customFormat="1" ht="40.5" customHeight="1" outlineLevel="1" x14ac:dyDescent="0.2">
      <c r="A64" s="55" t="s">
        <v>160</v>
      </c>
      <c r="B64" s="117" t="s">
        <v>112</v>
      </c>
      <c r="C64" s="118"/>
      <c r="D64" s="97" t="s">
        <v>212</v>
      </c>
      <c r="E64" s="98"/>
      <c r="F64" s="66"/>
      <c r="G64" s="22" t="s">
        <v>195</v>
      </c>
      <c r="H64" s="61"/>
      <c r="I64" s="22"/>
      <c r="J64" s="61"/>
      <c r="K64" s="13"/>
      <c r="L64" s="15"/>
    </row>
    <row r="65" spans="1:12" s="5" customFormat="1" ht="49.5" customHeight="1" outlineLevel="1" x14ac:dyDescent="0.2">
      <c r="A65" s="60" t="s">
        <v>161</v>
      </c>
      <c r="B65" s="119" t="s">
        <v>113</v>
      </c>
      <c r="C65" s="120"/>
      <c r="D65" s="101" t="s">
        <v>200</v>
      </c>
      <c r="E65" s="102"/>
      <c r="F65" s="67"/>
      <c r="G65" s="63" t="s">
        <v>195</v>
      </c>
      <c r="H65" s="63"/>
      <c r="I65" s="63"/>
      <c r="J65" s="63"/>
      <c r="K65" s="73"/>
      <c r="L65" s="15"/>
    </row>
    <row r="66" spans="1:12" s="1" customFormat="1" ht="23.25" customHeight="1" x14ac:dyDescent="0.2">
      <c r="A66" s="74">
        <v>7</v>
      </c>
      <c r="B66" s="131" t="s">
        <v>114</v>
      </c>
      <c r="C66" s="132"/>
      <c r="D66" s="132"/>
      <c r="E66" s="133"/>
      <c r="F66" s="92"/>
      <c r="G66" s="69">
        <f>COUNTA(G67:G75)</f>
        <v>6</v>
      </c>
      <c r="H66" s="84"/>
      <c r="I66" s="69">
        <f>COUNTA(I67:I75)</f>
        <v>3</v>
      </c>
      <c r="J66" s="84"/>
      <c r="K66" s="69">
        <f>COUNTA(K67:K75)</f>
        <v>0</v>
      </c>
      <c r="L66" s="11"/>
    </row>
    <row r="67" spans="1:12" s="5" customFormat="1" ht="55.5" customHeight="1" outlineLevel="1" x14ac:dyDescent="0.2">
      <c r="A67" s="95" t="s">
        <v>162</v>
      </c>
      <c r="B67" s="159" t="s">
        <v>115</v>
      </c>
      <c r="C67" s="130"/>
      <c r="D67" s="99" t="s">
        <v>201</v>
      </c>
      <c r="E67" s="100"/>
      <c r="F67" s="65"/>
      <c r="G67" s="21"/>
      <c r="H67" s="21"/>
      <c r="I67" s="21" t="s">
        <v>195</v>
      </c>
      <c r="J67" s="21"/>
      <c r="K67" s="80"/>
      <c r="L67" s="15"/>
    </row>
    <row r="68" spans="1:12" s="5" customFormat="1" ht="63" customHeight="1" outlineLevel="1" x14ac:dyDescent="0.2">
      <c r="A68" s="55" t="s">
        <v>185</v>
      </c>
      <c r="B68" s="160" t="s">
        <v>116</v>
      </c>
      <c r="C68" s="122"/>
      <c r="D68" s="97" t="s">
        <v>257</v>
      </c>
      <c r="E68" s="98"/>
      <c r="F68" s="66"/>
      <c r="G68" s="24"/>
      <c r="H68" s="61"/>
      <c r="I68" s="24" t="s">
        <v>195</v>
      </c>
      <c r="J68" s="61"/>
      <c r="K68" s="55"/>
      <c r="L68" s="15"/>
    </row>
    <row r="69" spans="1:12" s="5" customFormat="1" ht="57" customHeight="1" outlineLevel="1" x14ac:dyDescent="0.2">
      <c r="A69" s="55" t="s">
        <v>186</v>
      </c>
      <c r="B69" s="160" t="s">
        <v>56</v>
      </c>
      <c r="C69" s="122"/>
      <c r="D69" s="97" t="s">
        <v>202</v>
      </c>
      <c r="E69" s="98"/>
      <c r="F69" s="66"/>
      <c r="G69" s="22" t="s">
        <v>195</v>
      </c>
      <c r="H69" s="61"/>
      <c r="I69" s="22"/>
      <c r="J69" s="61"/>
      <c r="K69" s="13"/>
      <c r="L69" s="15"/>
    </row>
    <row r="70" spans="1:12" s="5" customFormat="1" ht="41.25" customHeight="1" outlineLevel="1" x14ac:dyDescent="0.2">
      <c r="A70" s="55" t="s">
        <v>163</v>
      </c>
      <c r="B70" s="160" t="s">
        <v>57</v>
      </c>
      <c r="C70" s="122"/>
      <c r="D70" s="97" t="s">
        <v>258</v>
      </c>
      <c r="E70" s="98"/>
      <c r="F70" s="66"/>
      <c r="G70" s="22"/>
      <c r="H70" s="61"/>
      <c r="I70" s="22" t="s">
        <v>195</v>
      </c>
      <c r="J70" s="61"/>
      <c r="K70" s="13"/>
      <c r="L70" s="15"/>
    </row>
    <row r="71" spans="1:12" s="5" customFormat="1" ht="72" customHeight="1" outlineLevel="1" x14ac:dyDescent="0.2">
      <c r="A71" s="55" t="s">
        <v>187</v>
      </c>
      <c r="B71" s="160" t="s">
        <v>58</v>
      </c>
      <c r="C71" s="122"/>
      <c r="D71" s="97" t="s">
        <v>259</v>
      </c>
      <c r="E71" s="98"/>
      <c r="F71" s="66"/>
      <c r="G71" s="22" t="s">
        <v>195</v>
      </c>
      <c r="H71" s="61"/>
      <c r="I71" s="22"/>
      <c r="J71" s="61"/>
      <c r="K71" s="13"/>
      <c r="L71" s="15"/>
    </row>
    <row r="72" spans="1:12" s="5" customFormat="1" ht="57.75" customHeight="1" outlineLevel="1" x14ac:dyDescent="0.2">
      <c r="A72" s="55" t="s">
        <v>188</v>
      </c>
      <c r="B72" s="160" t="s">
        <v>117</v>
      </c>
      <c r="C72" s="122"/>
      <c r="D72" s="97" t="s">
        <v>203</v>
      </c>
      <c r="E72" s="98"/>
      <c r="F72" s="66"/>
      <c r="G72" s="22" t="s">
        <v>195</v>
      </c>
      <c r="H72" s="61"/>
      <c r="I72" s="22"/>
      <c r="J72" s="61"/>
      <c r="K72" s="13"/>
      <c r="L72" s="15"/>
    </row>
    <row r="73" spans="1:12" s="5" customFormat="1" ht="48" customHeight="1" outlineLevel="1" x14ac:dyDescent="0.2">
      <c r="A73" s="55" t="s">
        <v>189</v>
      </c>
      <c r="B73" s="160" t="s">
        <v>118</v>
      </c>
      <c r="C73" s="122"/>
      <c r="D73" s="97" t="s">
        <v>204</v>
      </c>
      <c r="E73" s="98"/>
      <c r="F73" s="66"/>
      <c r="G73" s="22" t="s">
        <v>195</v>
      </c>
      <c r="H73" s="61"/>
      <c r="I73" s="22"/>
      <c r="J73" s="61"/>
      <c r="K73" s="13"/>
      <c r="L73" s="15"/>
    </row>
    <row r="74" spans="1:12" s="5" customFormat="1" ht="48" customHeight="1" outlineLevel="1" x14ac:dyDescent="0.2">
      <c r="A74" s="55" t="s">
        <v>190</v>
      </c>
      <c r="B74" s="160" t="s">
        <v>119</v>
      </c>
      <c r="C74" s="122"/>
      <c r="D74" s="97" t="s">
        <v>260</v>
      </c>
      <c r="E74" s="98"/>
      <c r="F74" s="66"/>
      <c r="G74" s="22" t="s">
        <v>195</v>
      </c>
      <c r="H74" s="61"/>
      <c r="I74" s="22"/>
      <c r="J74" s="61"/>
      <c r="K74" s="13"/>
      <c r="L74" s="15"/>
    </row>
    <row r="75" spans="1:12" s="5" customFormat="1" ht="45" customHeight="1" outlineLevel="1" x14ac:dyDescent="0.2">
      <c r="A75" s="96" t="s">
        <v>164</v>
      </c>
      <c r="B75" s="162" t="s">
        <v>120</v>
      </c>
      <c r="C75" s="124"/>
      <c r="D75" s="101" t="s">
        <v>205</v>
      </c>
      <c r="E75" s="102"/>
      <c r="F75" s="67"/>
      <c r="G75" s="63" t="s">
        <v>195</v>
      </c>
      <c r="H75" s="63"/>
      <c r="I75" s="63"/>
      <c r="J75" s="63"/>
      <c r="K75" s="73"/>
      <c r="L75" s="15"/>
    </row>
    <row r="76" spans="1:12" s="1" customFormat="1" ht="23.25" customHeight="1" x14ac:dyDescent="0.2">
      <c r="A76" s="83">
        <v>8</v>
      </c>
      <c r="B76" s="131" t="s">
        <v>121</v>
      </c>
      <c r="C76" s="132"/>
      <c r="D76" s="132"/>
      <c r="E76" s="133"/>
      <c r="F76" s="92"/>
      <c r="G76" s="69">
        <f>COUNTA(G77:G82)</f>
        <v>6</v>
      </c>
      <c r="H76" s="84"/>
      <c r="I76" s="69">
        <f>COUNTA(I77:I82)</f>
        <v>0</v>
      </c>
      <c r="J76" s="84"/>
      <c r="K76" s="69">
        <f>COUNTA(K77:K82)</f>
        <v>0</v>
      </c>
      <c r="L76" s="11"/>
    </row>
    <row r="77" spans="1:12" s="5" customFormat="1" ht="53.25" customHeight="1" outlineLevel="1" x14ac:dyDescent="0.2">
      <c r="A77" s="95" t="s">
        <v>191</v>
      </c>
      <c r="B77" s="159" t="s">
        <v>122</v>
      </c>
      <c r="C77" s="130"/>
      <c r="D77" s="99" t="s">
        <v>235</v>
      </c>
      <c r="E77" s="100"/>
      <c r="F77" s="90"/>
      <c r="G77" s="59" t="s">
        <v>195</v>
      </c>
      <c r="H77" s="59"/>
      <c r="I77" s="59"/>
      <c r="J77" s="21"/>
      <c r="K77" s="80"/>
      <c r="L77" s="15"/>
    </row>
    <row r="78" spans="1:12" s="5" customFormat="1" ht="115.5" customHeight="1" outlineLevel="1" x14ac:dyDescent="0.2">
      <c r="A78" s="55" t="s">
        <v>165</v>
      </c>
      <c r="B78" s="160" t="s">
        <v>123</v>
      </c>
      <c r="C78" s="122"/>
      <c r="D78" s="97" t="s">
        <v>202</v>
      </c>
      <c r="E78" s="98"/>
      <c r="F78" s="66"/>
      <c r="G78" s="22" t="s">
        <v>195</v>
      </c>
      <c r="H78" s="61"/>
      <c r="I78" s="22"/>
      <c r="J78" s="61"/>
      <c r="K78" s="13"/>
      <c r="L78" s="15"/>
    </row>
    <row r="79" spans="1:12" s="5" customFormat="1" ht="50.25" customHeight="1" outlineLevel="1" x14ac:dyDescent="0.2">
      <c r="A79" s="55" t="s">
        <v>16</v>
      </c>
      <c r="B79" s="160" t="s">
        <v>170</v>
      </c>
      <c r="C79" s="122"/>
      <c r="D79" s="97" t="s">
        <v>200</v>
      </c>
      <c r="E79" s="98"/>
      <c r="F79" s="66"/>
      <c r="G79" s="22" t="s">
        <v>195</v>
      </c>
      <c r="H79" s="61"/>
      <c r="I79" s="22"/>
      <c r="J79" s="61"/>
      <c r="K79" s="13"/>
      <c r="L79" s="15"/>
    </row>
    <row r="80" spans="1:12" s="5" customFormat="1" ht="55.5" customHeight="1" outlineLevel="1" x14ac:dyDescent="0.2">
      <c r="A80" s="55" t="s">
        <v>166</v>
      </c>
      <c r="B80" s="160" t="s">
        <v>124</v>
      </c>
      <c r="C80" s="122"/>
      <c r="D80" s="97" t="s">
        <v>200</v>
      </c>
      <c r="E80" s="98"/>
      <c r="F80" s="66"/>
      <c r="G80" s="22" t="s">
        <v>195</v>
      </c>
      <c r="H80" s="61"/>
      <c r="I80" s="22"/>
      <c r="J80" s="61"/>
      <c r="K80" s="13"/>
      <c r="L80" s="15"/>
    </row>
    <row r="81" spans="1:12" s="5" customFormat="1" ht="43.5" customHeight="1" outlineLevel="1" x14ac:dyDescent="0.2">
      <c r="A81" s="55" t="s">
        <v>192</v>
      </c>
      <c r="B81" s="160" t="s">
        <v>125</v>
      </c>
      <c r="C81" s="122"/>
      <c r="D81" s="97" t="s">
        <v>236</v>
      </c>
      <c r="E81" s="98"/>
      <c r="F81" s="66"/>
      <c r="G81" s="22" t="s">
        <v>195</v>
      </c>
      <c r="H81" s="61"/>
      <c r="I81" s="22"/>
      <c r="J81" s="61"/>
      <c r="K81" s="13"/>
      <c r="L81" s="15"/>
    </row>
    <row r="82" spans="1:12" s="5" customFormat="1" ht="49.5" customHeight="1" outlineLevel="1" x14ac:dyDescent="0.2">
      <c r="A82" s="96" t="s">
        <v>193</v>
      </c>
      <c r="B82" s="162" t="s">
        <v>19</v>
      </c>
      <c r="C82" s="124"/>
      <c r="D82" s="101" t="s">
        <v>237</v>
      </c>
      <c r="E82" s="102"/>
      <c r="F82" s="64"/>
      <c r="G82" s="20" t="s">
        <v>195</v>
      </c>
      <c r="H82" s="20"/>
      <c r="I82" s="20"/>
      <c r="J82" s="63"/>
      <c r="K82" s="73"/>
      <c r="L82" s="15"/>
    </row>
    <row r="83" spans="1:12" s="1" customFormat="1" ht="23.25" customHeight="1" x14ac:dyDescent="0.2">
      <c r="A83" s="83">
        <v>9</v>
      </c>
      <c r="B83" s="131" t="s">
        <v>126</v>
      </c>
      <c r="C83" s="132"/>
      <c r="D83" s="132"/>
      <c r="E83" s="133"/>
      <c r="F83" s="92"/>
      <c r="G83" s="69">
        <f>COUNTA(G84:G87)</f>
        <v>2</v>
      </c>
      <c r="H83" s="84"/>
      <c r="I83" s="69">
        <f>COUNTA(I84:I87)</f>
        <v>2</v>
      </c>
      <c r="J83" s="84"/>
      <c r="K83" s="69">
        <f>COUNTA(K84:K87)</f>
        <v>0</v>
      </c>
      <c r="L83" s="82"/>
    </row>
    <row r="84" spans="1:12" s="5" customFormat="1" ht="102" customHeight="1" outlineLevel="1" x14ac:dyDescent="0.2">
      <c r="A84" s="56" t="s">
        <v>167</v>
      </c>
      <c r="B84" s="129" t="s">
        <v>127</v>
      </c>
      <c r="C84" s="130"/>
      <c r="D84" s="99" t="s">
        <v>238</v>
      </c>
      <c r="E84" s="100"/>
      <c r="F84" s="65"/>
      <c r="G84" s="21"/>
      <c r="H84" s="21"/>
      <c r="I84" s="21" t="s">
        <v>195</v>
      </c>
      <c r="J84" s="21"/>
      <c r="K84" s="59"/>
      <c r="L84" s="15"/>
    </row>
    <row r="85" spans="1:12" s="5" customFormat="1" ht="88.5" customHeight="1" outlineLevel="1" x14ac:dyDescent="0.2">
      <c r="A85" s="60" t="s">
        <v>168</v>
      </c>
      <c r="B85" s="121" t="s">
        <v>59</v>
      </c>
      <c r="C85" s="122"/>
      <c r="D85" s="97" t="s">
        <v>239</v>
      </c>
      <c r="E85" s="98"/>
      <c r="F85" s="66"/>
      <c r="G85" s="22"/>
      <c r="H85" s="61"/>
      <c r="I85" s="22" t="s">
        <v>195</v>
      </c>
      <c r="J85" s="61"/>
      <c r="K85" s="13"/>
      <c r="L85" s="15"/>
    </row>
    <row r="86" spans="1:12" s="5" customFormat="1" ht="39" customHeight="1" outlineLevel="1" x14ac:dyDescent="0.2">
      <c r="A86" s="60" t="s">
        <v>169</v>
      </c>
      <c r="B86" s="121" t="s">
        <v>60</v>
      </c>
      <c r="C86" s="122"/>
      <c r="D86" s="97" t="s">
        <v>214</v>
      </c>
      <c r="E86" s="98"/>
      <c r="F86" s="66"/>
      <c r="G86" s="22" t="s">
        <v>195</v>
      </c>
      <c r="H86" s="61"/>
      <c r="I86" s="22"/>
      <c r="J86" s="61"/>
      <c r="K86" s="13"/>
      <c r="L86" s="15"/>
    </row>
    <row r="87" spans="1:12" s="5" customFormat="1" ht="46.5" customHeight="1" outlineLevel="1" x14ac:dyDescent="0.2">
      <c r="A87" s="55" t="s">
        <v>194</v>
      </c>
      <c r="B87" s="121" t="s">
        <v>61</v>
      </c>
      <c r="C87" s="122"/>
      <c r="D87" s="97" t="s">
        <v>213</v>
      </c>
      <c r="E87" s="98"/>
      <c r="F87" s="66"/>
      <c r="G87" s="22" t="s">
        <v>195</v>
      </c>
      <c r="H87" s="61"/>
      <c r="I87" s="22"/>
      <c r="J87" s="61"/>
      <c r="K87" s="13"/>
      <c r="L87" s="15"/>
    </row>
  </sheetData>
  <mergeCells count="158">
    <mergeCell ref="D29:E29"/>
    <mergeCell ref="D30:E30"/>
    <mergeCell ref="B36:E36"/>
    <mergeCell ref="B44:E44"/>
    <mergeCell ref="B52:E52"/>
    <mergeCell ref="B66:E66"/>
    <mergeCell ref="B76:E76"/>
    <mergeCell ref="B83:E83"/>
    <mergeCell ref="B74:C74"/>
    <mergeCell ref="B75:C75"/>
    <mergeCell ref="B77:C77"/>
    <mergeCell ref="B78:C78"/>
    <mergeCell ref="B79:C79"/>
    <mergeCell ref="B80:C80"/>
    <mergeCell ref="B81:C81"/>
    <mergeCell ref="B82:C82"/>
    <mergeCell ref="D40:E40"/>
    <mergeCell ref="D41:E41"/>
    <mergeCell ref="D42:E42"/>
    <mergeCell ref="D43:E43"/>
    <mergeCell ref="D37:E37"/>
    <mergeCell ref="D38:E38"/>
    <mergeCell ref="D39:E39"/>
    <mergeCell ref="B37:C37"/>
    <mergeCell ref="B38:C38"/>
    <mergeCell ref="B39:C39"/>
    <mergeCell ref="B84:C84"/>
    <mergeCell ref="B59:C59"/>
    <mergeCell ref="B60:C60"/>
    <mergeCell ref="B61:C61"/>
    <mergeCell ref="B62:C62"/>
    <mergeCell ref="B63:C63"/>
    <mergeCell ref="B64:C64"/>
    <mergeCell ref="B65:C65"/>
    <mergeCell ref="B67:C67"/>
    <mergeCell ref="B68:C68"/>
    <mergeCell ref="B69:C69"/>
    <mergeCell ref="B70:C70"/>
    <mergeCell ref="B71:C71"/>
    <mergeCell ref="B72:C72"/>
    <mergeCell ref="B73:C73"/>
    <mergeCell ref="D86:E86"/>
    <mergeCell ref="D87:E87"/>
    <mergeCell ref="B85:C85"/>
    <mergeCell ref="B86:C86"/>
    <mergeCell ref="B87:C87"/>
    <mergeCell ref="D11:E11"/>
    <mergeCell ref="D12:E12"/>
    <mergeCell ref="D13:E13"/>
    <mergeCell ref="D14:E14"/>
    <mergeCell ref="D15:E15"/>
    <mergeCell ref="B12:C12"/>
    <mergeCell ref="B13:C13"/>
    <mergeCell ref="B14:C14"/>
    <mergeCell ref="B15:C15"/>
    <mergeCell ref="D16:E16"/>
    <mergeCell ref="D17:E17"/>
    <mergeCell ref="D18:E18"/>
    <mergeCell ref="D23:E23"/>
    <mergeCell ref="D24:E24"/>
    <mergeCell ref="B16:C16"/>
    <mergeCell ref="B17:C17"/>
    <mergeCell ref="B18:C18"/>
    <mergeCell ref="B19:C19"/>
    <mergeCell ref="B20:C20"/>
    <mergeCell ref="B22:E22"/>
    <mergeCell ref="B25:E25"/>
    <mergeCell ref="A1:B3"/>
    <mergeCell ref="G1:K3"/>
    <mergeCell ref="D8:E8"/>
    <mergeCell ref="D10:E10"/>
    <mergeCell ref="A6:K6"/>
    <mergeCell ref="B8:C8"/>
    <mergeCell ref="B10:C10"/>
    <mergeCell ref="B11:C11"/>
    <mergeCell ref="B9:E9"/>
    <mergeCell ref="C1:F3"/>
    <mergeCell ref="D59:E59"/>
    <mergeCell ref="D60:E60"/>
    <mergeCell ref="B21:C21"/>
    <mergeCell ref="D19:E19"/>
    <mergeCell ref="D20:E20"/>
    <mergeCell ref="D21:E21"/>
    <mergeCell ref="B23:C23"/>
    <mergeCell ref="B24:C24"/>
    <mergeCell ref="B26:C26"/>
    <mergeCell ref="D34:E34"/>
    <mergeCell ref="D35:E35"/>
    <mergeCell ref="D26:E26"/>
    <mergeCell ref="D27:E27"/>
    <mergeCell ref="D28:E28"/>
    <mergeCell ref="D33:E33"/>
    <mergeCell ref="B27:C27"/>
    <mergeCell ref="B28:C28"/>
    <mergeCell ref="B33:C33"/>
    <mergeCell ref="B29:C29"/>
    <mergeCell ref="B30:C30"/>
    <mergeCell ref="B31:C31"/>
    <mergeCell ref="B32:C32"/>
    <mergeCell ref="B34:C34"/>
    <mergeCell ref="B35:C35"/>
    <mergeCell ref="D57:E57"/>
    <mergeCell ref="D58:E58"/>
    <mergeCell ref="B40:C40"/>
    <mergeCell ref="B41:C41"/>
    <mergeCell ref="B42:C42"/>
    <mergeCell ref="B43:C43"/>
    <mergeCell ref="D47:E47"/>
    <mergeCell ref="D48:E48"/>
    <mergeCell ref="D49:E49"/>
    <mergeCell ref="D64:E64"/>
    <mergeCell ref="D65:E65"/>
    <mergeCell ref="D61:E61"/>
    <mergeCell ref="D50:E50"/>
    <mergeCell ref="D51:E51"/>
    <mergeCell ref="D45:E45"/>
    <mergeCell ref="D46:E46"/>
    <mergeCell ref="B45:C45"/>
    <mergeCell ref="B46:C46"/>
    <mergeCell ref="B47:C47"/>
    <mergeCell ref="B48:C48"/>
    <mergeCell ref="B49:C49"/>
    <mergeCell ref="B50:C50"/>
    <mergeCell ref="B51:C51"/>
    <mergeCell ref="B53:C53"/>
    <mergeCell ref="B54:C54"/>
    <mergeCell ref="B55:C55"/>
    <mergeCell ref="B56:C56"/>
    <mergeCell ref="B57:C57"/>
    <mergeCell ref="B58:C58"/>
    <mergeCell ref="D53:E53"/>
    <mergeCell ref="D54:E54"/>
    <mergeCell ref="D55:E55"/>
    <mergeCell ref="D56:E56"/>
    <mergeCell ref="D31:E31"/>
    <mergeCell ref="D32:E32"/>
    <mergeCell ref="D84:E84"/>
    <mergeCell ref="D85:E85"/>
    <mergeCell ref="D80:E80"/>
    <mergeCell ref="D81:E81"/>
    <mergeCell ref="D82:E82"/>
    <mergeCell ref="A4:K4"/>
    <mergeCell ref="A5:K5"/>
    <mergeCell ref="A7:K7"/>
    <mergeCell ref="D67:E67"/>
    <mergeCell ref="D77:E77"/>
    <mergeCell ref="D78:E78"/>
    <mergeCell ref="D79:E79"/>
    <mergeCell ref="D74:E74"/>
    <mergeCell ref="D75:E75"/>
    <mergeCell ref="D68:E68"/>
    <mergeCell ref="D69:E69"/>
    <mergeCell ref="D70:E70"/>
    <mergeCell ref="D71:E71"/>
    <mergeCell ref="D72:E72"/>
    <mergeCell ref="D73:E73"/>
    <mergeCell ref="D62:E62"/>
    <mergeCell ref="D63:E63"/>
  </mergeCells>
  <phoneticPr fontId="2" type="noConversion"/>
  <printOptions horizontalCentered="1"/>
  <pageMargins left="0.19685039370078741" right="0.19685039370078741" top="0.47244094488188981" bottom="0.39370078740157483" header="0" footer="0"/>
  <pageSetup scale="7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8"/>
  <sheetViews>
    <sheetView showGridLines="0" zoomScaleNormal="100" workbookViewId="0">
      <selection activeCell="H1" sqref="H1:I3"/>
    </sheetView>
  </sheetViews>
  <sheetFormatPr baseColWidth="10" defaultColWidth="9.140625" defaultRowHeight="12.75" x14ac:dyDescent="0.2"/>
  <cols>
    <col min="1" max="1" width="14.28515625" style="30" customWidth="1"/>
    <col min="2" max="2" width="17.7109375" style="30" customWidth="1"/>
    <col min="3" max="5" width="14" customWidth="1"/>
    <col min="6" max="7" width="12.7109375" customWidth="1"/>
    <col min="8" max="8" width="11.140625" customWidth="1"/>
    <col min="9" max="9" width="11.5703125" customWidth="1"/>
    <col min="10" max="10" width="12.7109375" customWidth="1"/>
    <col min="16" max="35" width="9.140625" style="30"/>
  </cols>
  <sheetData>
    <row r="1" spans="1:35" ht="27.75" customHeight="1" x14ac:dyDescent="0.2">
      <c r="A1" s="134"/>
      <c r="B1" s="134"/>
      <c r="C1" s="150" t="s">
        <v>64</v>
      </c>
      <c r="D1" s="151"/>
      <c r="E1" s="151"/>
      <c r="F1" s="151"/>
      <c r="G1" s="152"/>
      <c r="H1" s="135" t="s">
        <v>131</v>
      </c>
      <c r="I1" s="137"/>
    </row>
    <row r="2" spans="1:35" ht="27.75" customHeight="1" x14ac:dyDescent="0.2">
      <c r="A2" s="134"/>
      <c r="B2" s="134"/>
      <c r="C2" s="153"/>
      <c r="D2" s="154"/>
      <c r="E2" s="154"/>
      <c r="F2" s="154"/>
      <c r="G2" s="155"/>
      <c r="H2" s="138"/>
      <c r="I2" s="140"/>
    </row>
    <row r="3" spans="1:35" ht="27.75" customHeight="1" x14ac:dyDescent="0.2">
      <c r="A3" s="134"/>
      <c r="B3" s="134"/>
      <c r="C3" s="156"/>
      <c r="D3" s="157"/>
      <c r="E3" s="157"/>
      <c r="F3" s="157"/>
      <c r="G3" s="158"/>
      <c r="H3" s="141"/>
      <c r="I3" s="143"/>
    </row>
    <row r="4" spans="1:35" ht="28.5" customHeight="1" x14ac:dyDescent="0.2">
      <c r="A4" s="32" t="s">
        <v>35</v>
      </c>
      <c r="B4" s="32" t="s">
        <v>25</v>
      </c>
      <c r="C4" s="33" t="s">
        <v>33</v>
      </c>
      <c r="D4" s="33" t="s">
        <v>22</v>
      </c>
      <c r="E4" s="33" t="s">
        <v>26</v>
      </c>
      <c r="F4" s="33" t="s">
        <v>49</v>
      </c>
      <c r="G4" s="33" t="s">
        <v>67</v>
      </c>
      <c r="H4" s="33" t="s">
        <v>50</v>
      </c>
      <c r="I4" s="33" t="s">
        <v>51</v>
      </c>
    </row>
    <row r="5" spans="1:35" s="40" customFormat="1" ht="42" customHeight="1" x14ac:dyDescent="0.2">
      <c r="A5" s="36" t="s">
        <v>36</v>
      </c>
      <c r="B5" s="44" t="s">
        <v>129</v>
      </c>
      <c r="C5" s="37">
        <f>OEA_SF!G9</f>
        <v>7</v>
      </c>
      <c r="D5" s="37">
        <f>OEA_SF!I9</f>
        <v>5</v>
      </c>
      <c r="E5" s="37">
        <f>OEA_SF!K9</f>
        <v>0</v>
      </c>
      <c r="F5" s="37">
        <f t="shared" ref="F5" si="0">SUM(C5:E5)</f>
        <v>12</v>
      </c>
      <c r="G5" s="37">
        <f>SUM(C5:D5)</f>
        <v>12</v>
      </c>
      <c r="H5" s="38">
        <f>C5</f>
        <v>7</v>
      </c>
      <c r="I5" s="39">
        <f>(H5/G5)*100</f>
        <v>58.333333333333336</v>
      </c>
      <c r="P5" s="41"/>
      <c r="Q5" s="41"/>
      <c r="R5" s="41"/>
      <c r="S5" s="41"/>
      <c r="T5" s="41"/>
      <c r="U5" s="41"/>
      <c r="V5" s="41"/>
      <c r="W5" s="41"/>
      <c r="X5" s="41"/>
      <c r="Y5" s="41"/>
      <c r="Z5" s="41"/>
      <c r="AA5" s="41"/>
      <c r="AB5" s="41"/>
      <c r="AC5" s="41"/>
      <c r="AD5" s="41"/>
      <c r="AE5" s="41"/>
      <c r="AF5" s="41"/>
      <c r="AG5" s="41"/>
      <c r="AH5" s="41"/>
      <c r="AI5" s="41"/>
    </row>
    <row r="6" spans="1:35" s="40" customFormat="1" ht="36" customHeight="1" x14ac:dyDescent="0.2">
      <c r="A6" s="36" t="s">
        <v>37</v>
      </c>
      <c r="B6" s="44" t="s">
        <v>130</v>
      </c>
      <c r="C6" s="29">
        <f>OEA_SF!G22</f>
        <v>1</v>
      </c>
      <c r="D6" s="29">
        <f>OEA_SF!I22</f>
        <v>1</v>
      </c>
      <c r="E6" s="29">
        <f>OEA_SF!K22</f>
        <v>0</v>
      </c>
      <c r="F6" s="37">
        <f>SUM(C6:E6)</f>
        <v>2</v>
      </c>
      <c r="G6" s="37">
        <f>SUM(C6:D6)</f>
        <v>2</v>
      </c>
      <c r="H6" s="38">
        <f t="shared" ref="H6:H13" si="1">C6</f>
        <v>1</v>
      </c>
      <c r="I6" s="42">
        <f>(H6/G6)*100</f>
        <v>50</v>
      </c>
      <c r="K6" s="41"/>
      <c r="L6" s="43"/>
      <c r="M6" s="43"/>
      <c r="N6" s="43"/>
      <c r="O6" s="43"/>
      <c r="P6" s="43"/>
      <c r="Q6" s="41"/>
      <c r="R6" s="41"/>
      <c r="S6" s="41"/>
      <c r="T6" s="41"/>
      <c r="U6" s="41"/>
      <c r="V6" s="41"/>
      <c r="W6" s="41"/>
      <c r="X6" s="41"/>
      <c r="Y6" s="41"/>
      <c r="Z6" s="41"/>
      <c r="AA6" s="41"/>
      <c r="AB6" s="41"/>
      <c r="AC6" s="41"/>
      <c r="AD6" s="41"/>
      <c r="AE6" s="41"/>
      <c r="AF6" s="41"/>
      <c r="AG6" s="41"/>
      <c r="AH6" s="41"/>
      <c r="AI6" s="41"/>
    </row>
    <row r="7" spans="1:35" s="40" customFormat="1" ht="42" customHeight="1" x14ac:dyDescent="0.2">
      <c r="A7" s="36" t="s">
        <v>38</v>
      </c>
      <c r="B7" s="44" t="s">
        <v>34</v>
      </c>
      <c r="C7" s="29">
        <f>OEA_SF!G25</f>
        <v>10</v>
      </c>
      <c r="D7" s="29">
        <f>OEA_SF!I25</f>
        <v>0</v>
      </c>
      <c r="E7" s="29">
        <f>OEA_SF!K25</f>
        <v>0</v>
      </c>
      <c r="F7" s="37">
        <f>SUM(C7:E7)</f>
        <v>10</v>
      </c>
      <c r="G7" s="37">
        <f>SUM(C7:D7)</f>
        <v>10</v>
      </c>
      <c r="H7" s="38">
        <f t="shared" si="1"/>
        <v>10</v>
      </c>
      <c r="I7" s="42">
        <f>(H7/G7)*100</f>
        <v>100</v>
      </c>
      <c r="K7" s="41"/>
      <c r="L7" s="43"/>
      <c r="M7" s="43"/>
      <c r="N7" s="43"/>
      <c r="O7" s="43"/>
      <c r="P7" s="43"/>
      <c r="Q7" s="41"/>
      <c r="R7" s="41"/>
      <c r="S7" s="41"/>
      <c r="T7" s="41"/>
      <c r="U7" s="41"/>
      <c r="V7" s="41"/>
      <c r="W7" s="41"/>
      <c r="X7" s="41"/>
      <c r="Y7" s="41"/>
      <c r="Z7" s="41"/>
      <c r="AA7" s="41"/>
      <c r="AB7" s="41"/>
      <c r="AC7" s="41"/>
      <c r="AD7" s="41"/>
      <c r="AE7" s="41"/>
      <c r="AF7" s="41"/>
      <c r="AG7" s="41"/>
      <c r="AH7" s="41"/>
      <c r="AI7" s="41"/>
    </row>
    <row r="8" spans="1:35" s="40" customFormat="1" ht="36" customHeight="1" x14ac:dyDescent="0.2">
      <c r="A8" s="36" t="s">
        <v>39</v>
      </c>
      <c r="B8" s="44" t="s">
        <v>44</v>
      </c>
      <c r="C8" s="29">
        <f>OEA_SF!G36</f>
        <v>7</v>
      </c>
      <c r="D8" s="29">
        <f>OEA_SF!I36</f>
        <v>0</v>
      </c>
      <c r="E8" s="29">
        <f>OEA_SF!K36</f>
        <v>0</v>
      </c>
      <c r="F8" s="37">
        <f t="shared" ref="F8:F13" si="2">SUM(C8:E8)</f>
        <v>7</v>
      </c>
      <c r="G8" s="37">
        <f t="shared" ref="G8:G13" si="3">SUM(C8:D8)</f>
        <v>7</v>
      </c>
      <c r="H8" s="38">
        <f t="shared" si="1"/>
        <v>7</v>
      </c>
      <c r="I8" s="42">
        <f t="shared" ref="I8:I13" si="4">(H8/G8)*100</f>
        <v>100</v>
      </c>
      <c r="K8" s="41"/>
      <c r="L8" s="43"/>
      <c r="M8" s="43"/>
      <c r="N8" s="43"/>
      <c r="O8" s="43"/>
      <c r="P8" s="43"/>
      <c r="Q8" s="41"/>
      <c r="R8" s="41"/>
      <c r="S8" s="41"/>
      <c r="T8" s="41"/>
      <c r="U8" s="41"/>
      <c r="V8" s="41"/>
      <c r="W8" s="41"/>
      <c r="X8" s="41"/>
      <c r="Y8" s="41"/>
      <c r="Z8" s="41"/>
      <c r="AA8" s="41"/>
      <c r="AB8" s="41"/>
      <c r="AC8" s="41"/>
      <c r="AD8" s="41"/>
      <c r="AE8" s="41"/>
      <c r="AF8" s="41"/>
      <c r="AG8" s="41"/>
      <c r="AH8" s="41"/>
      <c r="AI8" s="41"/>
    </row>
    <row r="9" spans="1:35" s="40" customFormat="1" ht="34.5" customHeight="1" x14ac:dyDescent="0.2">
      <c r="A9" s="36" t="s">
        <v>40</v>
      </c>
      <c r="B9" s="44" t="s">
        <v>45</v>
      </c>
      <c r="C9" s="29">
        <f>OEA_SF!G44</f>
        <v>5</v>
      </c>
      <c r="D9" s="29">
        <f>OEA_SF!I44</f>
        <v>2</v>
      </c>
      <c r="E9" s="29">
        <f>OEA_SF!K44</f>
        <v>0</v>
      </c>
      <c r="F9" s="37">
        <f t="shared" si="2"/>
        <v>7</v>
      </c>
      <c r="G9" s="37">
        <f t="shared" si="3"/>
        <v>7</v>
      </c>
      <c r="H9" s="38">
        <f t="shared" si="1"/>
        <v>5</v>
      </c>
      <c r="I9" s="42">
        <f t="shared" si="4"/>
        <v>71.428571428571431</v>
      </c>
      <c r="K9" s="41"/>
      <c r="L9" s="43"/>
      <c r="M9" s="43"/>
      <c r="N9" s="43"/>
      <c r="O9" s="43"/>
      <c r="P9" s="43"/>
      <c r="Q9" s="41"/>
      <c r="R9" s="41"/>
      <c r="S9" s="41"/>
      <c r="T9" s="41"/>
      <c r="U9" s="41"/>
      <c r="V9" s="41"/>
      <c r="W9" s="41"/>
      <c r="X9" s="41"/>
      <c r="Y9" s="41"/>
      <c r="Z9" s="41"/>
      <c r="AA9" s="41"/>
      <c r="AB9" s="41"/>
      <c r="AC9" s="41"/>
      <c r="AD9" s="41"/>
      <c r="AE9" s="41"/>
      <c r="AF9" s="41"/>
      <c r="AG9" s="41"/>
      <c r="AH9" s="41"/>
      <c r="AI9" s="41"/>
    </row>
    <row r="10" spans="1:35" s="40" customFormat="1" ht="35.25" customHeight="1" x14ac:dyDescent="0.2">
      <c r="A10" s="36" t="s">
        <v>41</v>
      </c>
      <c r="B10" s="44" t="s">
        <v>46</v>
      </c>
      <c r="C10" s="29">
        <f>OEA_SF!G52</f>
        <v>11</v>
      </c>
      <c r="D10" s="29">
        <f>OEA_SF!I52</f>
        <v>2</v>
      </c>
      <c r="E10" s="29">
        <f>OEA_SF!K52</f>
        <v>0</v>
      </c>
      <c r="F10" s="37">
        <f t="shared" si="2"/>
        <v>13</v>
      </c>
      <c r="G10" s="37">
        <f t="shared" si="3"/>
        <v>13</v>
      </c>
      <c r="H10" s="38">
        <f t="shared" si="1"/>
        <v>11</v>
      </c>
      <c r="I10" s="42">
        <f t="shared" si="4"/>
        <v>84.615384615384613</v>
      </c>
      <c r="K10" s="41"/>
      <c r="L10" s="43"/>
      <c r="M10" s="43"/>
      <c r="N10" s="43"/>
      <c r="O10" s="43"/>
      <c r="P10" s="43"/>
      <c r="Q10" s="41"/>
      <c r="R10" s="41"/>
      <c r="S10" s="41"/>
      <c r="T10" s="41"/>
      <c r="U10" s="41"/>
      <c r="V10" s="41"/>
      <c r="W10" s="41"/>
      <c r="X10" s="41"/>
      <c r="Y10" s="41"/>
      <c r="Z10" s="41"/>
      <c r="AA10" s="41"/>
      <c r="AB10" s="41"/>
      <c r="AC10" s="41"/>
      <c r="AD10" s="41"/>
      <c r="AE10" s="41"/>
      <c r="AF10" s="41"/>
      <c r="AG10" s="41"/>
      <c r="AH10" s="41"/>
      <c r="AI10" s="41"/>
    </row>
    <row r="11" spans="1:35" s="40" customFormat="1" ht="30.75" customHeight="1" x14ac:dyDescent="0.2">
      <c r="A11" s="36" t="s">
        <v>42</v>
      </c>
      <c r="B11" s="44" t="s">
        <v>53</v>
      </c>
      <c r="C11" s="29">
        <f>OEA_SF!G66</f>
        <v>6</v>
      </c>
      <c r="D11" s="29">
        <f>OEA_SF!I66</f>
        <v>3</v>
      </c>
      <c r="E11" s="29">
        <f>OEA_SF!K66</f>
        <v>0</v>
      </c>
      <c r="F11" s="37">
        <f t="shared" si="2"/>
        <v>9</v>
      </c>
      <c r="G11" s="37">
        <f t="shared" si="3"/>
        <v>9</v>
      </c>
      <c r="H11" s="38">
        <f t="shared" si="1"/>
        <v>6</v>
      </c>
      <c r="I11" s="42">
        <f t="shared" si="4"/>
        <v>66.666666666666657</v>
      </c>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row>
    <row r="12" spans="1:35" s="40" customFormat="1" ht="42" customHeight="1" x14ac:dyDescent="0.2">
      <c r="A12" s="36" t="s">
        <v>52</v>
      </c>
      <c r="B12" s="44" t="s">
        <v>47</v>
      </c>
      <c r="C12" s="29">
        <f>OEA_SF!G76</f>
        <v>6</v>
      </c>
      <c r="D12" s="29">
        <f>OEA_SF!I76</f>
        <v>0</v>
      </c>
      <c r="E12" s="29">
        <f>OEA_SF!K76</f>
        <v>0</v>
      </c>
      <c r="F12" s="37">
        <f t="shared" si="2"/>
        <v>6</v>
      </c>
      <c r="G12" s="37">
        <f t="shared" si="3"/>
        <v>6</v>
      </c>
      <c r="H12" s="38">
        <f t="shared" si="1"/>
        <v>6</v>
      </c>
      <c r="I12" s="42">
        <f t="shared" si="4"/>
        <v>100</v>
      </c>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row>
    <row r="13" spans="1:35" s="40" customFormat="1" ht="52.5" customHeight="1" x14ac:dyDescent="0.2">
      <c r="A13" s="36" t="s">
        <v>43</v>
      </c>
      <c r="B13" s="44" t="s">
        <v>48</v>
      </c>
      <c r="C13" s="29">
        <f>OEA_SF!G83</f>
        <v>2</v>
      </c>
      <c r="D13" s="29">
        <f>OEA_SF!I83</f>
        <v>2</v>
      </c>
      <c r="E13" s="29">
        <f>OEA_SF!K83</f>
        <v>0</v>
      </c>
      <c r="F13" s="37">
        <f t="shared" si="2"/>
        <v>4</v>
      </c>
      <c r="G13" s="37">
        <f t="shared" si="3"/>
        <v>4</v>
      </c>
      <c r="H13" s="38">
        <f t="shared" si="1"/>
        <v>2</v>
      </c>
      <c r="I13" s="42">
        <f t="shared" si="4"/>
        <v>50</v>
      </c>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24.95" customHeight="1" x14ac:dyDescent="0.2">
      <c r="A14" s="38" t="s">
        <v>27</v>
      </c>
      <c r="B14" s="38">
        <f t="shared" ref="B14:G14" si="5">SUM(C5:C13)</f>
        <v>55</v>
      </c>
      <c r="C14" s="38">
        <f t="shared" si="5"/>
        <v>15</v>
      </c>
      <c r="D14" s="38">
        <f t="shared" si="5"/>
        <v>0</v>
      </c>
      <c r="E14" s="38">
        <f t="shared" si="5"/>
        <v>70</v>
      </c>
      <c r="F14" s="38">
        <f t="shared" si="5"/>
        <v>70</v>
      </c>
      <c r="G14" s="38">
        <f t="shared" si="5"/>
        <v>55</v>
      </c>
      <c r="H14" s="47"/>
      <c r="I14" s="45"/>
      <c r="K14" s="30"/>
      <c r="L14" s="30"/>
      <c r="M14" s="30"/>
      <c r="N14" s="30"/>
      <c r="O14" s="30"/>
    </row>
    <row r="15" spans="1:35" ht="24.95" customHeight="1" x14ac:dyDescent="0.2">
      <c r="A15" s="46" t="s">
        <v>28</v>
      </c>
      <c r="B15" s="51">
        <f>B14/$E$14</f>
        <v>0.7857142857142857</v>
      </c>
      <c r="C15" s="48">
        <f>C14/$E$14</f>
        <v>0.21428571428571427</v>
      </c>
      <c r="D15" s="48">
        <f>D14/$E$14</f>
        <v>0</v>
      </c>
      <c r="E15" s="49"/>
      <c r="F15" s="49"/>
      <c r="G15" s="49"/>
      <c r="H15" s="50">
        <f>G14/F14</f>
        <v>0.7857142857142857</v>
      </c>
      <c r="I15" s="28"/>
      <c r="K15" s="30"/>
      <c r="L15" s="30"/>
      <c r="M15" s="30"/>
      <c r="N15" s="30"/>
      <c r="O15" s="30"/>
    </row>
    <row r="16" spans="1:35" ht="24.95" customHeight="1" x14ac:dyDescent="0.2">
      <c r="A16" s="165" t="s">
        <v>29</v>
      </c>
      <c r="B16" s="166"/>
      <c r="K16" s="30"/>
      <c r="L16" s="30"/>
      <c r="M16" s="30"/>
      <c r="N16" s="30"/>
      <c r="O16" s="30"/>
    </row>
    <row r="17" spans="1:15" ht="25.5" x14ac:dyDescent="0.2">
      <c r="A17" s="37" t="s">
        <v>30</v>
      </c>
      <c r="B17" s="52">
        <f>G14</f>
        <v>55</v>
      </c>
      <c r="C17" s="30"/>
      <c r="D17" s="30"/>
      <c r="E17" s="30"/>
      <c r="F17" s="30"/>
      <c r="G17" s="30"/>
      <c r="H17" s="30"/>
      <c r="I17" s="30"/>
      <c r="K17" s="30"/>
      <c r="L17" s="30"/>
      <c r="M17" s="30"/>
      <c r="N17" s="30"/>
      <c r="O17" s="30"/>
    </row>
    <row r="18" spans="1:15" ht="25.5" x14ac:dyDescent="0.2">
      <c r="A18" s="37" t="s">
        <v>31</v>
      </c>
      <c r="B18" s="53">
        <f>H15</f>
        <v>0.7857142857142857</v>
      </c>
      <c r="D18" s="30"/>
      <c r="E18" s="30"/>
      <c r="F18" s="30"/>
      <c r="G18" s="30"/>
      <c r="H18" s="30"/>
      <c r="I18" s="30"/>
      <c r="K18" s="30"/>
      <c r="L18" s="30"/>
      <c r="M18" s="30"/>
      <c r="N18" s="30"/>
      <c r="O18" s="30"/>
    </row>
    <row r="19" spans="1:15" x14ac:dyDescent="0.2">
      <c r="D19" s="30"/>
      <c r="E19" s="30"/>
      <c r="F19" s="30"/>
      <c r="G19" s="30"/>
      <c r="H19" s="30"/>
      <c r="I19" s="30"/>
      <c r="K19" s="30"/>
      <c r="L19" s="30"/>
      <c r="M19" s="30"/>
      <c r="N19" s="30"/>
      <c r="O19" s="30"/>
    </row>
    <row r="20" spans="1:15" ht="16.5" x14ac:dyDescent="0.2">
      <c r="D20" s="30"/>
      <c r="E20" s="31" t="s">
        <v>32</v>
      </c>
      <c r="F20" s="30"/>
      <c r="G20" s="30"/>
      <c r="H20" s="30"/>
      <c r="I20" s="30"/>
      <c r="K20" s="30"/>
      <c r="L20" s="30"/>
      <c r="M20" s="30"/>
      <c r="N20" s="30"/>
      <c r="O20" s="30"/>
    </row>
    <row r="21" spans="1:15" x14ac:dyDescent="0.2">
      <c r="K21" s="30"/>
      <c r="L21" s="30"/>
      <c r="M21" s="30"/>
      <c r="N21" s="30"/>
      <c r="O21" s="30"/>
    </row>
    <row r="22" spans="1:15" x14ac:dyDescent="0.2">
      <c r="K22" s="30"/>
      <c r="L22" s="30"/>
      <c r="M22" s="30"/>
      <c r="N22" s="30"/>
      <c r="O22" s="30"/>
    </row>
    <row r="23" spans="1:15" x14ac:dyDescent="0.2">
      <c r="K23" s="30"/>
      <c r="L23" s="30"/>
      <c r="M23" s="30"/>
      <c r="N23" s="30"/>
      <c r="O23" s="30"/>
    </row>
    <row r="24" spans="1:15" x14ac:dyDescent="0.2">
      <c r="C24" s="30"/>
      <c r="D24" s="30"/>
      <c r="E24" s="30"/>
      <c r="F24" s="30"/>
      <c r="G24" s="30"/>
      <c r="H24" s="30"/>
      <c r="I24" s="30"/>
      <c r="J24" s="30"/>
      <c r="K24" s="30"/>
      <c r="L24" s="30"/>
      <c r="M24" s="30"/>
      <c r="N24" s="30"/>
      <c r="O24" s="30"/>
    </row>
    <row r="25" spans="1:15" x14ac:dyDescent="0.2">
      <c r="D25" s="30"/>
      <c r="E25" s="30"/>
      <c r="F25" s="30"/>
      <c r="G25" s="30"/>
      <c r="H25" s="30"/>
      <c r="I25" s="30"/>
      <c r="J25" s="30"/>
      <c r="K25" s="30"/>
      <c r="L25" s="30"/>
      <c r="M25" s="30"/>
      <c r="N25" s="30"/>
      <c r="O25" s="30"/>
    </row>
    <row r="26" spans="1:15" x14ac:dyDescent="0.2">
      <c r="D26" s="30"/>
      <c r="E26" s="30"/>
      <c r="F26" s="30"/>
      <c r="G26" s="30"/>
      <c r="H26" s="30"/>
      <c r="I26" s="30"/>
      <c r="J26" s="30"/>
      <c r="K26" s="30"/>
      <c r="L26" s="30"/>
      <c r="M26" s="30"/>
      <c r="N26" s="30"/>
      <c r="O26" s="30"/>
    </row>
    <row r="27" spans="1:15" x14ac:dyDescent="0.2">
      <c r="K27" s="30"/>
      <c r="L27" s="30"/>
      <c r="M27" s="30"/>
      <c r="N27" s="30"/>
      <c r="O27" s="30"/>
    </row>
    <row r="28" spans="1:15" x14ac:dyDescent="0.2">
      <c r="K28" s="30"/>
      <c r="L28" s="30"/>
      <c r="M28" s="30"/>
      <c r="N28" s="30"/>
      <c r="O28" s="30"/>
    </row>
    <row r="29" spans="1:15" x14ac:dyDescent="0.2">
      <c r="K29" s="30"/>
      <c r="L29" s="30"/>
      <c r="M29" s="30"/>
      <c r="N29" s="30"/>
      <c r="O29" s="30"/>
    </row>
    <row r="30" spans="1:15" x14ac:dyDescent="0.2">
      <c r="K30" s="30"/>
      <c r="L30" s="30"/>
      <c r="M30" s="30"/>
      <c r="N30" s="30"/>
      <c r="O30" s="30"/>
    </row>
    <row r="31" spans="1:15" x14ac:dyDescent="0.2">
      <c r="K31" s="30"/>
      <c r="L31" s="30"/>
      <c r="M31" s="30"/>
      <c r="N31" s="30"/>
      <c r="O31" s="30"/>
    </row>
    <row r="32" spans="1:15" x14ac:dyDescent="0.2">
      <c r="K32" s="30"/>
      <c r="L32" s="30"/>
      <c r="M32" s="30"/>
      <c r="N32" s="30"/>
      <c r="O32" s="30"/>
    </row>
    <row r="33" spans="3:15" x14ac:dyDescent="0.2">
      <c r="K33" s="30"/>
      <c r="L33" s="30"/>
      <c r="M33" s="30"/>
      <c r="N33" s="30"/>
      <c r="O33" s="30"/>
    </row>
    <row r="34" spans="3:15" x14ac:dyDescent="0.2">
      <c r="K34" s="30"/>
      <c r="L34" s="30"/>
      <c r="M34" s="30"/>
      <c r="N34" s="30"/>
      <c r="O34" s="30"/>
    </row>
    <row r="35" spans="3:15" x14ac:dyDescent="0.2">
      <c r="K35" s="30"/>
      <c r="L35" s="30"/>
      <c r="M35" s="30"/>
      <c r="N35" s="30"/>
      <c r="O35" s="30"/>
    </row>
    <row r="36" spans="3:15" x14ac:dyDescent="0.2">
      <c r="K36" s="30"/>
      <c r="L36" s="30"/>
      <c r="M36" s="30"/>
      <c r="N36" s="30"/>
      <c r="O36" s="30"/>
    </row>
    <row r="37" spans="3:15" x14ac:dyDescent="0.2">
      <c r="K37" s="30"/>
      <c r="L37" s="30"/>
      <c r="M37" s="30"/>
      <c r="N37" s="30"/>
      <c r="O37" s="30"/>
    </row>
    <row r="38" spans="3:15" x14ac:dyDescent="0.2">
      <c r="K38" s="30"/>
      <c r="L38" s="30"/>
      <c r="M38" s="30"/>
      <c r="N38" s="30"/>
      <c r="O38" s="30"/>
    </row>
    <row r="39" spans="3:15" x14ac:dyDescent="0.2">
      <c r="K39" s="30"/>
      <c r="L39" s="30"/>
      <c r="M39" s="30"/>
      <c r="N39" s="30"/>
      <c r="O39" s="30"/>
    </row>
    <row r="40" spans="3:15" x14ac:dyDescent="0.2">
      <c r="K40" s="30"/>
      <c r="L40" s="30"/>
      <c r="M40" s="30"/>
      <c r="N40" s="30"/>
      <c r="O40" s="30"/>
    </row>
    <row r="41" spans="3:15" x14ac:dyDescent="0.2">
      <c r="K41" s="30"/>
      <c r="L41" s="30"/>
      <c r="M41" s="30"/>
      <c r="N41" s="30"/>
      <c r="O41" s="30"/>
    </row>
    <row r="42" spans="3:15" x14ac:dyDescent="0.2">
      <c r="K42" s="30"/>
      <c r="L42" s="30"/>
      <c r="M42" s="30"/>
      <c r="N42" s="30"/>
      <c r="O42" s="30"/>
    </row>
    <row r="43" spans="3:15" x14ac:dyDescent="0.2">
      <c r="K43" s="30"/>
      <c r="L43" s="30"/>
      <c r="M43" s="30"/>
      <c r="N43" s="30"/>
      <c r="O43" s="30"/>
    </row>
    <row r="44" spans="3:15" x14ac:dyDescent="0.2">
      <c r="K44" s="30"/>
      <c r="L44" s="30"/>
      <c r="M44" s="30"/>
      <c r="N44" s="30"/>
      <c r="O44" s="30"/>
    </row>
    <row r="45" spans="3:15" x14ac:dyDescent="0.2">
      <c r="K45" s="30"/>
      <c r="L45" s="30"/>
      <c r="M45" s="30"/>
      <c r="N45" s="30"/>
      <c r="O45" s="30"/>
    </row>
    <row r="46" spans="3:15" x14ac:dyDescent="0.2">
      <c r="C46" s="30"/>
      <c r="D46" s="30"/>
      <c r="E46" s="30"/>
      <c r="F46" s="30"/>
      <c r="G46" s="30"/>
      <c r="H46" s="30"/>
      <c r="I46" s="30"/>
      <c r="J46" s="30"/>
      <c r="K46" s="30"/>
      <c r="L46" s="30"/>
      <c r="M46" s="30"/>
      <c r="N46" s="30"/>
      <c r="O46" s="30"/>
    </row>
    <row r="47" spans="3:15" x14ac:dyDescent="0.2">
      <c r="C47" s="30"/>
      <c r="D47" s="30"/>
      <c r="E47" s="30"/>
      <c r="F47" s="30"/>
      <c r="G47" s="30"/>
      <c r="H47" s="30"/>
      <c r="I47" s="30"/>
      <c r="J47" s="30"/>
      <c r="K47" s="30"/>
      <c r="L47" s="30"/>
      <c r="M47" s="30"/>
      <c r="N47" s="30"/>
      <c r="O47" s="30"/>
    </row>
    <row r="48" spans="3:15" x14ac:dyDescent="0.2">
      <c r="C48" s="30"/>
      <c r="D48" s="30"/>
      <c r="E48" s="30"/>
      <c r="F48" s="30"/>
      <c r="G48" s="30"/>
      <c r="H48" s="30"/>
      <c r="I48" s="30"/>
      <c r="J48" s="30"/>
      <c r="K48" s="30"/>
      <c r="L48" s="30"/>
      <c r="M48" s="30"/>
      <c r="N48" s="30"/>
      <c r="O48" s="30"/>
    </row>
    <row r="49" spans="3:15" x14ac:dyDescent="0.2">
      <c r="C49" s="30"/>
      <c r="D49" s="30"/>
      <c r="E49" s="30"/>
      <c r="F49" s="30"/>
      <c r="G49" s="30"/>
      <c r="H49" s="30"/>
      <c r="I49" s="30"/>
      <c r="J49" s="30"/>
      <c r="K49" s="30"/>
      <c r="L49" s="30"/>
      <c r="M49" s="30"/>
      <c r="N49" s="30"/>
      <c r="O49" s="30"/>
    </row>
    <row r="50" spans="3:15" x14ac:dyDescent="0.2">
      <c r="C50" s="30"/>
      <c r="D50" s="30"/>
      <c r="E50" s="30"/>
      <c r="F50" s="30"/>
      <c r="G50" s="30"/>
      <c r="H50" s="30"/>
      <c r="I50" s="30"/>
      <c r="J50" s="30"/>
      <c r="K50" s="30"/>
      <c r="L50" s="30"/>
      <c r="M50" s="30"/>
      <c r="N50" s="30"/>
      <c r="O50" s="30"/>
    </row>
    <row r="51" spans="3:15" x14ac:dyDescent="0.2">
      <c r="C51" s="30"/>
      <c r="D51" s="30"/>
      <c r="E51" s="30"/>
      <c r="F51" s="30"/>
      <c r="G51" s="30"/>
      <c r="H51" s="30"/>
      <c r="I51" s="30"/>
      <c r="J51" s="30"/>
      <c r="K51" s="30"/>
      <c r="L51" s="30"/>
      <c r="M51" s="30"/>
      <c r="N51" s="30"/>
      <c r="O51" s="30"/>
    </row>
    <row r="52" spans="3:15" x14ac:dyDescent="0.2">
      <c r="C52" s="30"/>
      <c r="D52" s="30"/>
      <c r="E52" s="30"/>
      <c r="F52" s="30"/>
      <c r="G52" s="30"/>
      <c r="H52" s="30"/>
      <c r="I52" s="30"/>
      <c r="J52" s="30"/>
      <c r="K52" s="30"/>
      <c r="L52" s="30"/>
      <c r="M52" s="30"/>
      <c r="N52" s="30"/>
      <c r="O52" s="30"/>
    </row>
    <row r="53" spans="3:15" x14ac:dyDescent="0.2">
      <c r="C53" s="30"/>
      <c r="D53" s="30"/>
      <c r="E53" s="30"/>
      <c r="F53" s="30"/>
      <c r="G53" s="30"/>
      <c r="H53" s="30"/>
      <c r="I53" s="30"/>
      <c r="J53" s="30"/>
      <c r="K53" s="30"/>
      <c r="L53" s="30"/>
      <c r="M53" s="30"/>
      <c r="N53" s="30"/>
      <c r="O53" s="30"/>
    </row>
    <row r="54" spans="3:15" x14ac:dyDescent="0.2">
      <c r="C54" s="30"/>
      <c r="D54" s="30"/>
      <c r="E54" s="30"/>
      <c r="F54" s="30"/>
      <c r="G54" s="30"/>
      <c r="H54" s="30"/>
      <c r="I54" s="30"/>
      <c r="J54" s="30"/>
      <c r="K54" s="30"/>
      <c r="L54" s="30"/>
      <c r="M54" s="30"/>
      <c r="N54" s="30"/>
      <c r="O54" s="30"/>
    </row>
    <row r="55" spans="3:15" x14ac:dyDescent="0.2">
      <c r="C55" s="30"/>
      <c r="D55" s="30"/>
      <c r="E55" s="30"/>
      <c r="F55" s="30"/>
      <c r="G55" s="30"/>
      <c r="H55" s="30"/>
      <c r="I55" s="30"/>
      <c r="J55" s="30"/>
      <c r="K55" s="30"/>
      <c r="L55" s="30"/>
      <c r="M55" s="30"/>
      <c r="N55" s="30"/>
      <c r="O55" s="30"/>
    </row>
    <row r="56" spans="3:15" x14ac:dyDescent="0.2">
      <c r="C56" s="30"/>
      <c r="D56" s="30"/>
      <c r="E56" s="30"/>
      <c r="F56" s="30"/>
      <c r="G56" s="30"/>
      <c r="H56" s="30"/>
      <c r="I56" s="30"/>
      <c r="J56" s="30"/>
      <c r="K56" s="30"/>
      <c r="L56" s="30"/>
      <c r="M56" s="30"/>
      <c r="N56" s="30"/>
      <c r="O56" s="30"/>
    </row>
    <row r="57" spans="3:15" x14ac:dyDescent="0.2">
      <c r="C57" s="30"/>
      <c r="D57" s="30"/>
      <c r="E57" s="30"/>
      <c r="F57" s="30"/>
      <c r="G57" s="30"/>
      <c r="H57" s="30"/>
      <c r="I57" s="30"/>
      <c r="J57" s="30"/>
      <c r="K57" s="30"/>
      <c r="L57" s="30"/>
      <c r="M57" s="30"/>
      <c r="N57" s="30"/>
      <c r="O57" s="30"/>
    </row>
    <row r="58" spans="3:15" x14ac:dyDescent="0.2">
      <c r="C58" s="30"/>
      <c r="D58" s="30"/>
      <c r="E58" s="30"/>
      <c r="F58" s="30"/>
      <c r="G58" s="30"/>
      <c r="H58" s="30"/>
      <c r="I58" s="30"/>
      <c r="J58" s="30"/>
      <c r="K58" s="30"/>
      <c r="L58" s="30"/>
      <c r="M58" s="30"/>
      <c r="N58" s="30"/>
      <c r="O58" s="30"/>
    </row>
    <row r="59" spans="3:15" x14ac:dyDescent="0.2">
      <c r="C59" s="30"/>
      <c r="D59" s="30"/>
      <c r="E59" s="30"/>
      <c r="F59" s="30"/>
      <c r="G59" s="30"/>
      <c r="H59" s="30"/>
      <c r="I59" s="30"/>
      <c r="J59" s="30"/>
      <c r="K59" s="30"/>
      <c r="L59" s="30"/>
      <c r="M59" s="30"/>
      <c r="N59" s="30"/>
      <c r="O59" s="30"/>
    </row>
    <row r="60" spans="3:15" x14ac:dyDescent="0.2">
      <c r="C60" s="30"/>
      <c r="D60" s="30"/>
      <c r="E60" s="30"/>
      <c r="F60" s="30"/>
      <c r="G60" s="30"/>
      <c r="H60" s="30"/>
      <c r="I60" s="30"/>
      <c r="J60" s="30"/>
      <c r="K60" s="30"/>
      <c r="L60" s="30"/>
      <c r="M60" s="30"/>
      <c r="N60" s="30"/>
      <c r="O60" s="30"/>
    </row>
    <row r="61" spans="3:15" x14ac:dyDescent="0.2">
      <c r="C61" s="30"/>
      <c r="D61" s="30"/>
      <c r="E61" s="30"/>
      <c r="F61" s="30"/>
      <c r="G61" s="30"/>
      <c r="H61" s="30"/>
      <c r="I61" s="30"/>
      <c r="J61" s="30"/>
      <c r="K61" s="30"/>
      <c r="L61" s="30"/>
      <c r="M61" s="30"/>
      <c r="N61" s="30"/>
      <c r="O61" s="30"/>
    </row>
    <row r="62" spans="3:15" x14ac:dyDescent="0.2">
      <c r="C62" s="30"/>
      <c r="D62" s="30"/>
      <c r="E62" s="30"/>
      <c r="F62" s="30"/>
      <c r="G62" s="30"/>
      <c r="H62" s="30"/>
      <c r="I62" s="30"/>
      <c r="J62" s="30"/>
      <c r="K62" s="30"/>
      <c r="L62" s="30"/>
      <c r="M62" s="30"/>
      <c r="N62" s="30"/>
      <c r="O62" s="30"/>
    </row>
    <row r="63" spans="3:15" x14ac:dyDescent="0.2">
      <c r="C63" s="30"/>
      <c r="D63" s="30"/>
      <c r="E63" s="30"/>
      <c r="F63" s="30"/>
      <c r="G63" s="30"/>
      <c r="H63" s="30"/>
      <c r="I63" s="30"/>
      <c r="J63" s="30"/>
      <c r="K63" s="30"/>
      <c r="L63" s="30"/>
      <c r="M63" s="30"/>
      <c r="N63" s="30"/>
      <c r="O63" s="30"/>
    </row>
    <row r="64" spans="3:15" x14ac:dyDescent="0.2">
      <c r="C64" s="30"/>
      <c r="D64" s="30"/>
      <c r="E64" s="30"/>
      <c r="F64" s="30"/>
      <c r="G64" s="30"/>
      <c r="H64" s="30"/>
      <c r="I64" s="30"/>
      <c r="J64" s="30"/>
      <c r="K64" s="30"/>
      <c r="L64" s="30"/>
      <c r="M64" s="30"/>
      <c r="N64" s="30"/>
      <c r="O64" s="30"/>
    </row>
    <row r="65" spans="3:15" x14ac:dyDescent="0.2">
      <c r="C65" s="30"/>
      <c r="D65" s="30"/>
      <c r="E65" s="30"/>
      <c r="F65" s="30"/>
      <c r="G65" s="30"/>
      <c r="H65" s="30"/>
      <c r="I65" s="30"/>
      <c r="J65" s="30"/>
      <c r="K65" s="30"/>
      <c r="L65" s="30"/>
      <c r="M65" s="30"/>
      <c r="N65" s="30"/>
      <c r="O65" s="30"/>
    </row>
    <row r="66" spans="3:15" x14ac:dyDescent="0.2">
      <c r="C66" s="30"/>
      <c r="D66" s="30"/>
      <c r="E66" s="30"/>
      <c r="F66" s="30"/>
      <c r="G66" s="30"/>
      <c r="H66" s="30"/>
      <c r="I66" s="30"/>
      <c r="J66" s="30"/>
      <c r="K66" s="30"/>
      <c r="L66" s="30"/>
      <c r="M66" s="30"/>
      <c r="N66" s="30"/>
      <c r="O66" s="30"/>
    </row>
    <row r="67" spans="3:15" x14ac:dyDescent="0.2">
      <c r="C67" s="30"/>
      <c r="D67" s="30"/>
      <c r="E67" s="30"/>
      <c r="F67" s="30"/>
      <c r="G67" s="30"/>
      <c r="H67" s="30"/>
      <c r="I67" s="30"/>
      <c r="J67" s="30"/>
      <c r="K67" s="30"/>
      <c r="L67" s="30"/>
      <c r="M67" s="30"/>
      <c r="N67" s="30"/>
      <c r="O67" s="30"/>
    </row>
    <row r="68" spans="3:15" x14ac:dyDescent="0.2">
      <c r="C68" s="30"/>
      <c r="D68" s="30"/>
      <c r="E68" s="30"/>
      <c r="F68" s="30"/>
      <c r="G68" s="30"/>
      <c r="H68" s="30"/>
      <c r="I68" s="30"/>
      <c r="J68" s="30"/>
      <c r="K68" s="30"/>
      <c r="L68" s="30"/>
      <c r="M68" s="30"/>
      <c r="N68" s="30"/>
      <c r="O68" s="30"/>
    </row>
    <row r="69" spans="3:15" x14ac:dyDescent="0.2">
      <c r="C69" s="30"/>
      <c r="D69" s="30"/>
      <c r="E69" s="30"/>
      <c r="F69" s="30"/>
      <c r="G69" s="30"/>
      <c r="H69" s="30"/>
      <c r="I69" s="30"/>
      <c r="J69" s="30"/>
      <c r="K69" s="30"/>
      <c r="L69" s="30"/>
      <c r="M69" s="30"/>
      <c r="N69" s="30"/>
      <c r="O69" s="30"/>
    </row>
    <row r="70" spans="3:15" x14ac:dyDescent="0.2">
      <c r="C70" s="30"/>
      <c r="D70" s="30"/>
      <c r="E70" s="30"/>
      <c r="F70" s="30"/>
      <c r="G70" s="30"/>
      <c r="H70" s="30"/>
      <c r="I70" s="30"/>
      <c r="J70" s="30"/>
      <c r="K70" s="30"/>
      <c r="L70" s="30"/>
      <c r="M70" s="30"/>
      <c r="N70" s="30"/>
      <c r="O70" s="30"/>
    </row>
    <row r="71" spans="3:15" x14ac:dyDescent="0.2">
      <c r="C71" s="30"/>
      <c r="D71" s="30"/>
      <c r="E71" s="30"/>
      <c r="F71" s="30"/>
      <c r="G71" s="30"/>
      <c r="H71" s="30"/>
      <c r="I71" s="30"/>
      <c r="J71" s="30"/>
      <c r="K71" s="30"/>
      <c r="L71" s="30"/>
      <c r="M71" s="30"/>
      <c r="N71" s="30"/>
      <c r="O71" s="30"/>
    </row>
    <row r="72" spans="3:15" x14ac:dyDescent="0.2">
      <c r="C72" s="30"/>
      <c r="D72" s="30"/>
      <c r="E72" s="30"/>
      <c r="F72" s="30"/>
      <c r="G72" s="30"/>
      <c r="H72" s="30"/>
      <c r="I72" s="30"/>
      <c r="J72" s="30"/>
      <c r="K72" s="30"/>
      <c r="L72" s="30"/>
      <c r="M72" s="30"/>
      <c r="N72" s="30"/>
      <c r="O72" s="30"/>
    </row>
    <row r="73" spans="3:15" x14ac:dyDescent="0.2">
      <c r="C73" s="30"/>
      <c r="D73" s="30"/>
      <c r="E73" s="30"/>
      <c r="F73" s="30"/>
      <c r="G73" s="30"/>
      <c r="H73" s="30"/>
      <c r="I73" s="30"/>
      <c r="J73" s="30"/>
      <c r="K73" s="30"/>
      <c r="L73" s="30"/>
      <c r="M73" s="30"/>
      <c r="N73" s="30"/>
      <c r="O73" s="30"/>
    </row>
    <row r="74" spans="3:15" x14ac:dyDescent="0.2">
      <c r="C74" s="30"/>
      <c r="D74" s="30"/>
      <c r="E74" s="30"/>
      <c r="F74" s="30"/>
      <c r="G74" s="30"/>
      <c r="H74" s="30"/>
      <c r="I74" s="30"/>
      <c r="J74" s="30"/>
      <c r="K74" s="30"/>
      <c r="L74" s="30"/>
      <c r="M74" s="30"/>
      <c r="N74" s="30"/>
      <c r="O74" s="30"/>
    </row>
    <row r="75" spans="3:15" x14ac:dyDescent="0.2">
      <c r="C75" s="30"/>
      <c r="D75" s="30"/>
      <c r="E75" s="30"/>
      <c r="F75" s="30"/>
      <c r="G75" s="30"/>
      <c r="H75" s="30"/>
      <c r="I75" s="30"/>
      <c r="J75" s="30"/>
      <c r="K75" s="30"/>
      <c r="L75" s="30"/>
      <c r="M75" s="30"/>
      <c r="N75" s="30"/>
      <c r="O75" s="30"/>
    </row>
    <row r="76" spans="3:15" x14ac:dyDescent="0.2">
      <c r="C76" s="30"/>
      <c r="D76" s="30"/>
      <c r="E76" s="30"/>
      <c r="F76" s="30"/>
      <c r="G76" s="30"/>
      <c r="H76" s="30"/>
      <c r="I76" s="30"/>
      <c r="J76" s="30"/>
      <c r="K76" s="30"/>
      <c r="L76" s="30"/>
      <c r="M76" s="30"/>
      <c r="N76" s="30"/>
      <c r="O76" s="30"/>
    </row>
    <row r="77" spans="3:15" x14ac:dyDescent="0.2">
      <c r="C77" s="30"/>
      <c r="D77" s="30"/>
      <c r="E77" s="30"/>
      <c r="F77" s="30"/>
      <c r="G77" s="30"/>
      <c r="H77" s="30"/>
      <c r="I77" s="30"/>
      <c r="J77" s="30"/>
      <c r="K77" s="30"/>
      <c r="L77" s="30"/>
      <c r="M77" s="30"/>
      <c r="N77" s="30"/>
      <c r="O77" s="30"/>
    </row>
    <row r="78" spans="3:15" x14ac:dyDescent="0.2">
      <c r="C78" s="30"/>
      <c r="D78" s="30"/>
      <c r="E78" s="30"/>
      <c r="F78" s="30"/>
      <c r="G78" s="30"/>
      <c r="H78" s="30"/>
      <c r="I78" s="30"/>
      <c r="J78" s="30"/>
      <c r="K78" s="30"/>
      <c r="L78" s="30"/>
      <c r="M78" s="30"/>
      <c r="N78" s="30"/>
      <c r="O78" s="30"/>
    </row>
    <row r="79" spans="3:15" x14ac:dyDescent="0.2">
      <c r="C79" s="30"/>
      <c r="D79" s="30"/>
      <c r="E79" s="30"/>
      <c r="F79" s="30"/>
      <c r="G79" s="30"/>
      <c r="H79" s="30"/>
      <c r="I79" s="30"/>
      <c r="J79" s="30"/>
      <c r="K79" s="30"/>
      <c r="L79" s="30"/>
      <c r="M79" s="30"/>
      <c r="N79" s="30"/>
      <c r="O79" s="30"/>
    </row>
    <row r="80" spans="3:15" x14ac:dyDescent="0.2">
      <c r="C80" s="30"/>
      <c r="D80" s="30"/>
      <c r="E80" s="30"/>
      <c r="F80" s="30"/>
      <c r="G80" s="30"/>
      <c r="H80" s="30"/>
      <c r="I80" s="30"/>
      <c r="J80" s="30"/>
      <c r="K80" s="30"/>
      <c r="L80" s="30"/>
      <c r="M80" s="30"/>
      <c r="N80" s="30"/>
      <c r="O80" s="30"/>
    </row>
    <row r="81" spans="3:15" x14ac:dyDescent="0.2">
      <c r="C81" s="30"/>
      <c r="D81" s="30"/>
      <c r="E81" s="30"/>
      <c r="F81" s="30"/>
      <c r="G81" s="30"/>
      <c r="H81" s="30"/>
      <c r="I81" s="30"/>
      <c r="J81" s="30"/>
      <c r="K81" s="30"/>
      <c r="L81" s="30"/>
      <c r="M81" s="30"/>
      <c r="N81" s="30"/>
      <c r="O81" s="30"/>
    </row>
    <row r="82" spans="3:15" x14ac:dyDescent="0.2">
      <c r="C82" s="30"/>
      <c r="D82" s="30"/>
      <c r="E82" s="30"/>
      <c r="F82" s="30"/>
      <c r="G82" s="30"/>
      <c r="H82" s="30"/>
      <c r="I82" s="30"/>
      <c r="J82" s="30"/>
      <c r="K82" s="30"/>
      <c r="L82" s="30"/>
      <c r="M82" s="30"/>
      <c r="N82" s="30"/>
      <c r="O82" s="30"/>
    </row>
    <row r="83" spans="3:15" x14ac:dyDescent="0.2">
      <c r="C83" s="30"/>
      <c r="D83" s="30"/>
      <c r="E83" s="30"/>
      <c r="F83" s="30"/>
      <c r="G83" s="30"/>
      <c r="H83" s="30"/>
      <c r="I83" s="30"/>
      <c r="J83" s="30"/>
      <c r="K83" s="30"/>
      <c r="L83" s="30"/>
      <c r="M83" s="30"/>
      <c r="N83" s="30"/>
      <c r="O83" s="30"/>
    </row>
    <row r="84" spans="3:15" x14ac:dyDescent="0.2">
      <c r="C84" s="30"/>
      <c r="D84" s="30"/>
      <c r="E84" s="30"/>
      <c r="F84" s="30"/>
      <c r="G84" s="30"/>
      <c r="H84" s="30"/>
      <c r="I84" s="30"/>
      <c r="J84" s="30"/>
      <c r="K84" s="30"/>
      <c r="L84" s="30"/>
      <c r="M84" s="30"/>
      <c r="N84" s="30"/>
      <c r="O84" s="30"/>
    </row>
    <row r="85" spans="3:15" x14ac:dyDescent="0.2">
      <c r="C85" s="30"/>
      <c r="D85" s="30"/>
      <c r="E85" s="30"/>
      <c r="F85" s="30"/>
      <c r="G85" s="30"/>
      <c r="H85" s="30"/>
      <c r="I85" s="30"/>
      <c r="J85" s="30"/>
      <c r="K85" s="30"/>
      <c r="L85" s="30"/>
      <c r="M85" s="30"/>
      <c r="N85" s="30"/>
      <c r="O85" s="30"/>
    </row>
    <row r="86" spans="3:15" x14ac:dyDescent="0.2">
      <c r="C86" s="30"/>
      <c r="D86" s="30"/>
      <c r="E86" s="30"/>
      <c r="F86" s="30"/>
      <c r="G86" s="30"/>
      <c r="H86" s="30"/>
      <c r="I86" s="30"/>
      <c r="J86" s="30"/>
      <c r="K86" s="30"/>
      <c r="L86" s="30"/>
      <c r="M86" s="30"/>
      <c r="N86" s="30"/>
      <c r="O86" s="30"/>
    </row>
    <row r="87" spans="3:15" x14ac:dyDescent="0.2">
      <c r="C87" s="30"/>
      <c r="D87" s="30"/>
      <c r="E87" s="30"/>
      <c r="F87" s="30"/>
      <c r="G87" s="30"/>
      <c r="H87" s="30"/>
      <c r="I87" s="30"/>
      <c r="J87" s="30"/>
      <c r="K87" s="30"/>
      <c r="L87" s="30"/>
      <c r="M87" s="30"/>
      <c r="N87" s="30"/>
      <c r="O87" s="30"/>
    </row>
    <row r="88" spans="3:15" x14ac:dyDescent="0.2">
      <c r="C88" s="30"/>
      <c r="D88" s="30"/>
      <c r="E88" s="30"/>
      <c r="F88" s="30"/>
      <c r="G88" s="30"/>
      <c r="H88" s="30"/>
      <c r="I88" s="30"/>
      <c r="J88" s="30"/>
      <c r="K88" s="30"/>
      <c r="L88" s="30"/>
      <c r="M88" s="30"/>
      <c r="N88" s="30"/>
      <c r="O88" s="30"/>
    </row>
    <row r="89" spans="3:15" x14ac:dyDescent="0.2">
      <c r="C89" s="30"/>
      <c r="D89" s="30"/>
      <c r="E89" s="30"/>
      <c r="F89" s="30"/>
      <c r="G89" s="30"/>
      <c r="H89" s="30"/>
      <c r="I89" s="30"/>
      <c r="J89" s="30"/>
      <c r="K89" s="30"/>
      <c r="L89" s="30"/>
      <c r="M89" s="30"/>
      <c r="N89" s="30"/>
      <c r="O89" s="30"/>
    </row>
    <row r="90" spans="3:15" x14ac:dyDescent="0.2">
      <c r="C90" s="30"/>
      <c r="D90" s="30"/>
      <c r="E90" s="30"/>
      <c r="F90" s="30"/>
      <c r="G90" s="30"/>
      <c r="H90" s="30"/>
      <c r="I90" s="30"/>
      <c r="J90" s="30"/>
      <c r="K90" s="30"/>
      <c r="L90" s="30"/>
      <c r="M90" s="30"/>
      <c r="N90" s="30"/>
      <c r="O90" s="30"/>
    </row>
    <row r="91" spans="3:15" x14ac:dyDescent="0.2">
      <c r="C91" s="30"/>
      <c r="D91" s="30"/>
      <c r="E91" s="30"/>
      <c r="F91" s="30"/>
      <c r="G91" s="30"/>
      <c r="H91" s="30"/>
      <c r="I91" s="30"/>
      <c r="J91" s="30"/>
      <c r="K91" s="30"/>
      <c r="L91" s="30"/>
      <c r="M91" s="30"/>
      <c r="N91" s="30"/>
      <c r="O91" s="30"/>
    </row>
    <row r="92" spans="3:15" x14ac:dyDescent="0.2">
      <c r="C92" s="30"/>
      <c r="D92" s="30"/>
      <c r="E92" s="30"/>
      <c r="F92" s="30"/>
      <c r="G92" s="30"/>
      <c r="H92" s="30"/>
      <c r="I92" s="30"/>
      <c r="J92" s="30"/>
      <c r="K92" s="30"/>
      <c r="L92" s="30"/>
      <c r="M92" s="30"/>
      <c r="N92" s="30"/>
      <c r="O92" s="30"/>
    </row>
    <row r="93" spans="3:15" x14ac:dyDescent="0.2">
      <c r="C93" s="30"/>
      <c r="D93" s="30"/>
      <c r="E93" s="30"/>
      <c r="F93" s="30"/>
      <c r="G93" s="30"/>
      <c r="H93" s="30"/>
      <c r="I93" s="30"/>
      <c r="J93" s="30"/>
      <c r="K93" s="30"/>
      <c r="L93" s="30"/>
      <c r="M93" s="30"/>
      <c r="N93" s="30"/>
      <c r="O93" s="30"/>
    </row>
    <row r="94" spans="3:15" x14ac:dyDescent="0.2">
      <c r="C94" s="30"/>
      <c r="D94" s="30"/>
      <c r="E94" s="30"/>
      <c r="F94" s="30"/>
      <c r="G94" s="30"/>
      <c r="H94" s="30"/>
      <c r="I94" s="30"/>
      <c r="J94" s="30"/>
      <c r="K94" s="30"/>
      <c r="L94" s="30"/>
      <c r="M94" s="30"/>
      <c r="N94" s="30"/>
      <c r="O94" s="30"/>
    </row>
    <row r="95" spans="3:15" x14ac:dyDescent="0.2">
      <c r="C95" s="30"/>
      <c r="D95" s="30"/>
      <c r="E95" s="30"/>
      <c r="F95" s="30"/>
      <c r="G95" s="30"/>
      <c r="H95" s="30"/>
      <c r="I95" s="30"/>
      <c r="J95" s="30"/>
      <c r="K95" s="30"/>
      <c r="L95" s="30"/>
      <c r="M95" s="30"/>
      <c r="N95" s="30"/>
      <c r="O95" s="30"/>
    </row>
    <row r="96" spans="3:15" x14ac:dyDescent="0.2">
      <c r="C96" s="30"/>
      <c r="D96" s="30"/>
      <c r="E96" s="30"/>
      <c r="F96" s="30"/>
      <c r="G96" s="30"/>
      <c r="H96" s="30"/>
      <c r="I96" s="30"/>
      <c r="J96" s="30"/>
      <c r="K96" s="30"/>
      <c r="L96" s="30"/>
      <c r="M96" s="30"/>
      <c r="N96" s="30"/>
      <c r="O96" s="30"/>
    </row>
    <row r="97" spans="3:15" x14ac:dyDescent="0.2">
      <c r="C97" s="30"/>
      <c r="D97" s="30"/>
      <c r="E97" s="30"/>
      <c r="F97" s="30"/>
      <c r="G97" s="30"/>
      <c r="H97" s="30"/>
      <c r="I97" s="30"/>
      <c r="J97" s="30"/>
      <c r="K97" s="30"/>
      <c r="L97" s="30"/>
      <c r="M97" s="30"/>
      <c r="N97" s="30"/>
      <c r="O97" s="30"/>
    </row>
    <row r="98" spans="3:15" x14ac:dyDescent="0.2">
      <c r="C98" s="30"/>
      <c r="D98" s="30"/>
      <c r="E98" s="30"/>
      <c r="F98" s="30"/>
      <c r="G98" s="30"/>
      <c r="H98" s="30"/>
      <c r="I98" s="30"/>
      <c r="J98" s="30"/>
      <c r="K98" s="30"/>
      <c r="L98" s="30"/>
      <c r="M98" s="30"/>
      <c r="N98" s="30"/>
      <c r="O98" s="30"/>
    </row>
    <row r="99" spans="3:15" x14ac:dyDescent="0.2">
      <c r="C99" s="30"/>
      <c r="D99" s="30"/>
      <c r="E99" s="30"/>
      <c r="F99" s="30"/>
      <c r="G99" s="30"/>
      <c r="H99" s="30"/>
      <c r="I99" s="30"/>
      <c r="J99" s="30"/>
      <c r="K99" s="30"/>
      <c r="L99" s="30"/>
      <c r="M99" s="30"/>
      <c r="N99" s="30"/>
      <c r="O99" s="30"/>
    </row>
    <row r="100" spans="3:15" x14ac:dyDescent="0.2">
      <c r="C100" s="30"/>
      <c r="D100" s="30"/>
      <c r="E100" s="30"/>
      <c r="F100" s="30"/>
      <c r="G100" s="30"/>
      <c r="H100" s="30"/>
      <c r="I100" s="30"/>
      <c r="J100" s="30"/>
      <c r="K100" s="30"/>
      <c r="L100" s="30"/>
      <c r="M100" s="30"/>
      <c r="N100" s="30"/>
      <c r="O100" s="30"/>
    </row>
    <row r="101" spans="3:15" x14ac:dyDescent="0.2">
      <c r="C101" s="30"/>
      <c r="D101" s="30"/>
      <c r="E101" s="30"/>
      <c r="F101" s="30"/>
      <c r="G101" s="30"/>
      <c r="H101" s="30"/>
      <c r="I101" s="30"/>
      <c r="J101" s="30"/>
      <c r="K101" s="30"/>
      <c r="L101" s="30"/>
      <c r="M101" s="30"/>
      <c r="N101" s="30"/>
      <c r="O101" s="30"/>
    </row>
    <row r="102" spans="3:15" x14ac:dyDescent="0.2">
      <c r="C102" s="30"/>
      <c r="D102" s="30"/>
      <c r="E102" s="30"/>
      <c r="F102" s="30"/>
      <c r="G102" s="30"/>
      <c r="H102" s="30"/>
      <c r="I102" s="30"/>
      <c r="J102" s="30"/>
      <c r="K102" s="30"/>
      <c r="L102" s="30"/>
      <c r="M102" s="30"/>
      <c r="N102" s="30"/>
      <c r="O102" s="30"/>
    </row>
    <row r="103" spans="3:15" x14ac:dyDescent="0.2">
      <c r="C103" s="30"/>
      <c r="D103" s="30"/>
      <c r="E103" s="30"/>
      <c r="F103" s="30"/>
      <c r="G103" s="30"/>
      <c r="H103" s="30"/>
      <c r="I103" s="30"/>
      <c r="J103" s="30"/>
      <c r="K103" s="30"/>
      <c r="L103" s="30"/>
      <c r="M103" s="30"/>
      <c r="N103" s="30"/>
      <c r="O103" s="30"/>
    </row>
    <row r="104" spans="3:15" x14ac:dyDescent="0.2">
      <c r="C104" s="30"/>
      <c r="D104" s="30"/>
      <c r="E104" s="30"/>
      <c r="F104" s="30"/>
      <c r="G104" s="30"/>
      <c r="H104" s="30"/>
      <c r="I104" s="30"/>
      <c r="J104" s="30"/>
      <c r="K104" s="30"/>
      <c r="L104" s="30"/>
      <c r="M104" s="30"/>
      <c r="N104" s="30"/>
      <c r="O104" s="30"/>
    </row>
    <row r="105" spans="3:15" x14ac:dyDescent="0.2">
      <c r="C105" s="30"/>
      <c r="D105" s="30"/>
      <c r="E105" s="30"/>
      <c r="F105" s="30"/>
      <c r="G105" s="30"/>
      <c r="H105" s="30"/>
      <c r="I105" s="30"/>
      <c r="J105" s="30"/>
      <c r="K105" s="30"/>
      <c r="L105" s="30"/>
      <c r="M105" s="30"/>
      <c r="N105" s="30"/>
      <c r="O105" s="30"/>
    </row>
    <row r="106" spans="3:15" x14ac:dyDescent="0.2">
      <c r="C106" s="30"/>
      <c r="D106" s="30"/>
      <c r="E106" s="30"/>
      <c r="F106" s="30"/>
      <c r="G106" s="30"/>
      <c r="H106" s="30"/>
      <c r="I106" s="30"/>
      <c r="J106" s="30"/>
      <c r="K106" s="30"/>
      <c r="L106" s="30"/>
      <c r="M106" s="30"/>
      <c r="N106" s="30"/>
      <c r="O106" s="30"/>
    </row>
    <row r="107" spans="3:15" x14ac:dyDescent="0.2">
      <c r="C107" s="30"/>
      <c r="D107" s="30"/>
      <c r="E107" s="30"/>
      <c r="F107" s="30"/>
      <c r="G107" s="30"/>
      <c r="H107" s="30"/>
      <c r="I107" s="30"/>
      <c r="J107" s="30"/>
      <c r="K107" s="30"/>
      <c r="L107" s="30"/>
      <c r="M107" s="30"/>
      <c r="N107" s="30"/>
      <c r="O107" s="30"/>
    </row>
    <row r="108" spans="3:15" x14ac:dyDescent="0.2">
      <c r="C108" s="30"/>
      <c r="D108" s="30"/>
      <c r="E108" s="30"/>
      <c r="F108" s="30"/>
      <c r="G108" s="30"/>
      <c r="H108" s="30"/>
      <c r="I108" s="30"/>
      <c r="J108" s="30"/>
      <c r="K108" s="30"/>
      <c r="L108" s="30"/>
      <c r="M108" s="30"/>
      <c r="N108" s="30"/>
      <c r="O108" s="30"/>
    </row>
    <row r="109" spans="3:15" x14ac:dyDescent="0.2">
      <c r="C109" s="30"/>
      <c r="D109" s="30"/>
      <c r="E109" s="30"/>
      <c r="F109" s="30"/>
      <c r="G109" s="30"/>
      <c r="H109" s="30"/>
      <c r="I109" s="30"/>
      <c r="J109" s="30"/>
      <c r="K109" s="30"/>
      <c r="L109" s="30"/>
      <c r="M109" s="30"/>
      <c r="N109" s="30"/>
      <c r="O109" s="30"/>
    </row>
    <row r="110" spans="3:15" x14ac:dyDescent="0.2">
      <c r="C110" s="30"/>
      <c r="D110" s="30"/>
      <c r="E110" s="30"/>
      <c r="F110" s="30"/>
      <c r="G110" s="30"/>
      <c r="H110" s="30"/>
      <c r="I110" s="30"/>
      <c r="J110" s="30"/>
      <c r="K110" s="30"/>
      <c r="L110" s="30"/>
      <c r="M110" s="30"/>
      <c r="N110" s="30"/>
      <c r="O110" s="30"/>
    </row>
    <row r="111" spans="3:15" x14ac:dyDescent="0.2">
      <c r="C111" s="30"/>
      <c r="D111" s="30"/>
      <c r="E111" s="30"/>
      <c r="F111" s="30"/>
      <c r="G111" s="30"/>
      <c r="H111" s="30"/>
      <c r="I111" s="30"/>
      <c r="J111" s="30"/>
      <c r="K111" s="30"/>
      <c r="L111" s="30"/>
      <c r="M111" s="30"/>
      <c r="N111" s="30"/>
      <c r="O111" s="30"/>
    </row>
    <row r="112" spans="3:15" x14ac:dyDescent="0.2">
      <c r="C112" s="30"/>
      <c r="D112" s="30"/>
      <c r="E112" s="30"/>
      <c r="F112" s="30"/>
      <c r="G112" s="30"/>
      <c r="H112" s="30"/>
      <c r="I112" s="30"/>
      <c r="J112" s="30"/>
      <c r="K112" s="30"/>
      <c r="L112" s="30"/>
      <c r="M112" s="30"/>
      <c r="N112" s="30"/>
      <c r="O112" s="30"/>
    </row>
    <row r="113" spans="3:15" x14ac:dyDescent="0.2">
      <c r="C113" s="30"/>
      <c r="D113" s="30"/>
      <c r="E113" s="30"/>
      <c r="F113" s="30"/>
      <c r="G113" s="30"/>
      <c r="H113" s="30"/>
      <c r="I113" s="30"/>
      <c r="J113" s="30"/>
      <c r="K113" s="30"/>
      <c r="L113" s="30"/>
      <c r="M113" s="30"/>
      <c r="N113" s="30"/>
      <c r="O113" s="30"/>
    </row>
    <row r="114" spans="3:15" x14ac:dyDescent="0.2">
      <c r="C114" s="30"/>
      <c r="D114" s="30"/>
      <c r="E114" s="30"/>
      <c r="F114" s="30"/>
      <c r="G114" s="30"/>
      <c r="H114" s="30"/>
      <c r="I114" s="30"/>
      <c r="J114" s="30"/>
      <c r="K114" s="30"/>
      <c r="L114" s="30"/>
      <c r="M114" s="30"/>
      <c r="N114" s="30"/>
      <c r="O114" s="30"/>
    </row>
    <row r="115" spans="3:15" x14ac:dyDescent="0.2">
      <c r="C115" s="30"/>
      <c r="D115" s="30"/>
      <c r="E115" s="30"/>
      <c r="F115" s="30"/>
      <c r="G115" s="30"/>
      <c r="H115" s="30"/>
      <c r="I115" s="30"/>
      <c r="J115" s="30"/>
      <c r="K115" s="30"/>
      <c r="L115" s="30"/>
      <c r="M115" s="30"/>
      <c r="N115" s="30"/>
      <c r="O115" s="30"/>
    </row>
    <row r="116" spans="3:15" x14ac:dyDescent="0.2">
      <c r="C116" s="30"/>
      <c r="D116" s="30"/>
      <c r="E116" s="30"/>
      <c r="F116" s="30"/>
      <c r="G116" s="30"/>
      <c r="H116" s="30"/>
      <c r="I116" s="30"/>
      <c r="J116" s="30"/>
      <c r="K116" s="30"/>
      <c r="L116" s="30"/>
      <c r="M116" s="30"/>
      <c r="N116" s="30"/>
      <c r="O116" s="30"/>
    </row>
    <row r="117" spans="3:15" x14ac:dyDescent="0.2">
      <c r="C117" s="30"/>
      <c r="D117" s="30"/>
      <c r="E117" s="30"/>
      <c r="F117" s="30"/>
      <c r="G117" s="30"/>
      <c r="H117" s="30"/>
      <c r="I117" s="30"/>
      <c r="J117" s="30"/>
      <c r="K117" s="30"/>
      <c r="L117" s="30"/>
      <c r="M117" s="30"/>
      <c r="N117" s="30"/>
      <c r="O117" s="30"/>
    </row>
    <row r="118" spans="3:15" x14ac:dyDescent="0.2">
      <c r="C118" s="30"/>
      <c r="D118" s="30"/>
      <c r="E118" s="30"/>
      <c r="F118" s="30"/>
      <c r="G118" s="30"/>
      <c r="H118" s="30"/>
      <c r="I118" s="30"/>
      <c r="J118" s="30"/>
      <c r="K118" s="30"/>
      <c r="L118" s="30"/>
      <c r="M118" s="30"/>
      <c r="N118" s="30"/>
      <c r="O118" s="30"/>
    </row>
    <row r="119" spans="3:15" x14ac:dyDescent="0.2">
      <c r="C119" s="30"/>
      <c r="D119" s="30"/>
      <c r="E119" s="30"/>
      <c r="F119" s="30"/>
      <c r="G119" s="30"/>
      <c r="H119" s="30"/>
      <c r="I119" s="30"/>
      <c r="J119" s="30"/>
      <c r="K119" s="30"/>
      <c r="L119" s="30"/>
      <c r="M119" s="30"/>
      <c r="N119" s="30"/>
      <c r="O119" s="30"/>
    </row>
    <row r="120" spans="3:15" x14ac:dyDescent="0.2">
      <c r="C120" s="30"/>
      <c r="D120" s="30"/>
      <c r="E120" s="30"/>
      <c r="F120" s="30"/>
      <c r="G120" s="30"/>
      <c r="H120" s="30"/>
      <c r="I120" s="30"/>
      <c r="J120" s="30"/>
      <c r="K120" s="30"/>
      <c r="L120" s="30"/>
      <c r="M120" s="30"/>
      <c r="N120" s="30"/>
      <c r="O120" s="30"/>
    </row>
    <row r="121" spans="3:15" x14ac:dyDescent="0.2">
      <c r="C121" s="30"/>
      <c r="D121" s="30"/>
      <c r="E121" s="30"/>
      <c r="F121" s="30"/>
      <c r="G121" s="30"/>
      <c r="H121" s="30"/>
      <c r="I121" s="30"/>
      <c r="J121" s="30"/>
      <c r="K121" s="30"/>
      <c r="L121" s="30"/>
      <c r="M121" s="30"/>
      <c r="N121" s="30"/>
      <c r="O121" s="30"/>
    </row>
    <row r="122" spans="3:15" x14ac:dyDescent="0.2">
      <c r="C122" s="30"/>
      <c r="D122" s="30"/>
      <c r="E122" s="30"/>
      <c r="F122" s="30"/>
      <c r="G122" s="30"/>
      <c r="H122" s="30"/>
      <c r="I122" s="30"/>
      <c r="J122" s="30"/>
      <c r="K122" s="30"/>
      <c r="L122" s="30"/>
      <c r="M122" s="30"/>
      <c r="N122" s="30"/>
      <c r="O122" s="30"/>
    </row>
    <row r="123" spans="3:15" x14ac:dyDescent="0.2">
      <c r="C123" s="30"/>
      <c r="D123" s="30"/>
      <c r="E123" s="30"/>
      <c r="F123" s="30"/>
      <c r="G123" s="30"/>
      <c r="H123" s="30"/>
      <c r="I123" s="30"/>
      <c r="J123" s="30"/>
      <c r="K123" s="30"/>
      <c r="L123" s="30"/>
      <c r="M123" s="30"/>
      <c r="N123" s="30"/>
      <c r="O123" s="30"/>
    </row>
    <row r="124" spans="3:15" x14ac:dyDescent="0.2">
      <c r="C124" s="30"/>
      <c r="D124" s="30"/>
      <c r="E124" s="30"/>
      <c r="F124" s="30"/>
      <c r="G124" s="30"/>
      <c r="H124" s="30"/>
      <c r="I124" s="30"/>
      <c r="J124" s="30"/>
      <c r="K124" s="30"/>
      <c r="L124" s="30"/>
      <c r="M124" s="30"/>
      <c r="N124" s="30"/>
      <c r="O124" s="30"/>
    </row>
    <row r="125" spans="3:15" x14ac:dyDescent="0.2">
      <c r="C125" s="30"/>
      <c r="D125" s="30"/>
      <c r="E125" s="30"/>
      <c r="F125" s="30"/>
      <c r="G125" s="30"/>
      <c r="H125" s="30"/>
      <c r="I125" s="30"/>
      <c r="J125" s="30"/>
      <c r="K125" s="30"/>
      <c r="L125" s="30"/>
      <c r="M125" s="30"/>
      <c r="N125" s="30"/>
      <c r="O125" s="30"/>
    </row>
    <row r="126" spans="3:15" x14ac:dyDescent="0.2">
      <c r="C126" s="30"/>
      <c r="D126" s="30"/>
      <c r="E126" s="30"/>
      <c r="F126" s="30"/>
      <c r="G126" s="30"/>
      <c r="H126" s="30"/>
      <c r="I126" s="30"/>
      <c r="J126" s="30"/>
      <c r="K126" s="30"/>
      <c r="L126" s="30"/>
      <c r="M126" s="30"/>
      <c r="N126" s="30"/>
      <c r="O126" s="30"/>
    </row>
    <row r="127" spans="3:15" x14ac:dyDescent="0.2">
      <c r="C127" s="30"/>
      <c r="D127" s="30"/>
      <c r="E127" s="30"/>
      <c r="F127" s="30"/>
      <c r="G127" s="30"/>
      <c r="H127" s="30"/>
      <c r="I127" s="30"/>
      <c r="J127" s="30"/>
      <c r="K127" s="30"/>
      <c r="L127" s="30"/>
      <c r="M127" s="30"/>
      <c r="N127" s="30"/>
      <c r="O127" s="30"/>
    </row>
    <row r="128" spans="3:15" x14ac:dyDescent="0.2">
      <c r="C128" s="30"/>
      <c r="D128" s="30"/>
      <c r="E128" s="30"/>
      <c r="F128" s="30"/>
      <c r="G128" s="30"/>
      <c r="H128" s="30"/>
      <c r="I128" s="30"/>
      <c r="J128" s="30"/>
      <c r="K128" s="30"/>
      <c r="L128" s="30"/>
      <c r="M128" s="30"/>
      <c r="N128" s="30"/>
      <c r="O128" s="30"/>
    </row>
    <row r="129" spans="3:15" x14ac:dyDescent="0.2">
      <c r="C129" s="30"/>
      <c r="D129" s="30"/>
      <c r="E129" s="30"/>
      <c r="F129" s="30"/>
      <c r="G129" s="30"/>
      <c r="H129" s="30"/>
      <c r="I129" s="30"/>
      <c r="J129" s="30"/>
      <c r="K129" s="30"/>
      <c r="L129" s="30"/>
      <c r="M129" s="30"/>
      <c r="N129" s="30"/>
      <c r="O129" s="30"/>
    </row>
    <row r="130" spans="3:15" x14ac:dyDescent="0.2">
      <c r="C130" s="30"/>
      <c r="D130" s="30"/>
      <c r="E130" s="30"/>
      <c r="F130" s="30"/>
      <c r="G130" s="30"/>
      <c r="H130" s="30"/>
      <c r="I130" s="30"/>
      <c r="J130" s="30"/>
      <c r="K130" s="30"/>
      <c r="L130" s="30"/>
      <c r="M130" s="30"/>
      <c r="N130" s="30"/>
      <c r="O130" s="30"/>
    </row>
    <row r="131" spans="3:15" x14ac:dyDescent="0.2">
      <c r="C131" s="30"/>
      <c r="D131" s="30"/>
      <c r="E131" s="30"/>
      <c r="F131" s="30"/>
      <c r="G131" s="30"/>
      <c r="H131" s="30"/>
      <c r="I131" s="30"/>
      <c r="J131" s="30"/>
      <c r="K131" s="30"/>
      <c r="L131" s="30"/>
      <c r="M131" s="30"/>
      <c r="N131" s="30"/>
      <c r="O131" s="30"/>
    </row>
    <row r="132" spans="3:15" x14ac:dyDescent="0.2">
      <c r="C132" s="30"/>
      <c r="D132" s="30"/>
      <c r="E132" s="30"/>
      <c r="F132" s="30"/>
      <c r="G132" s="30"/>
      <c r="H132" s="30"/>
      <c r="I132" s="30"/>
      <c r="J132" s="30"/>
      <c r="K132" s="30"/>
      <c r="L132" s="30"/>
      <c r="M132" s="30"/>
      <c r="N132" s="30"/>
      <c r="O132" s="30"/>
    </row>
    <row r="133" spans="3:15" x14ac:dyDescent="0.2">
      <c r="C133" s="30"/>
      <c r="D133" s="30"/>
      <c r="E133" s="30"/>
      <c r="F133" s="30"/>
      <c r="G133" s="30"/>
      <c r="H133" s="30"/>
      <c r="I133" s="30"/>
      <c r="J133" s="30"/>
      <c r="K133" s="30"/>
      <c r="L133" s="30"/>
      <c r="M133" s="30"/>
      <c r="N133" s="30"/>
      <c r="O133" s="30"/>
    </row>
    <row r="134" spans="3:15" x14ac:dyDescent="0.2">
      <c r="C134" s="30"/>
      <c r="D134" s="30"/>
      <c r="E134" s="30"/>
      <c r="F134" s="30"/>
      <c r="G134" s="30"/>
      <c r="H134" s="30"/>
      <c r="I134" s="30"/>
      <c r="J134" s="30"/>
      <c r="K134" s="30"/>
      <c r="L134" s="30"/>
      <c r="M134" s="30"/>
      <c r="N134" s="30"/>
      <c r="O134" s="30"/>
    </row>
    <row r="135" spans="3:15" x14ac:dyDescent="0.2">
      <c r="C135" s="30"/>
      <c r="D135" s="30"/>
      <c r="E135" s="30"/>
      <c r="F135" s="30"/>
      <c r="G135" s="30"/>
      <c r="H135" s="30"/>
      <c r="I135" s="30"/>
      <c r="J135" s="30"/>
      <c r="K135" s="30"/>
      <c r="L135" s="30"/>
      <c r="M135" s="30"/>
      <c r="N135" s="30"/>
      <c r="O135" s="30"/>
    </row>
    <row r="136" spans="3:15" x14ac:dyDescent="0.2">
      <c r="C136" s="30"/>
      <c r="D136" s="30"/>
      <c r="E136" s="30"/>
      <c r="F136" s="30"/>
      <c r="G136" s="30"/>
      <c r="H136" s="30"/>
      <c r="I136" s="30"/>
      <c r="J136" s="30"/>
      <c r="K136" s="30"/>
      <c r="L136" s="30"/>
      <c r="M136" s="30"/>
      <c r="N136" s="30"/>
      <c r="O136" s="30"/>
    </row>
    <row r="137" spans="3:15" x14ac:dyDescent="0.2">
      <c r="C137" s="30"/>
      <c r="D137" s="30"/>
      <c r="E137" s="30"/>
      <c r="F137" s="30"/>
      <c r="G137" s="30"/>
      <c r="H137" s="30"/>
      <c r="I137" s="30"/>
      <c r="J137" s="30"/>
      <c r="K137" s="30"/>
      <c r="L137" s="30"/>
      <c r="M137" s="30"/>
      <c r="N137" s="30"/>
      <c r="O137" s="30"/>
    </row>
    <row r="138" spans="3:15" x14ac:dyDescent="0.2">
      <c r="C138" s="30"/>
      <c r="D138" s="30"/>
      <c r="E138" s="30"/>
      <c r="F138" s="30"/>
      <c r="G138" s="30"/>
      <c r="H138" s="30"/>
      <c r="I138" s="30"/>
      <c r="J138" s="30"/>
      <c r="K138" s="30"/>
      <c r="L138" s="30"/>
      <c r="M138" s="30"/>
      <c r="N138" s="30"/>
      <c r="O138" s="30"/>
    </row>
    <row r="139" spans="3:15" x14ac:dyDescent="0.2">
      <c r="C139" s="30"/>
      <c r="D139" s="30"/>
      <c r="E139" s="30"/>
      <c r="F139" s="30"/>
      <c r="G139" s="30"/>
      <c r="H139" s="30"/>
      <c r="I139" s="30"/>
      <c r="J139" s="30"/>
      <c r="K139" s="30"/>
      <c r="L139" s="30"/>
      <c r="M139" s="30"/>
      <c r="N139" s="30"/>
      <c r="O139" s="30"/>
    </row>
    <row r="140" spans="3:15" x14ac:dyDescent="0.2">
      <c r="C140" s="30"/>
      <c r="D140" s="30"/>
      <c r="E140" s="30"/>
      <c r="F140" s="30"/>
      <c r="G140" s="30"/>
      <c r="H140" s="30"/>
      <c r="I140" s="30"/>
      <c r="J140" s="30"/>
      <c r="K140" s="30"/>
      <c r="L140" s="30"/>
      <c r="M140" s="30"/>
      <c r="N140" s="30"/>
      <c r="O140" s="30"/>
    </row>
    <row r="141" spans="3:15" x14ac:dyDescent="0.2">
      <c r="C141" s="30"/>
      <c r="D141" s="30"/>
      <c r="E141" s="30"/>
      <c r="F141" s="30"/>
      <c r="G141" s="30"/>
      <c r="H141" s="30"/>
      <c r="I141" s="30"/>
      <c r="J141" s="30"/>
      <c r="K141" s="30"/>
      <c r="L141" s="30"/>
      <c r="M141" s="30"/>
      <c r="N141" s="30"/>
      <c r="O141" s="30"/>
    </row>
    <row r="142" spans="3:15" x14ac:dyDescent="0.2">
      <c r="C142" s="30"/>
      <c r="D142" s="30"/>
      <c r="E142" s="30"/>
      <c r="F142" s="30"/>
      <c r="G142" s="30"/>
      <c r="H142" s="30"/>
      <c r="I142" s="30"/>
      <c r="J142" s="30"/>
      <c r="K142" s="30"/>
      <c r="L142" s="30"/>
      <c r="M142" s="30"/>
      <c r="N142" s="30"/>
      <c r="O142" s="30"/>
    </row>
    <row r="143" spans="3:15" x14ac:dyDescent="0.2">
      <c r="C143" s="30"/>
      <c r="D143" s="30"/>
      <c r="E143" s="30"/>
      <c r="F143" s="30"/>
      <c r="G143" s="30"/>
      <c r="H143" s="30"/>
      <c r="I143" s="30"/>
      <c r="J143" s="30"/>
      <c r="K143" s="30"/>
      <c r="L143" s="30"/>
      <c r="M143" s="30"/>
      <c r="N143" s="30"/>
      <c r="O143" s="30"/>
    </row>
    <row r="144" spans="3:15" x14ac:dyDescent="0.2">
      <c r="C144" s="30"/>
      <c r="D144" s="30"/>
      <c r="E144" s="30"/>
      <c r="F144" s="30"/>
      <c r="G144" s="30"/>
      <c r="H144" s="30"/>
      <c r="I144" s="30"/>
      <c r="J144" s="30"/>
      <c r="K144" s="30"/>
      <c r="L144" s="30"/>
      <c r="M144" s="30"/>
      <c r="N144" s="30"/>
      <c r="O144" s="30"/>
    </row>
    <row r="145" spans="3:15" x14ac:dyDescent="0.2">
      <c r="C145" s="30"/>
      <c r="D145" s="30"/>
      <c r="E145" s="30"/>
      <c r="F145" s="30"/>
      <c r="G145" s="30"/>
      <c r="H145" s="30"/>
      <c r="I145" s="30"/>
      <c r="J145" s="30"/>
      <c r="K145" s="30"/>
      <c r="L145" s="30"/>
      <c r="M145" s="30"/>
      <c r="N145" s="30"/>
      <c r="O145" s="30"/>
    </row>
    <row r="146" spans="3:15" x14ac:dyDescent="0.2">
      <c r="C146" s="30"/>
      <c r="D146" s="30"/>
      <c r="E146" s="30"/>
      <c r="F146" s="30"/>
      <c r="G146" s="30"/>
      <c r="H146" s="30"/>
      <c r="I146" s="30"/>
      <c r="J146" s="30"/>
      <c r="K146" s="30"/>
      <c r="L146" s="30"/>
      <c r="M146" s="30"/>
      <c r="N146" s="30"/>
      <c r="O146" s="30"/>
    </row>
    <row r="147" spans="3:15" x14ac:dyDescent="0.2">
      <c r="C147" s="30"/>
      <c r="D147" s="30"/>
      <c r="E147" s="30"/>
      <c r="F147" s="30"/>
      <c r="G147" s="30"/>
      <c r="H147" s="30"/>
      <c r="I147" s="30"/>
      <c r="J147" s="30"/>
      <c r="K147" s="30"/>
      <c r="L147" s="30"/>
      <c r="M147" s="30"/>
      <c r="N147" s="30"/>
      <c r="O147" s="30"/>
    </row>
    <row r="148" spans="3:15" x14ac:dyDescent="0.2">
      <c r="C148" s="30"/>
      <c r="D148" s="30"/>
      <c r="E148" s="30"/>
      <c r="F148" s="30"/>
      <c r="G148" s="30"/>
      <c r="H148" s="30"/>
      <c r="I148" s="30"/>
      <c r="J148" s="30"/>
      <c r="K148" s="30"/>
      <c r="L148" s="30"/>
      <c r="M148" s="30"/>
      <c r="N148" s="30"/>
      <c r="O148" s="30"/>
    </row>
    <row r="149" spans="3:15" x14ac:dyDescent="0.2">
      <c r="C149" s="30"/>
      <c r="D149" s="30"/>
      <c r="E149" s="30"/>
      <c r="F149" s="30"/>
      <c r="G149" s="30"/>
      <c r="H149" s="30"/>
      <c r="I149" s="30"/>
      <c r="J149" s="30"/>
      <c r="K149" s="30"/>
      <c r="L149" s="30"/>
      <c r="M149" s="30"/>
      <c r="N149" s="30"/>
      <c r="O149" s="30"/>
    </row>
    <row r="150" spans="3:15" x14ac:dyDescent="0.2">
      <c r="C150" s="30"/>
      <c r="D150" s="30"/>
      <c r="E150" s="30"/>
      <c r="F150" s="30"/>
      <c r="G150" s="30"/>
      <c r="H150" s="30"/>
      <c r="I150" s="30"/>
      <c r="J150" s="30"/>
      <c r="K150" s="30"/>
      <c r="L150" s="30"/>
      <c r="M150" s="30"/>
      <c r="N150" s="30"/>
      <c r="O150" s="30"/>
    </row>
    <row r="151" spans="3:15" x14ac:dyDescent="0.2">
      <c r="C151" s="30"/>
      <c r="D151" s="30"/>
      <c r="E151" s="30"/>
      <c r="F151" s="30"/>
      <c r="G151" s="30"/>
      <c r="H151" s="30"/>
      <c r="I151" s="30"/>
      <c r="J151" s="30"/>
      <c r="K151" s="30"/>
      <c r="L151" s="30"/>
      <c r="M151" s="30"/>
      <c r="N151" s="30"/>
      <c r="O151" s="30"/>
    </row>
    <row r="152" spans="3:15" x14ac:dyDescent="0.2">
      <c r="C152" s="30"/>
      <c r="D152" s="30"/>
      <c r="E152" s="30"/>
      <c r="F152" s="30"/>
      <c r="G152" s="30"/>
      <c r="H152" s="30"/>
      <c r="I152" s="30"/>
      <c r="J152" s="30"/>
      <c r="K152" s="30"/>
      <c r="L152" s="30"/>
      <c r="M152" s="30"/>
      <c r="N152" s="30"/>
      <c r="O152" s="30"/>
    </row>
    <row r="153" spans="3:15" x14ac:dyDescent="0.2">
      <c r="C153" s="30"/>
      <c r="D153" s="30"/>
      <c r="E153" s="30"/>
      <c r="F153" s="30"/>
      <c r="G153" s="30"/>
      <c r="H153" s="30"/>
      <c r="I153" s="30"/>
      <c r="J153" s="30"/>
      <c r="K153" s="30"/>
      <c r="L153" s="30"/>
      <c r="M153" s="30"/>
      <c r="N153" s="30"/>
      <c r="O153" s="30"/>
    </row>
    <row r="154" spans="3:15" x14ac:dyDescent="0.2">
      <c r="C154" s="30"/>
      <c r="D154" s="30"/>
      <c r="E154" s="30"/>
      <c r="F154" s="30"/>
      <c r="G154" s="30"/>
      <c r="H154" s="30"/>
      <c r="I154" s="30"/>
      <c r="J154" s="30"/>
      <c r="K154" s="30"/>
      <c r="L154" s="30"/>
      <c r="M154" s="30"/>
      <c r="N154" s="30"/>
      <c r="O154" s="30"/>
    </row>
    <row r="155" spans="3:15" x14ac:dyDescent="0.2">
      <c r="C155" s="30"/>
      <c r="D155" s="30"/>
      <c r="E155" s="30"/>
      <c r="F155" s="30"/>
      <c r="G155" s="30"/>
      <c r="H155" s="30"/>
      <c r="I155" s="30"/>
      <c r="J155" s="30"/>
      <c r="K155" s="30"/>
      <c r="L155" s="30"/>
      <c r="M155" s="30"/>
      <c r="N155" s="30"/>
      <c r="O155" s="30"/>
    </row>
    <row r="156" spans="3:15" x14ac:dyDescent="0.2">
      <c r="C156" s="30"/>
      <c r="D156" s="30"/>
      <c r="E156" s="30"/>
      <c r="F156" s="30"/>
      <c r="G156" s="30"/>
      <c r="H156" s="30"/>
      <c r="I156" s="30"/>
      <c r="J156" s="30"/>
      <c r="K156" s="30"/>
      <c r="L156" s="30"/>
      <c r="M156" s="30"/>
      <c r="N156" s="30"/>
      <c r="O156" s="30"/>
    </row>
    <row r="157" spans="3:15" x14ac:dyDescent="0.2">
      <c r="C157" s="30"/>
      <c r="D157" s="30"/>
      <c r="E157" s="30"/>
      <c r="F157" s="30"/>
      <c r="G157" s="30"/>
      <c r="H157" s="30"/>
      <c r="I157" s="30"/>
      <c r="J157" s="30"/>
      <c r="K157" s="30"/>
      <c r="L157" s="30"/>
      <c r="M157" s="30"/>
      <c r="N157" s="30"/>
      <c r="O157" s="30"/>
    </row>
    <row r="158" spans="3:15" x14ac:dyDescent="0.2">
      <c r="C158" s="30"/>
      <c r="D158" s="30"/>
      <c r="E158" s="30"/>
      <c r="F158" s="30"/>
      <c r="G158" s="30"/>
      <c r="H158" s="30"/>
      <c r="I158" s="30"/>
      <c r="J158" s="30"/>
      <c r="K158" s="30"/>
      <c r="L158" s="30"/>
      <c r="M158" s="30"/>
      <c r="N158" s="30"/>
      <c r="O158" s="30"/>
    </row>
    <row r="159" spans="3:15" x14ac:dyDescent="0.2">
      <c r="C159" s="30"/>
      <c r="D159" s="30"/>
      <c r="E159" s="30"/>
      <c r="F159" s="30"/>
      <c r="G159" s="30"/>
      <c r="H159" s="30"/>
      <c r="I159" s="30"/>
      <c r="J159" s="30"/>
      <c r="K159" s="30"/>
      <c r="L159" s="30"/>
      <c r="M159" s="30"/>
      <c r="N159" s="30"/>
      <c r="O159" s="30"/>
    </row>
    <row r="160" spans="3:15" x14ac:dyDescent="0.2">
      <c r="C160" s="30"/>
      <c r="D160" s="30"/>
      <c r="E160" s="30"/>
      <c r="F160" s="30"/>
      <c r="G160" s="30"/>
      <c r="H160" s="30"/>
      <c r="I160" s="30"/>
      <c r="J160" s="30"/>
      <c r="K160" s="30"/>
      <c r="L160" s="30"/>
      <c r="M160" s="30"/>
      <c r="N160" s="30"/>
      <c r="O160" s="30"/>
    </row>
    <row r="161" spans="3:15" x14ac:dyDescent="0.2">
      <c r="C161" s="30"/>
      <c r="D161" s="30"/>
      <c r="E161" s="30"/>
      <c r="F161" s="30"/>
      <c r="G161" s="30"/>
      <c r="H161" s="30"/>
      <c r="I161" s="30"/>
      <c r="J161" s="30"/>
      <c r="K161" s="30"/>
      <c r="L161" s="30"/>
      <c r="M161" s="30"/>
      <c r="N161" s="30"/>
      <c r="O161" s="30"/>
    </row>
    <row r="162" spans="3:15" x14ac:dyDescent="0.2">
      <c r="C162" s="30"/>
      <c r="D162" s="30"/>
      <c r="E162" s="30"/>
      <c r="F162" s="30"/>
      <c r="G162" s="30"/>
      <c r="H162" s="30"/>
      <c r="I162" s="30"/>
      <c r="J162" s="30"/>
      <c r="K162" s="30"/>
      <c r="L162" s="30"/>
      <c r="M162" s="30"/>
      <c r="N162" s="30"/>
      <c r="O162" s="30"/>
    </row>
    <row r="163" spans="3:15" x14ac:dyDescent="0.2">
      <c r="C163" s="30"/>
      <c r="D163" s="30"/>
      <c r="E163" s="30"/>
      <c r="F163" s="30"/>
      <c r="G163" s="30"/>
      <c r="H163" s="30"/>
      <c r="I163" s="30"/>
      <c r="J163" s="30"/>
      <c r="K163" s="30"/>
      <c r="L163" s="30"/>
      <c r="M163" s="30"/>
      <c r="N163" s="30"/>
      <c r="O163" s="30"/>
    </row>
    <row r="164" spans="3:15" x14ac:dyDescent="0.2">
      <c r="C164" s="30"/>
      <c r="D164" s="30"/>
      <c r="E164" s="30"/>
      <c r="F164" s="30"/>
      <c r="G164" s="30"/>
      <c r="H164" s="30"/>
      <c r="I164" s="30"/>
      <c r="J164" s="30"/>
      <c r="K164" s="30"/>
      <c r="L164" s="30"/>
      <c r="M164" s="30"/>
      <c r="N164" s="30"/>
      <c r="O164" s="30"/>
    </row>
    <row r="165" spans="3:15" x14ac:dyDescent="0.2">
      <c r="C165" s="30"/>
      <c r="D165" s="30"/>
      <c r="E165" s="30"/>
      <c r="F165" s="30"/>
      <c r="G165" s="30"/>
      <c r="H165" s="30"/>
      <c r="I165" s="30"/>
      <c r="J165" s="30"/>
      <c r="K165" s="30"/>
      <c r="L165" s="30"/>
      <c r="M165" s="30"/>
      <c r="N165" s="30"/>
      <c r="O165" s="30"/>
    </row>
    <row r="166" spans="3:15" x14ac:dyDescent="0.2">
      <c r="C166" s="30"/>
      <c r="D166" s="30"/>
      <c r="E166" s="30"/>
      <c r="F166" s="30"/>
      <c r="G166" s="30"/>
      <c r="H166" s="30"/>
      <c r="I166" s="30"/>
      <c r="J166" s="30"/>
      <c r="K166" s="30"/>
      <c r="L166" s="30"/>
      <c r="M166" s="30"/>
      <c r="N166" s="30"/>
      <c r="O166" s="30"/>
    </row>
    <row r="167" spans="3:15" x14ac:dyDescent="0.2">
      <c r="C167" s="30"/>
      <c r="D167" s="30"/>
      <c r="E167" s="30"/>
      <c r="F167" s="30"/>
      <c r="G167" s="30"/>
      <c r="H167" s="30"/>
      <c r="I167" s="30"/>
      <c r="J167" s="30"/>
      <c r="K167" s="30"/>
      <c r="L167" s="30"/>
      <c r="M167" s="30"/>
      <c r="N167" s="30"/>
      <c r="O167" s="30"/>
    </row>
    <row r="168" spans="3:15" x14ac:dyDescent="0.2">
      <c r="C168" s="30"/>
      <c r="D168" s="30"/>
      <c r="E168" s="30"/>
      <c r="F168" s="30"/>
      <c r="G168" s="30"/>
      <c r="H168" s="30"/>
      <c r="I168" s="30"/>
      <c r="J168" s="30"/>
      <c r="K168" s="30"/>
      <c r="L168" s="30"/>
      <c r="M168" s="30"/>
      <c r="N168" s="30"/>
      <c r="O168" s="30"/>
    </row>
    <row r="169" spans="3:15" x14ac:dyDescent="0.2">
      <c r="C169" s="30"/>
      <c r="D169" s="30"/>
      <c r="E169" s="30"/>
      <c r="F169" s="30"/>
      <c r="G169" s="30"/>
      <c r="H169" s="30"/>
      <c r="I169" s="30"/>
      <c r="J169" s="30"/>
      <c r="K169" s="30"/>
      <c r="L169" s="30"/>
      <c r="M169" s="30"/>
      <c r="N169" s="30"/>
      <c r="O169" s="30"/>
    </row>
    <row r="170" spans="3:15" x14ac:dyDescent="0.2">
      <c r="C170" s="30"/>
      <c r="D170" s="30"/>
      <c r="E170" s="30"/>
      <c r="F170" s="30"/>
      <c r="G170" s="30"/>
      <c r="H170" s="30"/>
      <c r="I170" s="30"/>
      <c r="J170" s="30"/>
      <c r="K170" s="30"/>
      <c r="L170" s="30"/>
      <c r="M170" s="30"/>
      <c r="N170" s="30"/>
      <c r="O170" s="30"/>
    </row>
    <row r="171" spans="3:15" x14ac:dyDescent="0.2">
      <c r="C171" s="30"/>
      <c r="D171" s="30"/>
      <c r="E171" s="30"/>
      <c r="F171" s="30"/>
      <c r="G171" s="30"/>
      <c r="H171" s="30"/>
      <c r="I171" s="30"/>
      <c r="J171" s="30"/>
      <c r="K171" s="30"/>
      <c r="L171" s="30"/>
      <c r="M171" s="30"/>
      <c r="N171" s="30"/>
      <c r="O171" s="30"/>
    </row>
    <row r="172" spans="3:15" x14ac:dyDescent="0.2">
      <c r="C172" s="30"/>
      <c r="D172" s="30"/>
      <c r="E172" s="30"/>
      <c r="F172" s="30"/>
      <c r="G172" s="30"/>
      <c r="H172" s="30"/>
      <c r="I172" s="30"/>
      <c r="J172" s="30"/>
      <c r="K172" s="30"/>
      <c r="L172" s="30"/>
      <c r="M172" s="30"/>
      <c r="N172" s="30"/>
      <c r="O172" s="30"/>
    </row>
    <row r="173" spans="3:15" x14ac:dyDescent="0.2">
      <c r="C173" s="30"/>
      <c r="D173" s="30"/>
      <c r="E173" s="30"/>
      <c r="F173" s="30"/>
      <c r="G173" s="30"/>
      <c r="H173" s="30"/>
      <c r="I173" s="30"/>
      <c r="J173" s="30"/>
      <c r="K173" s="30"/>
      <c r="L173" s="30"/>
      <c r="M173" s="30"/>
      <c r="N173" s="30"/>
      <c r="O173" s="30"/>
    </row>
    <row r="174" spans="3:15" x14ac:dyDescent="0.2">
      <c r="C174" s="30"/>
      <c r="D174" s="30"/>
      <c r="E174" s="30"/>
      <c r="F174" s="30"/>
      <c r="G174" s="30"/>
      <c r="H174" s="30"/>
      <c r="I174" s="30"/>
      <c r="J174" s="30"/>
      <c r="K174" s="30"/>
      <c r="L174" s="30"/>
      <c r="M174" s="30"/>
      <c r="N174" s="30"/>
      <c r="O174" s="30"/>
    </row>
    <row r="175" spans="3:15" x14ac:dyDescent="0.2">
      <c r="C175" s="30"/>
      <c r="D175" s="30"/>
      <c r="E175" s="30"/>
      <c r="F175" s="30"/>
      <c r="G175" s="30"/>
      <c r="H175" s="30"/>
      <c r="I175" s="30"/>
      <c r="J175" s="30"/>
      <c r="K175" s="30"/>
      <c r="L175" s="30"/>
      <c r="M175" s="30"/>
      <c r="N175" s="30"/>
      <c r="O175" s="30"/>
    </row>
    <row r="176" spans="3:15" x14ac:dyDescent="0.2">
      <c r="C176" s="30"/>
      <c r="D176" s="30"/>
      <c r="E176" s="30"/>
      <c r="F176" s="30"/>
      <c r="G176" s="30"/>
      <c r="H176" s="30"/>
      <c r="I176" s="30"/>
      <c r="J176" s="30"/>
      <c r="K176" s="30"/>
      <c r="L176" s="30"/>
      <c r="M176" s="30"/>
      <c r="N176" s="30"/>
      <c r="O176" s="30"/>
    </row>
    <row r="177" spans="3:15" x14ac:dyDescent="0.2">
      <c r="C177" s="30"/>
      <c r="D177" s="30"/>
      <c r="E177" s="30"/>
      <c r="F177" s="30"/>
      <c r="G177" s="30"/>
      <c r="H177" s="30"/>
      <c r="I177" s="30"/>
      <c r="J177" s="30"/>
      <c r="K177" s="30"/>
      <c r="L177" s="30"/>
      <c r="M177" s="30"/>
      <c r="N177" s="30"/>
      <c r="O177" s="30"/>
    </row>
    <row r="178" spans="3:15" x14ac:dyDescent="0.2">
      <c r="C178" s="30"/>
      <c r="D178" s="30"/>
      <c r="E178" s="30"/>
      <c r="F178" s="30"/>
      <c r="G178" s="30"/>
      <c r="H178" s="30"/>
      <c r="I178" s="30"/>
      <c r="J178" s="30"/>
      <c r="K178" s="30"/>
      <c r="L178" s="30"/>
      <c r="M178" s="30"/>
      <c r="N178" s="30"/>
      <c r="O178" s="30"/>
    </row>
    <row r="179" spans="3:15" x14ac:dyDescent="0.2">
      <c r="C179" s="30"/>
      <c r="D179" s="30"/>
      <c r="E179" s="30"/>
      <c r="F179" s="30"/>
      <c r="G179" s="30"/>
      <c r="H179" s="30"/>
      <c r="I179" s="30"/>
      <c r="J179" s="30"/>
      <c r="K179" s="30"/>
      <c r="L179" s="30"/>
      <c r="M179" s="30"/>
      <c r="N179" s="30"/>
      <c r="O179" s="30"/>
    </row>
    <row r="180" spans="3:15" x14ac:dyDescent="0.2">
      <c r="C180" s="30"/>
      <c r="D180" s="30"/>
      <c r="E180" s="30"/>
      <c r="F180" s="30"/>
      <c r="G180" s="30"/>
      <c r="H180" s="30"/>
      <c r="I180" s="30"/>
      <c r="J180" s="30"/>
      <c r="K180" s="30"/>
      <c r="L180" s="30"/>
      <c r="M180" s="30"/>
      <c r="N180" s="30"/>
      <c r="O180" s="30"/>
    </row>
    <row r="181" spans="3:15" x14ac:dyDescent="0.2">
      <c r="C181" s="30"/>
      <c r="D181" s="30"/>
      <c r="E181" s="30"/>
      <c r="F181" s="30"/>
      <c r="G181" s="30"/>
      <c r="H181" s="30"/>
      <c r="I181" s="30"/>
      <c r="J181" s="30"/>
      <c r="K181" s="30"/>
      <c r="L181" s="30"/>
      <c r="M181" s="30"/>
      <c r="N181" s="30"/>
      <c r="O181" s="30"/>
    </row>
    <row r="182" spans="3:15" x14ac:dyDescent="0.2">
      <c r="C182" s="30"/>
      <c r="D182" s="30"/>
      <c r="E182" s="30"/>
      <c r="F182" s="30"/>
      <c r="G182" s="30"/>
      <c r="H182" s="30"/>
      <c r="I182" s="30"/>
      <c r="J182" s="30"/>
      <c r="K182" s="30"/>
      <c r="L182" s="30"/>
      <c r="M182" s="30"/>
      <c r="N182" s="30"/>
      <c r="O182" s="30"/>
    </row>
    <row r="183" spans="3:15" x14ac:dyDescent="0.2">
      <c r="C183" s="30"/>
      <c r="D183" s="30"/>
      <c r="E183" s="30"/>
      <c r="F183" s="30"/>
      <c r="G183" s="30"/>
      <c r="H183" s="30"/>
      <c r="I183" s="30"/>
      <c r="J183" s="30"/>
      <c r="K183" s="30"/>
      <c r="L183" s="30"/>
      <c r="M183" s="30"/>
      <c r="N183" s="30"/>
      <c r="O183" s="30"/>
    </row>
    <row r="184" spans="3:15" x14ac:dyDescent="0.2">
      <c r="C184" s="30"/>
      <c r="D184" s="30"/>
      <c r="E184" s="30"/>
      <c r="F184" s="30"/>
      <c r="G184" s="30"/>
      <c r="H184" s="30"/>
      <c r="I184" s="30"/>
      <c r="J184" s="30"/>
      <c r="K184" s="30"/>
      <c r="L184" s="30"/>
      <c r="M184" s="30"/>
      <c r="N184" s="30"/>
      <c r="O184" s="30"/>
    </row>
    <row r="185" spans="3:15" x14ac:dyDescent="0.2">
      <c r="C185" s="30"/>
      <c r="D185" s="30"/>
      <c r="E185" s="30"/>
      <c r="F185" s="30"/>
      <c r="G185" s="30"/>
      <c r="H185" s="30"/>
      <c r="I185" s="30"/>
      <c r="J185" s="30"/>
      <c r="K185" s="30"/>
      <c r="L185" s="30"/>
      <c r="M185" s="30"/>
      <c r="N185" s="30"/>
      <c r="O185" s="30"/>
    </row>
    <row r="186" spans="3:15" x14ac:dyDescent="0.2">
      <c r="C186" s="30"/>
      <c r="D186" s="30"/>
      <c r="E186" s="30"/>
      <c r="F186" s="30"/>
      <c r="G186" s="30"/>
      <c r="H186" s="30"/>
      <c r="I186" s="30"/>
      <c r="J186" s="30"/>
      <c r="K186" s="30"/>
      <c r="L186" s="30"/>
      <c r="M186" s="30"/>
      <c r="N186" s="30"/>
      <c r="O186" s="30"/>
    </row>
    <row r="187" spans="3:15" x14ac:dyDescent="0.2">
      <c r="C187" s="30"/>
      <c r="D187" s="30"/>
      <c r="E187" s="30"/>
      <c r="F187" s="30"/>
      <c r="G187" s="30"/>
      <c r="H187" s="30"/>
      <c r="I187" s="30"/>
      <c r="J187" s="30"/>
      <c r="K187" s="30"/>
      <c r="L187" s="30"/>
      <c r="M187" s="30"/>
      <c r="N187" s="30"/>
      <c r="O187" s="30"/>
    </row>
    <row r="188" spans="3:15" x14ac:dyDescent="0.2">
      <c r="C188" s="30"/>
      <c r="D188" s="30"/>
      <c r="E188" s="30"/>
      <c r="F188" s="30"/>
      <c r="G188" s="30"/>
      <c r="H188" s="30"/>
      <c r="I188" s="30"/>
      <c r="J188" s="30"/>
      <c r="K188" s="30"/>
      <c r="L188" s="30"/>
      <c r="M188" s="30"/>
      <c r="N188" s="30"/>
      <c r="O188" s="30"/>
    </row>
    <row r="189" spans="3:15" x14ac:dyDescent="0.2">
      <c r="C189" s="30"/>
      <c r="D189" s="30"/>
      <c r="E189" s="30"/>
      <c r="F189" s="30"/>
      <c r="G189" s="30"/>
      <c r="H189" s="30"/>
      <c r="I189" s="30"/>
      <c r="J189" s="30"/>
      <c r="K189" s="30"/>
      <c r="L189" s="30"/>
      <c r="M189" s="30"/>
      <c r="N189" s="30"/>
      <c r="O189" s="30"/>
    </row>
    <row r="190" spans="3:15" x14ac:dyDescent="0.2">
      <c r="C190" s="30"/>
      <c r="D190" s="30"/>
      <c r="E190" s="30"/>
      <c r="F190" s="30"/>
      <c r="G190" s="30"/>
      <c r="H190" s="30"/>
      <c r="I190" s="30"/>
      <c r="J190" s="30"/>
      <c r="K190" s="30"/>
      <c r="L190" s="30"/>
      <c r="M190" s="30"/>
      <c r="N190" s="30"/>
      <c r="O190" s="30"/>
    </row>
    <row r="191" spans="3:15" x14ac:dyDescent="0.2">
      <c r="C191" s="30"/>
      <c r="D191" s="30"/>
      <c r="E191" s="30"/>
      <c r="F191" s="30"/>
      <c r="G191" s="30"/>
      <c r="H191" s="30"/>
      <c r="I191" s="30"/>
      <c r="J191" s="30"/>
      <c r="K191" s="30"/>
      <c r="L191" s="30"/>
      <c r="M191" s="30"/>
      <c r="N191" s="30"/>
      <c r="O191" s="30"/>
    </row>
    <row r="192" spans="3:15" x14ac:dyDescent="0.2">
      <c r="C192" s="30"/>
      <c r="D192" s="30"/>
      <c r="E192" s="30"/>
      <c r="F192" s="30"/>
      <c r="G192" s="30"/>
      <c r="H192" s="30"/>
      <c r="I192" s="30"/>
      <c r="J192" s="30"/>
      <c r="K192" s="30"/>
      <c r="L192" s="30"/>
      <c r="M192" s="30"/>
      <c r="N192" s="30"/>
      <c r="O192" s="30"/>
    </row>
    <row r="193" spans="3:15" x14ac:dyDescent="0.2">
      <c r="C193" s="30"/>
      <c r="D193" s="30"/>
      <c r="E193" s="30"/>
      <c r="F193" s="30"/>
      <c r="G193" s="30"/>
      <c r="H193" s="30"/>
      <c r="I193" s="30"/>
      <c r="J193" s="30"/>
      <c r="K193" s="30"/>
      <c r="L193" s="30"/>
      <c r="M193" s="30"/>
      <c r="N193" s="30"/>
      <c r="O193" s="30"/>
    </row>
    <row r="194" spans="3:15" x14ac:dyDescent="0.2">
      <c r="C194" s="30"/>
      <c r="D194" s="30"/>
      <c r="E194" s="30"/>
      <c r="F194" s="30"/>
      <c r="G194" s="30"/>
      <c r="H194" s="30"/>
      <c r="I194" s="30"/>
      <c r="J194" s="30"/>
      <c r="K194" s="30"/>
      <c r="L194" s="30"/>
      <c r="M194" s="30"/>
      <c r="N194" s="30"/>
      <c r="O194" s="30"/>
    </row>
    <row r="195" spans="3:15" x14ac:dyDescent="0.2">
      <c r="C195" s="30"/>
      <c r="D195" s="30"/>
      <c r="E195" s="30"/>
      <c r="F195" s="30"/>
      <c r="G195" s="30"/>
      <c r="H195" s="30"/>
      <c r="I195" s="30"/>
      <c r="J195" s="30"/>
      <c r="K195" s="30"/>
      <c r="L195" s="30"/>
      <c r="M195" s="30"/>
      <c r="N195" s="30"/>
      <c r="O195" s="30"/>
    </row>
    <row r="196" spans="3:15" x14ac:dyDescent="0.2">
      <c r="C196" s="30"/>
      <c r="D196" s="30"/>
      <c r="E196" s="30"/>
      <c r="F196" s="30"/>
      <c r="G196" s="30"/>
      <c r="H196" s="30"/>
      <c r="I196" s="30"/>
      <c r="J196" s="30"/>
      <c r="K196" s="30"/>
      <c r="L196" s="30"/>
      <c r="M196" s="30"/>
      <c r="N196" s="30"/>
      <c r="O196" s="30"/>
    </row>
    <row r="197" spans="3:15" x14ac:dyDescent="0.2">
      <c r="C197" s="30"/>
      <c r="D197" s="30"/>
      <c r="E197" s="30"/>
      <c r="F197" s="30"/>
      <c r="G197" s="30"/>
      <c r="H197" s="30"/>
      <c r="I197" s="30"/>
      <c r="J197" s="30"/>
      <c r="K197" s="30"/>
      <c r="L197" s="30"/>
      <c r="M197" s="30"/>
      <c r="N197" s="30"/>
      <c r="O197" s="30"/>
    </row>
    <row r="198" spans="3:15" x14ac:dyDescent="0.2">
      <c r="C198" s="30"/>
      <c r="D198" s="30"/>
      <c r="E198" s="30"/>
      <c r="F198" s="30"/>
      <c r="G198" s="30"/>
      <c r="H198" s="30"/>
      <c r="I198" s="30"/>
      <c r="J198" s="30"/>
      <c r="K198" s="30"/>
      <c r="L198" s="30"/>
      <c r="M198" s="30"/>
      <c r="N198" s="30"/>
      <c r="O198" s="30"/>
    </row>
    <row r="199" spans="3:15" x14ac:dyDescent="0.2">
      <c r="C199" s="30"/>
      <c r="D199" s="30"/>
      <c r="E199" s="30"/>
      <c r="F199" s="30"/>
      <c r="G199" s="30"/>
      <c r="H199" s="30"/>
      <c r="I199" s="30"/>
      <c r="J199" s="30"/>
      <c r="K199" s="30"/>
      <c r="L199" s="30"/>
      <c r="M199" s="30"/>
      <c r="N199" s="30"/>
      <c r="O199" s="30"/>
    </row>
    <row r="200" spans="3:15" x14ac:dyDescent="0.2">
      <c r="C200" s="30"/>
      <c r="D200" s="30"/>
      <c r="E200" s="30"/>
      <c r="F200" s="30"/>
      <c r="G200" s="30"/>
      <c r="H200" s="30"/>
      <c r="I200" s="30"/>
      <c r="J200" s="30"/>
      <c r="K200" s="30"/>
      <c r="L200" s="30"/>
      <c r="M200" s="30"/>
      <c r="N200" s="30"/>
      <c r="O200" s="30"/>
    </row>
    <row r="201" spans="3:15" x14ac:dyDescent="0.2">
      <c r="C201" s="30"/>
      <c r="D201" s="30"/>
      <c r="E201" s="30"/>
      <c r="F201" s="30"/>
      <c r="G201" s="30"/>
      <c r="H201" s="30"/>
      <c r="I201" s="30"/>
      <c r="J201" s="30"/>
      <c r="K201" s="30"/>
      <c r="L201" s="30"/>
      <c r="M201" s="30"/>
      <c r="N201" s="30"/>
      <c r="O201" s="30"/>
    </row>
    <row r="202" spans="3:15" x14ac:dyDescent="0.2">
      <c r="C202" s="30"/>
      <c r="D202" s="30"/>
      <c r="E202" s="30"/>
      <c r="F202" s="30"/>
      <c r="G202" s="30"/>
      <c r="H202" s="30"/>
      <c r="I202" s="30"/>
      <c r="J202" s="30"/>
      <c r="K202" s="30"/>
      <c r="L202" s="30"/>
      <c r="M202" s="30"/>
      <c r="N202" s="30"/>
      <c r="O202" s="30"/>
    </row>
    <row r="203" spans="3:15" x14ac:dyDescent="0.2">
      <c r="C203" s="30"/>
      <c r="D203" s="30"/>
      <c r="E203" s="30"/>
      <c r="F203" s="30"/>
      <c r="G203" s="30"/>
      <c r="H203" s="30"/>
      <c r="I203" s="30"/>
      <c r="J203" s="30"/>
      <c r="K203" s="30"/>
      <c r="L203" s="30"/>
      <c r="M203" s="30"/>
      <c r="N203" s="30"/>
      <c r="O203" s="30"/>
    </row>
    <row r="204" spans="3:15" x14ac:dyDescent="0.2">
      <c r="C204" s="30"/>
      <c r="D204" s="30"/>
      <c r="E204" s="30"/>
      <c r="F204" s="30"/>
      <c r="G204" s="30"/>
      <c r="H204" s="30"/>
      <c r="I204" s="30"/>
      <c r="J204" s="30"/>
      <c r="K204" s="30"/>
      <c r="L204" s="30"/>
      <c r="M204" s="30"/>
      <c r="N204" s="30"/>
      <c r="O204" s="30"/>
    </row>
    <row r="205" spans="3:15" x14ac:dyDescent="0.2">
      <c r="C205" s="30"/>
      <c r="D205" s="30"/>
      <c r="E205" s="30"/>
      <c r="F205" s="30"/>
      <c r="G205" s="30"/>
      <c r="H205" s="30"/>
      <c r="I205" s="30"/>
      <c r="J205" s="30"/>
      <c r="K205" s="30"/>
      <c r="L205" s="30"/>
      <c r="M205" s="30"/>
      <c r="N205" s="30"/>
      <c r="O205" s="30"/>
    </row>
    <row r="206" spans="3:15" x14ac:dyDescent="0.2">
      <c r="C206" s="30"/>
      <c r="D206" s="30"/>
      <c r="E206" s="30"/>
      <c r="F206" s="30"/>
      <c r="G206" s="30"/>
      <c r="H206" s="30"/>
      <c r="I206" s="30"/>
      <c r="J206" s="30"/>
      <c r="K206" s="30"/>
      <c r="L206" s="30"/>
      <c r="M206" s="30"/>
      <c r="N206" s="30"/>
      <c r="O206" s="30"/>
    </row>
    <row r="207" spans="3:15" x14ac:dyDescent="0.2">
      <c r="C207" s="30"/>
      <c r="D207" s="30"/>
      <c r="E207" s="30"/>
      <c r="F207" s="30"/>
      <c r="G207" s="30"/>
      <c r="H207" s="30"/>
      <c r="I207" s="30"/>
      <c r="J207" s="30"/>
      <c r="K207" s="30"/>
      <c r="L207" s="30"/>
      <c r="M207" s="30"/>
      <c r="N207" s="30"/>
      <c r="O207" s="30"/>
    </row>
    <row r="208" spans="3:15" x14ac:dyDescent="0.2">
      <c r="C208" s="30"/>
      <c r="D208" s="30"/>
      <c r="E208" s="30"/>
      <c r="F208" s="30"/>
      <c r="G208" s="30"/>
      <c r="H208" s="30"/>
      <c r="I208" s="30"/>
      <c r="J208" s="30"/>
      <c r="K208" s="30"/>
      <c r="L208" s="30"/>
      <c r="M208" s="30"/>
      <c r="N208" s="30"/>
      <c r="O208" s="30"/>
    </row>
    <row r="209" spans="3:15" x14ac:dyDescent="0.2">
      <c r="C209" s="30"/>
      <c r="D209" s="30"/>
      <c r="E209" s="30"/>
      <c r="F209" s="30"/>
      <c r="G209" s="30"/>
      <c r="H209" s="30"/>
      <c r="I209" s="30"/>
      <c r="J209" s="30"/>
      <c r="K209" s="30"/>
      <c r="L209" s="30"/>
      <c r="M209" s="30"/>
      <c r="N209" s="30"/>
      <c r="O209" s="30"/>
    </row>
    <row r="210" spans="3:15" x14ac:dyDescent="0.2">
      <c r="C210" s="30"/>
      <c r="D210" s="30"/>
      <c r="E210" s="30"/>
      <c r="F210" s="30"/>
      <c r="G210" s="30"/>
      <c r="H210" s="30"/>
      <c r="I210" s="30"/>
      <c r="J210" s="30"/>
      <c r="K210" s="30"/>
      <c r="L210" s="30"/>
      <c r="M210" s="30"/>
      <c r="N210" s="30"/>
      <c r="O210" s="30"/>
    </row>
    <row r="211" spans="3:15" x14ac:dyDescent="0.2">
      <c r="C211" s="30"/>
      <c r="D211" s="30"/>
      <c r="E211" s="30"/>
      <c r="F211" s="30"/>
      <c r="G211" s="30"/>
      <c r="H211" s="30"/>
      <c r="I211" s="30"/>
      <c r="J211" s="30"/>
      <c r="K211" s="30"/>
      <c r="L211" s="30"/>
      <c r="M211" s="30"/>
      <c r="N211" s="30"/>
      <c r="O211" s="30"/>
    </row>
    <row r="212" spans="3:15" x14ac:dyDescent="0.2">
      <c r="C212" s="30"/>
      <c r="D212" s="30"/>
      <c r="E212" s="30"/>
      <c r="F212" s="30"/>
      <c r="G212" s="30"/>
      <c r="H212" s="30"/>
      <c r="I212" s="30"/>
      <c r="J212" s="30"/>
      <c r="K212" s="30"/>
      <c r="L212" s="30"/>
      <c r="M212" s="30"/>
      <c r="N212" s="30"/>
      <c r="O212" s="30"/>
    </row>
    <row r="213" spans="3:15" x14ac:dyDescent="0.2">
      <c r="C213" s="30"/>
      <c r="D213" s="30"/>
      <c r="E213" s="30"/>
      <c r="F213" s="30"/>
      <c r="G213" s="30"/>
      <c r="H213" s="30"/>
      <c r="I213" s="30"/>
      <c r="J213" s="30"/>
      <c r="K213" s="30"/>
      <c r="L213" s="30"/>
      <c r="M213" s="30"/>
      <c r="N213" s="30"/>
      <c r="O213" s="30"/>
    </row>
    <row r="214" spans="3:15" x14ac:dyDescent="0.2">
      <c r="C214" s="30"/>
      <c r="D214" s="30"/>
      <c r="E214" s="30"/>
      <c r="F214" s="30"/>
      <c r="G214" s="30"/>
      <c r="H214" s="30"/>
      <c r="I214" s="30"/>
      <c r="J214" s="30"/>
      <c r="K214" s="30"/>
      <c r="L214" s="30"/>
      <c r="M214" s="30"/>
      <c r="N214" s="30"/>
      <c r="O214" s="30"/>
    </row>
    <row r="215" spans="3:15" x14ac:dyDescent="0.2">
      <c r="C215" s="30"/>
      <c r="D215" s="30"/>
      <c r="E215" s="30"/>
      <c r="F215" s="30"/>
      <c r="G215" s="30"/>
      <c r="H215" s="30"/>
      <c r="I215" s="30"/>
      <c r="J215" s="30"/>
      <c r="K215" s="30"/>
      <c r="L215" s="30"/>
      <c r="M215" s="30"/>
      <c r="N215" s="30"/>
      <c r="O215" s="30"/>
    </row>
    <row r="216" spans="3:15" x14ac:dyDescent="0.2">
      <c r="C216" s="30"/>
      <c r="D216" s="30"/>
      <c r="E216" s="30"/>
      <c r="F216" s="30"/>
      <c r="G216" s="30"/>
      <c r="H216" s="30"/>
      <c r="I216" s="30"/>
      <c r="J216" s="30"/>
      <c r="K216" s="30"/>
      <c r="L216" s="30"/>
      <c r="M216" s="30"/>
      <c r="N216" s="30"/>
      <c r="O216" s="30"/>
    </row>
    <row r="217" spans="3:15" x14ac:dyDescent="0.2">
      <c r="C217" s="30"/>
      <c r="D217" s="30"/>
      <c r="E217" s="30"/>
      <c r="F217" s="30"/>
      <c r="G217" s="30"/>
      <c r="H217" s="30"/>
      <c r="I217" s="30"/>
      <c r="J217" s="30"/>
      <c r="K217" s="30"/>
      <c r="L217" s="30"/>
      <c r="M217" s="30"/>
      <c r="N217" s="30"/>
      <c r="O217" s="30"/>
    </row>
    <row r="218" spans="3:15" x14ac:dyDescent="0.2">
      <c r="C218" s="30"/>
      <c r="D218" s="30"/>
      <c r="E218" s="30"/>
      <c r="F218" s="30"/>
      <c r="G218" s="30"/>
      <c r="H218" s="30"/>
      <c r="I218" s="30"/>
      <c r="J218" s="30"/>
      <c r="K218" s="30"/>
      <c r="L218" s="30"/>
      <c r="M218" s="30"/>
      <c r="N218" s="30"/>
      <c r="O218" s="30"/>
    </row>
    <row r="219" spans="3:15" x14ac:dyDescent="0.2">
      <c r="C219" s="30"/>
      <c r="D219" s="30"/>
      <c r="E219" s="30"/>
      <c r="F219" s="30"/>
      <c r="G219" s="30"/>
      <c r="H219" s="30"/>
      <c r="I219" s="30"/>
      <c r="J219" s="30"/>
      <c r="K219" s="30"/>
      <c r="L219" s="30"/>
      <c r="M219" s="30"/>
      <c r="N219" s="30"/>
      <c r="O219" s="30"/>
    </row>
    <row r="220" spans="3:15" x14ac:dyDescent="0.2">
      <c r="C220" s="30"/>
      <c r="D220" s="30"/>
      <c r="E220" s="30"/>
      <c r="F220" s="30"/>
      <c r="G220" s="30"/>
      <c r="H220" s="30"/>
      <c r="I220" s="30"/>
      <c r="J220" s="30"/>
      <c r="K220" s="30"/>
      <c r="L220" s="30"/>
      <c r="M220" s="30"/>
      <c r="N220" s="30"/>
      <c r="O220" s="30"/>
    </row>
    <row r="221" spans="3:15" x14ac:dyDescent="0.2">
      <c r="C221" s="30"/>
      <c r="D221" s="30"/>
      <c r="E221" s="30"/>
      <c r="F221" s="30"/>
      <c r="G221" s="30"/>
      <c r="H221" s="30"/>
      <c r="I221" s="30"/>
      <c r="J221" s="30"/>
      <c r="K221" s="30"/>
      <c r="L221" s="30"/>
      <c r="M221" s="30"/>
      <c r="N221" s="30"/>
      <c r="O221" s="30"/>
    </row>
    <row r="222" spans="3:15" x14ac:dyDescent="0.2">
      <c r="C222" s="30"/>
      <c r="D222" s="30"/>
      <c r="E222" s="30"/>
      <c r="F222" s="30"/>
      <c r="G222" s="30"/>
      <c r="H222" s="30"/>
      <c r="I222" s="30"/>
      <c r="J222" s="30"/>
      <c r="K222" s="30"/>
      <c r="L222" s="30"/>
      <c r="M222" s="30"/>
      <c r="N222" s="30"/>
      <c r="O222" s="30"/>
    </row>
    <row r="223" spans="3:15" x14ac:dyDescent="0.2">
      <c r="C223" s="30"/>
      <c r="D223" s="30"/>
      <c r="E223" s="30"/>
      <c r="F223" s="30"/>
      <c r="G223" s="30"/>
      <c r="H223" s="30"/>
      <c r="I223" s="30"/>
      <c r="J223" s="30"/>
      <c r="K223" s="30"/>
      <c r="L223" s="30"/>
      <c r="M223" s="30"/>
      <c r="N223" s="30"/>
      <c r="O223" s="30"/>
    </row>
    <row r="224" spans="3:15" x14ac:dyDescent="0.2">
      <c r="C224" s="30"/>
      <c r="D224" s="30"/>
      <c r="E224" s="30"/>
      <c r="F224" s="30"/>
      <c r="G224" s="30"/>
      <c r="H224" s="30"/>
      <c r="I224" s="30"/>
      <c r="J224" s="30"/>
      <c r="K224" s="30"/>
      <c r="L224" s="30"/>
      <c r="M224" s="30"/>
      <c r="N224" s="30"/>
      <c r="O224" s="30"/>
    </row>
    <row r="225" spans="3:15" x14ac:dyDescent="0.2">
      <c r="C225" s="30"/>
      <c r="D225" s="30"/>
      <c r="E225" s="30"/>
      <c r="F225" s="30"/>
      <c r="G225" s="30"/>
      <c r="H225" s="30"/>
      <c r="I225" s="30"/>
      <c r="J225" s="30"/>
      <c r="K225" s="30"/>
      <c r="L225" s="30"/>
      <c r="M225" s="30"/>
      <c r="N225" s="30"/>
      <c r="O225" s="30"/>
    </row>
    <row r="226" spans="3:15" x14ac:dyDescent="0.2">
      <c r="C226" s="30"/>
      <c r="D226" s="30"/>
      <c r="E226" s="30"/>
      <c r="F226" s="30"/>
      <c r="G226" s="30"/>
      <c r="H226" s="30"/>
      <c r="I226" s="30"/>
      <c r="J226" s="30"/>
      <c r="K226" s="30"/>
      <c r="L226" s="30"/>
      <c r="M226" s="30"/>
      <c r="N226" s="30"/>
      <c r="O226" s="30"/>
    </row>
    <row r="227" spans="3:15" x14ac:dyDescent="0.2">
      <c r="C227" s="30"/>
      <c r="D227" s="30"/>
      <c r="E227" s="30"/>
      <c r="F227" s="30"/>
      <c r="G227" s="30"/>
      <c r="H227" s="30"/>
      <c r="I227" s="30"/>
      <c r="J227" s="30"/>
      <c r="K227" s="30"/>
      <c r="L227" s="30"/>
      <c r="M227" s="30"/>
      <c r="N227" s="30"/>
      <c r="O227" s="30"/>
    </row>
    <row r="228" spans="3:15" x14ac:dyDescent="0.2">
      <c r="C228" s="30"/>
      <c r="D228" s="30"/>
      <c r="E228" s="30"/>
      <c r="F228" s="30"/>
      <c r="G228" s="30"/>
      <c r="H228" s="30"/>
      <c r="I228" s="30"/>
      <c r="J228" s="30"/>
      <c r="K228" s="30"/>
      <c r="L228" s="30"/>
      <c r="M228" s="30"/>
      <c r="N228" s="30"/>
      <c r="O228" s="30"/>
    </row>
    <row r="229" spans="3:15" x14ac:dyDescent="0.2">
      <c r="C229" s="30"/>
      <c r="D229" s="30"/>
      <c r="E229" s="30"/>
      <c r="F229" s="30"/>
      <c r="G229" s="30"/>
      <c r="H229" s="30"/>
      <c r="I229" s="30"/>
      <c r="J229" s="30"/>
      <c r="K229" s="30"/>
      <c r="L229" s="30"/>
      <c r="M229" s="30"/>
      <c r="N229" s="30"/>
      <c r="O229" s="30"/>
    </row>
    <row r="230" spans="3:15" x14ac:dyDescent="0.2">
      <c r="C230" s="30"/>
      <c r="D230" s="30"/>
      <c r="E230" s="30"/>
      <c r="F230" s="30"/>
      <c r="G230" s="30"/>
      <c r="H230" s="30"/>
      <c r="I230" s="30"/>
      <c r="J230" s="30"/>
      <c r="K230" s="30"/>
      <c r="L230" s="30"/>
      <c r="M230" s="30"/>
      <c r="N230" s="30"/>
      <c r="O230" s="30"/>
    </row>
    <row r="231" spans="3:15" x14ac:dyDescent="0.2">
      <c r="C231" s="30"/>
      <c r="D231" s="30"/>
      <c r="E231" s="30"/>
      <c r="F231" s="30"/>
      <c r="G231" s="30"/>
      <c r="H231" s="30"/>
      <c r="I231" s="30"/>
      <c r="J231" s="30"/>
      <c r="K231" s="30"/>
      <c r="L231" s="30"/>
      <c r="M231" s="30"/>
      <c r="N231" s="30"/>
      <c r="O231" s="30"/>
    </row>
    <row r="232" spans="3:15" x14ac:dyDescent="0.2">
      <c r="C232" s="30"/>
      <c r="D232" s="30"/>
      <c r="E232" s="30"/>
      <c r="F232" s="30"/>
      <c r="G232" s="30"/>
      <c r="H232" s="30"/>
      <c r="I232" s="30"/>
      <c r="J232" s="30"/>
      <c r="K232" s="30"/>
      <c r="L232" s="30"/>
      <c r="M232" s="30"/>
      <c r="N232" s="30"/>
      <c r="O232" s="30"/>
    </row>
    <row r="233" spans="3:15" x14ac:dyDescent="0.2">
      <c r="C233" s="30"/>
      <c r="D233" s="30"/>
      <c r="E233" s="30"/>
      <c r="F233" s="30"/>
      <c r="G233" s="30"/>
      <c r="H233" s="30"/>
      <c r="I233" s="30"/>
      <c r="J233" s="30"/>
      <c r="K233" s="30"/>
      <c r="L233" s="30"/>
      <c r="M233" s="30"/>
      <c r="N233" s="30"/>
      <c r="O233" s="30"/>
    </row>
    <row r="234" spans="3:15" x14ac:dyDescent="0.2">
      <c r="C234" s="30"/>
      <c r="D234" s="30"/>
      <c r="E234" s="30"/>
      <c r="F234" s="30"/>
      <c r="G234" s="30"/>
      <c r="H234" s="30"/>
      <c r="I234" s="30"/>
      <c r="J234" s="30"/>
      <c r="K234" s="30"/>
      <c r="L234" s="30"/>
      <c r="M234" s="30"/>
      <c r="N234" s="30"/>
      <c r="O234" s="30"/>
    </row>
    <row r="235" spans="3:15" x14ac:dyDescent="0.2">
      <c r="C235" s="30"/>
      <c r="D235" s="30"/>
      <c r="E235" s="30"/>
      <c r="F235" s="30"/>
      <c r="G235" s="30"/>
      <c r="H235" s="30"/>
      <c r="I235" s="30"/>
      <c r="J235" s="30"/>
      <c r="K235" s="30"/>
      <c r="L235" s="30"/>
      <c r="M235" s="30"/>
      <c r="N235" s="30"/>
      <c r="O235" s="30"/>
    </row>
    <row r="236" spans="3:15" x14ac:dyDescent="0.2">
      <c r="C236" s="30"/>
      <c r="D236" s="30"/>
      <c r="E236" s="30"/>
      <c r="F236" s="30"/>
      <c r="G236" s="30"/>
      <c r="H236" s="30"/>
      <c r="I236" s="30"/>
      <c r="J236" s="30"/>
      <c r="K236" s="30"/>
      <c r="L236" s="30"/>
      <c r="M236" s="30"/>
      <c r="N236" s="30"/>
      <c r="O236" s="30"/>
    </row>
    <row r="237" spans="3:15" x14ac:dyDescent="0.2">
      <c r="C237" s="30"/>
      <c r="D237" s="30"/>
      <c r="E237" s="30"/>
      <c r="F237" s="30"/>
      <c r="G237" s="30"/>
      <c r="H237" s="30"/>
      <c r="I237" s="30"/>
      <c r="J237" s="30"/>
      <c r="K237" s="30"/>
      <c r="L237" s="30"/>
      <c r="M237" s="30"/>
      <c r="N237" s="30"/>
      <c r="O237" s="30"/>
    </row>
    <row r="238" spans="3:15" x14ac:dyDescent="0.2">
      <c r="C238" s="30"/>
      <c r="D238" s="30"/>
      <c r="E238" s="30"/>
      <c r="F238" s="30"/>
      <c r="G238" s="30"/>
      <c r="H238" s="30"/>
      <c r="I238" s="30"/>
      <c r="J238" s="30"/>
      <c r="K238" s="30"/>
      <c r="L238" s="30"/>
      <c r="M238" s="30"/>
      <c r="N238" s="30"/>
      <c r="O238" s="30"/>
    </row>
    <row r="239" spans="3:15" x14ac:dyDescent="0.2">
      <c r="C239" s="30"/>
      <c r="D239" s="30"/>
      <c r="E239" s="30"/>
      <c r="F239" s="30"/>
      <c r="G239" s="30"/>
      <c r="H239" s="30"/>
      <c r="I239" s="30"/>
      <c r="J239" s="30"/>
      <c r="K239" s="30"/>
      <c r="L239" s="30"/>
      <c r="M239" s="30"/>
      <c r="N239" s="30"/>
      <c r="O239" s="30"/>
    </row>
    <row r="240" spans="3:15" x14ac:dyDescent="0.2">
      <c r="C240" s="30"/>
      <c r="D240" s="30"/>
      <c r="E240" s="30"/>
      <c r="F240" s="30"/>
      <c r="G240" s="30"/>
      <c r="H240" s="30"/>
      <c r="I240" s="30"/>
      <c r="J240" s="30"/>
      <c r="K240" s="30"/>
      <c r="L240" s="30"/>
      <c r="M240" s="30"/>
      <c r="N240" s="30"/>
      <c r="O240" s="30"/>
    </row>
    <row r="241" spans="3:15" x14ac:dyDescent="0.2">
      <c r="C241" s="30"/>
      <c r="D241" s="30"/>
      <c r="E241" s="30"/>
      <c r="F241" s="30"/>
      <c r="G241" s="30"/>
      <c r="H241" s="30"/>
      <c r="I241" s="30"/>
      <c r="J241" s="30"/>
      <c r="K241" s="30"/>
      <c r="L241" s="30"/>
      <c r="M241" s="30"/>
      <c r="N241" s="30"/>
      <c r="O241" s="30"/>
    </row>
    <row r="242" spans="3:15" x14ac:dyDescent="0.2">
      <c r="C242" s="30"/>
      <c r="D242" s="30"/>
      <c r="E242" s="30"/>
      <c r="F242" s="30"/>
      <c r="G242" s="30"/>
      <c r="H242" s="30"/>
      <c r="I242" s="30"/>
      <c r="J242" s="30"/>
      <c r="K242" s="30"/>
      <c r="L242" s="30"/>
      <c r="M242" s="30"/>
      <c r="N242" s="30"/>
      <c r="O242" s="30"/>
    </row>
    <row r="243" spans="3:15" x14ac:dyDescent="0.2">
      <c r="C243" s="30"/>
      <c r="D243" s="30"/>
      <c r="E243" s="30"/>
      <c r="F243" s="30"/>
      <c r="G243" s="30"/>
      <c r="H243" s="30"/>
      <c r="I243" s="30"/>
      <c r="J243" s="30"/>
      <c r="K243" s="30"/>
      <c r="L243" s="30"/>
      <c r="M243" s="30"/>
      <c r="N243" s="30"/>
      <c r="O243" s="30"/>
    </row>
    <row r="244" spans="3:15" x14ac:dyDescent="0.2">
      <c r="C244" s="30"/>
      <c r="D244" s="30"/>
      <c r="E244" s="30"/>
      <c r="F244" s="30"/>
      <c r="G244" s="30"/>
      <c r="H244" s="30"/>
      <c r="I244" s="30"/>
      <c r="J244" s="30"/>
      <c r="K244" s="30"/>
      <c r="L244" s="30"/>
      <c r="M244" s="30"/>
      <c r="N244" s="30"/>
      <c r="O244" s="30"/>
    </row>
    <row r="245" spans="3:15" x14ac:dyDescent="0.2">
      <c r="C245" s="30"/>
      <c r="D245" s="30"/>
      <c r="E245" s="30"/>
      <c r="F245" s="30"/>
      <c r="G245" s="30"/>
      <c r="H245" s="30"/>
      <c r="I245" s="30"/>
      <c r="J245" s="30"/>
      <c r="K245" s="30"/>
      <c r="L245" s="30"/>
      <c r="M245" s="30"/>
      <c r="N245" s="30"/>
      <c r="O245" s="30"/>
    </row>
    <row r="246" spans="3:15" x14ac:dyDescent="0.2">
      <c r="C246" s="30"/>
      <c r="D246" s="30"/>
      <c r="E246" s="30"/>
      <c r="F246" s="30"/>
      <c r="G246" s="30"/>
      <c r="H246" s="30"/>
      <c r="I246" s="30"/>
      <c r="J246" s="30"/>
      <c r="K246" s="30"/>
      <c r="L246" s="30"/>
      <c r="M246" s="30"/>
      <c r="N246" s="30"/>
      <c r="O246" s="30"/>
    </row>
    <row r="247" spans="3:15" x14ac:dyDescent="0.2">
      <c r="C247" s="30"/>
      <c r="D247" s="30"/>
      <c r="E247" s="30"/>
      <c r="F247" s="30"/>
      <c r="G247" s="30"/>
      <c r="H247" s="30"/>
      <c r="I247" s="30"/>
      <c r="J247" s="30"/>
      <c r="K247" s="30"/>
      <c r="L247" s="30"/>
      <c r="M247" s="30"/>
      <c r="N247" s="30"/>
      <c r="O247" s="30"/>
    </row>
    <row r="248" spans="3:15" x14ac:dyDescent="0.2">
      <c r="C248" s="30"/>
      <c r="D248" s="30"/>
      <c r="E248" s="30"/>
      <c r="F248" s="30"/>
      <c r="G248" s="30"/>
      <c r="H248" s="30"/>
      <c r="I248" s="30"/>
      <c r="J248" s="30"/>
      <c r="K248" s="30"/>
      <c r="L248" s="30"/>
      <c r="M248" s="30"/>
      <c r="N248" s="30"/>
      <c r="O248" s="30"/>
    </row>
    <row r="249" spans="3:15" x14ac:dyDescent="0.2">
      <c r="C249" s="30"/>
      <c r="D249" s="30"/>
      <c r="E249" s="30"/>
      <c r="F249" s="30"/>
      <c r="G249" s="30"/>
      <c r="H249" s="30"/>
      <c r="I249" s="30"/>
      <c r="J249" s="30"/>
      <c r="K249" s="30"/>
      <c r="L249" s="30"/>
      <c r="M249" s="30"/>
      <c r="N249" s="30"/>
      <c r="O249" s="30"/>
    </row>
    <row r="250" spans="3:15" x14ac:dyDescent="0.2">
      <c r="C250" s="30"/>
      <c r="D250" s="30"/>
      <c r="E250" s="30"/>
      <c r="F250" s="30"/>
      <c r="G250" s="30"/>
      <c r="H250" s="30"/>
      <c r="I250" s="30"/>
      <c r="J250" s="30"/>
      <c r="K250" s="30"/>
      <c r="L250" s="30"/>
      <c r="M250" s="30"/>
      <c r="N250" s="30"/>
      <c r="O250" s="30"/>
    </row>
    <row r="251" spans="3:15" x14ac:dyDescent="0.2">
      <c r="C251" s="30"/>
      <c r="D251" s="30"/>
      <c r="E251" s="30"/>
      <c r="F251" s="30"/>
      <c r="G251" s="30"/>
      <c r="H251" s="30"/>
      <c r="I251" s="30"/>
      <c r="J251" s="30"/>
      <c r="K251" s="30"/>
      <c r="L251" s="30"/>
      <c r="M251" s="30"/>
      <c r="N251" s="30"/>
      <c r="O251" s="30"/>
    </row>
    <row r="252" spans="3:15" x14ac:dyDescent="0.2">
      <c r="C252" s="30"/>
      <c r="D252" s="30"/>
      <c r="E252" s="30"/>
      <c r="F252" s="30"/>
      <c r="G252" s="30"/>
      <c r="H252" s="30"/>
      <c r="I252" s="30"/>
      <c r="J252" s="30"/>
      <c r="K252" s="30"/>
      <c r="L252" s="30"/>
      <c r="M252" s="30"/>
      <c r="N252" s="30"/>
      <c r="O252" s="30"/>
    </row>
    <row r="253" spans="3:15" x14ac:dyDescent="0.2">
      <c r="C253" s="30"/>
      <c r="D253" s="30"/>
      <c r="E253" s="30"/>
      <c r="F253" s="30"/>
      <c r="G253" s="30"/>
      <c r="H253" s="30"/>
      <c r="I253" s="30"/>
      <c r="J253" s="30"/>
      <c r="K253" s="30"/>
      <c r="L253" s="30"/>
      <c r="M253" s="30"/>
      <c r="N253" s="30"/>
      <c r="O253" s="30"/>
    </row>
    <row r="254" spans="3:15" x14ac:dyDescent="0.2">
      <c r="C254" s="30"/>
      <c r="D254" s="30"/>
      <c r="E254" s="30"/>
      <c r="F254" s="30"/>
      <c r="G254" s="30"/>
      <c r="H254" s="30"/>
      <c r="I254" s="30"/>
      <c r="J254" s="30"/>
      <c r="K254" s="30"/>
      <c r="L254" s="30"/>
      <c r="M254" s="30"/>
      <c r="N254" s="30"/>
      <c r="O254" s="30"/>
    </row>
    <row r="255" spans="3:15" x14ac:dyDescent="0.2">
      <c r="C255" s="30"/>
      <c r="D255" s="30"/>
      <c r="E255" s="30"/>
      <c r="F255" s="30"/>
      <c r="G255" s="30"/>
      <c r="H255" s="30"/>
      <c r="I255" s="30"/>
      <c r="J255" s="30"/>
      <c r="K255" s="30"/>
      <c r="L255" s="30"/>
      <c r="M255" s="30"/>
      <c r="N255" s="30"/>
      <c r="O255" s="30"/>
    </row>
    <row r="256" spans="3:15" x14ac:dyDescent="0.2">
      <c r="C256" s="30"/>
      <c r="D256" s="30"/>
      <c r="E256" s="30"/>
      <c r="F256" s="30"/>
      <c r="G256" s="30"/>
      <c r="H256" s="30"/>
      <c r="I256" s="30"/>
      <c r="J256" s="30"/>
      <c r="K256" s="30"/>
      <c r="L256" s="30"/>
      <c r="M256" s="30"/>
      <c r="N256" s="30"/>
      <c r="O256" s="30"/>
    </row>
    <row r="257" spans="3:15" x14ac:dyDescent="0.2">
      <c r="C257" s="30"/>
      <c r="D257" s="30"/>
      <c r="E257" s="30"/>
      <c r="F257" s="30"/>
      <c r="G257" s="30"/>
      <c r="H257" s="30"/>
      <c r="I257" s="30"/>
      <c r="J257" s="30"/>
      <c r="K257" s="30"/>
      <c r="L257" s="30"/>
      <c r="M257" s="30"/>
      <c r="N257" s="30"/>
      <c r="O257" s="30"/>
    </row>
    <row r="258" spans="3:15" x14ac:dyDescent="0.2">
      <c r="C258" s="30"/>
      <c r="D258" s="30"/>
      <c r="E258" s="30"/>
      <c r="F258" s="30"/>
      <c r="G258" s="30"/>
      <c r="H258" s="30"/>
      <c r="I258" s="30"/>
      <c r="J258" s="30"/>
      <c r="K258" s="30"/>
      <c r="L258" s="30"/>
      <c r="M258" s="30"/>
      <c r="N258" s="30"/>
      <c r="O258" s="30"/>
    </row>
    <row r="259" spans="3:15" x14ac:dyDescent="0.2">
      <c r="C259" s="30"/>
      <c r="D259" s="30"/>
      <c r="E259" s="30"/>
      <c r="F259" s="30"/>
      <c r="G259" s="30"/>
      <c r="H259" s="30"/>
      <c r="I259" s="30"/>
      <c r="J259" s="30"/>
      <c r="K259" s="30"/>
      <c r="L259" s="30"/>
      <c r="M259" s="30"/>
      <c r="N259" s="30"/>
      <c r="O259" s="30"/>
    </row>
    <row r="260" spans="3:15" x14ac:dyDescent="0.2">
      <c r="C260" s="30"/>
      <c r="D260" s="30"/>
      <c r="E260" s="30"/>
      <c r="F260" s="30"/>
      <c r="G260" s="30"/>
      <c r="H260" s="30"/>
      <c r="I260" s="30"/>
      <c r="J260" s="30"/>
      <c r="K260" s="30"/>
      <c r="L260" s="30"/>
      <c r="M260" s="30"/>
      <c r="N260" s="30"/>
      <c r="O260" s="30"/>
    </row>
    <row r="261" spans="3:15" x14ac:dyDescent="0.2">
      <c r="C261" s="30"/>
      <c r="D261" s="30"/>
      <c r="E261" s="30"/>
      <c r="F261" s="30"/>
      <c r="G261" s="30"/>
      <c r="H261" s="30"/>
      <c r="I261" s="30"/>
      <c r="J261" s="30"/>
      <c r="K261" s="30"/>
      <c r="L261" s="30"/>
      <c r="M261" s="30"/>
      <c r="N261" s="30"/>
      <c r="O261" s="30"/>
    </row>
    <row r="262" spans="3:15" x14ac:dyDescent="0.2">
      <c r="C262" s="30"/>
      <c r="D262" s="30"/>
      <c r="E262" s="30"/>
      <c r="F262" s="30"/>
      <c r="G262" s="30"/>
      <c r="H262" s="30"/>
      <c r="I262" s="30"/>
      <c r="J262" s="30"/>
      <c r="K262" s="30"/>
      <c r="L262" s="30"/>
      <c r="M262" s="30"/>
      <c r="N262" s="30"/>
      <c r="O262" s="30"/>
    </row>
    <row r="263" spans="3:15" x14ac:dyDescent="0.2">
      <c r="C263" s="30"/>
      <c r="D263" s="30"/>
      <c r="E263" s="30"/>
      <c r="F263" s="30"/>
      <c r="G263" s="30"/>
      <c r="H263" s="30"/>
      <c r="I263" s="30"/>
      <c r="J263" s="30"/>
      <c r="K263" s="30"/>
      <c r="L263" s="30"/>
      <c r="M263" s="30"/>
      <c r="N263" s="30"/>
      <c r="O263" s="30"/>
    </row>
    <row r="264" spans="3:15" x14ac:dyDescent="0.2">
      <c r="C264" s="30"/>
      <c r="D264" s="30"/>
      <c r="E264" s="30"/>
      <c r="F264" s="30"/>
      <c r="G264" s="30"/>
      <c r="H264" s="30"/>
      <c r="I264" s="30"/>
      <c r="J264" s="30"/>
      <c r="K264" s="30"/>
      <c r="L264" s="30"/>
      <c r="M264" s="30"/>
      <c r="N264" s="30"/>
      <c r="O264" s="30"/>
    </row>
    <row r="265" spans="3:15" x14ac:dyDescent="0.2">
      <c r="C265" s="30"/>
      <c r="D265" s="30"/>
      <c r="E265" s="30"/>
      <c r="F265" s="30"/>
      <c r="G265" s="30"/>
      <c r="H265" s="30"/>
      <c r="I265" s="30"/>
      <c r="J265" s="30"/>
      <c r="K265" s="30"/>
      <c r="L265" s="30"/>
      <c r="M265" s="30"/>
      <c r="N265" s="30"/>
      <c r="O265" s="30"/>
    </row>
    <row r="266" spans="3:15" x14ac:dyDescent="0.2">
      <c r="C266" s="30"/>
      <c r="D266" s="30"/>
      <c r="E266" s="30"/>
      <c r="F266" s="30"/>
      <c r="G266" s="30"/>
      <c r="H266" s="30"/>
      <c r="I266" s="30"/>
      <c r="J266" s="30"/>
      <c r="K266" s="30"/>
      <c r="L266" s="30"/>
      <c r="M266" s="30"/>
      <c r="N266" s="30"/>
      <c r="O266" s="30"/>
    </row>
    <row r="267" spans="3:15" x14ac:dyDescent="0.2">
      <c r="C267" s="30"/>
      <c r="D267" s="30"/>
      <c r="E267" s="30"/>
      <c r="F267" s="30"/>
      <c r="G267" s="30"/>
      <c r="H267" s="30"/>
      <c r="I267" s="30"/>
      <c r="J267" s="30"/>
      <c r="K267" s="30"/>
      <c r="L267" s="30"/>
      <c r="M267" s="30"/>
      <c r="N267" s="30"/>
      <c r="O267" s="30"/>
    </row>
    <row r="268" spans="3:15" x14ac:dyDescent="0.2">
      <c r="C268" s="30"/>
      <c r="D268" s="30"/>
      <c r="E268" s="30"/>
      <c r="F268" s="30"/>
      <c r="G268" s="30"/>
      <c r="H268" s="30"/>
      <c r="I268" s="30"/>
      <c r="J268" s="30"/>
      <c r="K268" s="30"/>
      <c r="L268" s="30"/>
      <c r="M268" s="30"/>
      <c r="N268" s="30"/>
      <c r="O268" s="30"/>
    </row>
    <row r="269" spans="3:15" x14ac:dyDescent="0.2">
      <c r="C269" s="30"/>
      <c r="D269" s="30"/>
      <c r="E269" s="30"/>
      <c r="F269" s="30"/>
      <c r="G269" s="30"/>
      <c r="H269" s="30"/>
      <c r="I269" s="30"/>
      <c r="J269" s="30"/>
      <c r="K269" s="30"/>
      <c r="L269" s="30"/>
      <c r="M269" s="30"/>
      <c r="N269" s="30"/>
      <c r="O269" s="30"/>
    </row>
    <row r="270" spans="3:15" x14ac:dyDescent="0.2">
      <c r="C270" s="30"/>
      <c r="D270" s="30"/>
      <c r="E270" s="30"/>
      <c r="F270" s="30"/>
      <c r="G270" s="30"/>
      <c r="H270" s="30"/>
      <c r="I270" s="30"/>
      <c r="J270" s="30"/>
      <c r="K270" s="30"/>
      <c r="L270" s="30"/>
      <c r="M270" s="30"/>
      <c r="N270" s="30"/>
      <c r="O270" s="30"/>
    </row>
    <row r="271" spans="3:15" x14ac:dyDescent="0.2">
      <c r="C271" s="30"/>
      <c r="D271" s="30"/>
      <c r="E271" s="30"/>
      <c r="F271" s="30"/>
      <c r="G271" s="30"/>
      <c r="H271" s="30"/>
      <c r="I271" s="30"/>
      <c r="J271" s="30"/>
      <c r="K271" s="30"/>
      <c r="L271" s="30"/>
      <c r="M271" s="30"/>
      <c r="N271" s="30"/>
      <c r="O271" s="30"/>
    </row>
    <row r="272" spans="3:15" x14ac:dyDescent="0.2">
      <c r="C272" s="30"/>
      <c r="D272" s="30"/>
      <c r="E272" s="30"/>
      <c r="F272" s="30"/>
      <c r="G272" s="30"/>
      <c r="H272" s="30"/>
      <c r="I272" s="30"/>
      <c r="J272" s="30"/>
      <c r="K272" s="30"/>
      <c r="L272" s="30"/>
      <c r="M272" s="30"/>
      <c r="N272" s="30"/>
      <c r="O272" s="30"/>
    </row>
    <row r="273" spans="3:15" x14ac:dyDescent="0.2">
      <c r="C273" s="30"/>
      <c r="D273" s="30"/>
      <c r="E273" s="30"/>
      <c r="F273" s="30"/>
      <c r="G273" s="30"/>
      <c r="H273" s="30"/>
      <c r="I273" s="30"/>
      <c r="J273" s="30"/>
      <c r="K273" s="30"/>
      <c r="L273" s="30"/>
      <c r="M273" s="30"/>
      <c r="N273" s="30"/>
      <c r="O273" s="30"/>
    </row>
    <row r="274" spans="3:15" x14ac:dyDescent="0.2">
      <c r="C274" s="30"/>
      <c r="D274" s="30"/>
      <c r="E274" s="30"/>
      <c r="F274" s="30"/>
      <c r="G274" s="30"/>
      <c r="H274" s="30"/>
      <c r="I274" s="30"/>
      <c r="J274" s="30"/>
      <c r="K274" s="30"/>
      <c r="L274" s="30"/>
      <c r="M274" s="30"/>
      <c r="N274" s="30"/>
      <c r="O274" s="30"/>
    </row>
    <row r="275" spans="3:15" x14ac:dyDescent="0.2">
      <c r="C275" s="30"/>
      <c r="D275" s="30"/>
      <c r="E275" s="30"/>
      <c r="F275" s="30"/>
      <c r="G275" s="30"/>
      <c r="H275" s="30"/>
      <c r="I275" s="30"/>
      <c r="J275" s="30"/>
      <c r="K275" s="30"/>
      <c r="L275" s="30"/>
      <c r="M275" s="30"/>
      <c r="N275" s="30"/>
      <c r="O275" s="30"/>
    </row>
    <row r="276" spans="3:15" x14ac:dyDescent="0.2">
      <c r="C276" s="30"/>
      <c r="D276" s="30"/>
      <c r="E276" s="30"/>
      <c r="F276" s="30"/>
      <c r="G276" s="30"/>
      <c r="H276" s="30"/>
      <c r="I276" s="30"/>
      <c r="J276" s="30"/>
      <c r="K276" s="30"/>
      <c r="L276" s="30"/>
      <c r="M276" s="30"/>
      <c r="N276" s="30"/>
      <c r="O276" s="30"/>
    </row>
    <row r="277" spans="3:15" x14ac:dyDescent="0.2">
      <c r="C277" s="30"/>
      <c r="D277" s="30"/>
      <c r="E277" s="30"/>
      <c r="F277" s="30"/>
      <c r="G277" s="30"/>
      <c r="H277" s="30"/>
      <c r="I277" s="30"/>
      <c r="J277" s="30"/>
      <c r="K277" s="30"/>
      <c r="L277" s="30"/>
      <c r="M277" s="30"/>
      <c r="N277" s="30"/>
      <c r="O277" s="30"/>
    </row>
    <row r="278" spans="3:15" x14ac:dyDescent="0.2">
      <c r="C278" s="30"/>
      <c r="D278" s="30"/>
      <c r="E278" s="30"/>
      <c r="F278" s="30"/>
      <c r="G278" s="30"/>
      <c r="H278" s="30"/>
      <c r="I278" s="30"/>
      <c r="J278" s="30"/>
      <c r="K278" s="30"/>
      <c r="L278" s="30"/>
      <c r="M278" s="30"/>
      <c r="N278" s="30"/>
      <c r="O278" s="30"/>
    </row>
    <row r="279" spans="3:15" x14ac:dyDescent="0.2">
      <c r="C279" s="30"/>
      <c r="D279" s="30"/>
      <c r="E279" s="30"/>
      <c r="F279" s="30"/>
      <c r="G279" s="30"/>
      <c r="H279" s="30"/>
      <c r="I279" s="30"/>
      <c r="J279" s="30"/>
      <c r="K279" s="30"/>
      <c r="L279" s="30"/>
      <c r="M279" s="30"/>
      <c r="N279" s="30"/>
      <c r="O279" s="30"/>
    </row>
    <row r="280" spans="3:15" x14ac:dyDescent="0.2">
      <c r="C280" s="30"/>
      <c r="D280" s="30"/>
      <c r="E280" s="30"/>
      <c r="F280" s="30"/>
      <c r="G280" s="30"/>
      <c r="H280" s="30"/>
      <c r="I280" s="30"/>
      <c r="J280" s="30"/>
      <c r="K280" s="30"/>
      <c r="L280" s="30"/>
      <c r="M280" s="30"/>
      <c r="N280" s="30"/>
      <c r="O280" s="30"/>
    </row>
    <row r="281" spans="3:15" x14ac:dyDescent="0.2">
      <c r="C281" s="30"/>
      <c r="D281" s="30"/>
      <c r="E281" s="30"/>
      <c r="F281" s="30"/>
      <c r="G281" s="30"/>
      <c r="H281" s="30"/>
      <c r="I281" s="30"/>
      <c r="J281" s="30"/>
      <c r="K281" s="30"/>
      <c r="L281" s="30"/>
      <c r="M281" s="30"/>
      <c r="N281" s="30"/>
      <c r="O281" s="30"/>
    </row>
    <row r="282" spans="3:15" x14ac:dyDescent="0.2">
      <c r="C282" s="30"/>
      <c r="D282" s="30"/>
      <c r="E282" s="30"/>
      <c r="F282" s="30"/>
      <c r="G282" s="30"/>
      <c r="H282" s="30"/>
      <c r="I282" s="30"/>
      <c r="J282" s="30"/>
      <c r="K282" s="30"/>
      <c r="L282" s="30"/>
      <c r="M282" s="30"/>
      <c r="N282" s="30"/>
      <c r="O282" s="30"/>
    </row>
    <row r="283" spans="3:15" x14ac:dyDescent="0.2">
      <c r="C283" s="30"/>
      <c r="D283" s="30"/>
      <c r="E283" s="30"/>
      <c r="F283" s="30"/>
      <c r="G283" s="30"/>
      <c r="H283" s="30"/>
      <c r="I283" s="30"/>
      <c r="J283" s="30"/>
      <c r="K283" s="30"/>
      <c r="L283" s="30"/>
      <c r="M283" s="30"/>
      <c r="N283" s="30"/>
      <c r="O283" s="30"/>
    </row>
    <row r="284" spans="3:15" x14ac:dyDescent="0.2">
      <c r="C284" s="30"/>
      <c r="D284" s="30"/>
      <c r="E284" s="30"/>
      <c r="F284" s="30"/>
      <c r="G284" s="30"/>
      <c r="H284" s="30"/>
      <c r="I284" s="30"/>
      <c r="J284" s="30"/>
      <c r="K284" s="30"/>
      <c r="L284" s="30"/>
      <c r="M284" s="30"/>
      <c r="N284" s="30"/>
      <c r="O284" s="30"/>
    </row>
    <row r="285" spans="3:15" x14ac:dyDescent="0.2">
      <c r="C285" s="30"/>
      <c r="D285" s="30"/>
      <c r="E285" s="30"/>
      <c r="F285" s="30"/>
      <c r="G285" s="30"/>
      <c r="H285" s="30"/>
      <c r="I285" s="30"/>
      <c r="J285" s="30"/>
      <c r="K285" s="30"/>
      <c r="L285" s="30"/>
      <c r="M285" s="30"/>
      <c r="N285" s="30"/>
      <c r="O285" s="30"/>
    </row>
    <row r="286" spans="3:15" x14ac:dyDescent="0.2">
      <c r="C286" s="30"/>
      <c r="D286" s="30"/>
      <c r="E286" s="30"/>
      <c r="F286" s="30"/>
      <c r="G286" s="30"/>
      <c r="H286" s="30"/>
      <c r="I286" s="30"/>
      <c r="J286" s="30"/>
      <c r="K286" s="30"/>
      <c r="L286" s="30"/>
      <c r="M286" s="30"/>
      <c r="N286" s="30"/>
      <c r="O286" s="30"/>
    </row>
    <row r="287" spans="3:15" x14ac:dyDescent="0.2">
      <c r="C287" s="30"/>
      <c r="D287" s="30"/>
      <c r="E287" s="30"/>
      <c r="F287" s="30"/>
      <c r="G287" s="30"/>
      <c r="H287" s="30"/>
      <c r="I287" s="30"/>
      <c r="J287" s="30"/>
      <c r="K287" s="30"/>
      <c r="L287" s="30"/>
      <c r="M287" s="30"/>
      <c r="N287" s="30"/>
      <c r="O287" s="30"/>
    </row>
    <row r="288" spans="3:15" x14ac:dyDescent="0.2">
      <c r="C288" s="30"/>
      <c r="D288" s="30"/>
      <c r="E288" s="30"/>
      <c r="F288" s="30"/>
      <c r="G288" s="30"/>
      <c r="H288" s="30"/>
      <c r="I288" s="30"/>
      <c r="J288" s="30"/>
      <c r="K288" s="30"/>
      <c r="L288" s="30"/>
      <c r="M288" s="30"/>
      <c r="N288" s="30"/>
      <c r="O288" s="30"/>
    </row>
    <row r="289" spans="3:15" x14ac:dyDescent="0.2">
      <c r="C289" s="30"/>
      <c r="D289" s="30"/>
      <c r="E289" s="30"/>
      <c r="F289" s="30"/>
      <c r="G289" s="30"/>
      <c r="H289" s="30"/>
      <c r="I289" s="30"/>
      <c r="J289" s="30"/>
      <c r="K289" s="30"/>
      <c r="L289" s="30"/>
      <c r="M289" s="30"/>
      <c r="N289" s="30"/>
      <c r="O289" s="30"/>
    </row>
    <row r="290" spans="3:15" x14ac:dyDescent="0.2">
      <c r="C290" s="30"/>
      <c r="D290" s="30"/>
      <c r="E290" s="30"/>
      <c r="F290" s="30"/>
      <c r="G290" s="30"/>
      <c r="H290" s="30"/>
      <c r="I290" s="30"/>
      <c r="J290" s="30"/>
      <c r="K290" s="30"/>
      <c r="L290" s="30"/>
      <c r="M290" s="30"/>
      <c r="N290" s="30"/>
      <c r="O290" s="30"/>
    </row>
    <row r="291" spans="3:15" x14ac:dyDescent="0.2">
      <c r="C291" s="30"/>
      <c r="D291" s="30"/>
      <c r="E291" s="30"/>
      <c r="F291" s="30"/>
      <c r="G291" s="30"/>
      <c r="H291" s="30"/>
      <c r="I291" s="30"/>
      <c r="J291" s="30"/>
      <c r="K291" s="30"/>
      <c r="L291" s="30"/>
      <c r="M291" s="30"/>
      <c r="N291" s="30"/>
      <c r="O291" s="30"/>
    </row>
    <row r="292" spans="3:15" x14ac:dyDescent="0.2">
      <c r="C292" s="30"/>
      <c r="D292" s="30"/>
      <c r="E292" s="30"/>
      <c r="F292" s="30"/>
      <c r="G292" s="30"/>
      <c r="H292" s="30"/>
      <c r="I292" s="30"/>
      <c r="J292" s="30"/>
      <c r="K292" s="30"/>
      <c r="L292" s="30"/>
      <c r="M292" s="30"/>
      <c r="N292" s="30"/>
      <c r="O292" s="30"/>
    </row>
    <row r="293" spans="3:15" x14ac:dyDescent="0.2">
      <c r="C293" s="30"/>
      <c r="D293" s="30"/>
      <c r="E293" s="30"/>
      <c r="F293" s="30"/>
      <c r="G293" s="30"/>
      <c r="H293" s="30"/>
      <c r="I293" s="30"/>
      <c r="J293" s="30"/>
      <c r="K293" s="30"/>
      <c r="L293" s="30"/>
      <c r="M293" s="30"/>
      <c r="N293" s="30"/>
      <c r="O293" s="30"/>
    </row>
    <row r="294" spans="3:15" x14ac:dyDescent="0.2">
      <c r="C294" s="30"/>
      <c r="D294" s="30"/>
      <c r="E294" s="30"/>
      <c r="F294" s="30"/>
      <c r="G294" s="30"/>
      <c r="H294" s="30"/>
      <c r="I294" s="30"/>
      <c r="J294" s="30"/>
      <c r="K294" s="30"/>
      <c r="L294" s="30"/>
      <c r="M294" s="30"/>
      <c r="N294" s="30"/>
      <c r="O294" s="30"/>
    </row>
    <row r="295" spans="3:15" x14ac:dyDescent="0.2">
      <c r="C295" s="30"/>
      <c r="D295" s="30"/>
      <c r="E295" s="30"/>
      <c r="F295" s="30"/>
      <c r="G295" s="30"/>
      <c r="H295" s="30"/>
      <c r="I295" s="30"/>
      <c r="J295" s="30"/>
      <c r="K295" s="30"/>
      <c r="L295" s="30"/>
      <c r="M295" s="30"/>
      <c r="N295" s="30"/>
      <c r="O295" s="30"/>
    </row>
    <row r="296" spans="3:15" x14ac:dyDescent="0.2">
      <c r="C296" s="30"/>
      <c r="D296" s="30"/>
      <c r="E296" s="30"/>
      <c r="F296" s="30"/>
      <c r="G296" s="30"/>
      <c r="H296" s="30"/>
      <c r="I296" s="30"/>
      <c r="J296" s="30"/>
      <c r="K296" s="30"/>
      <c r="L296" s="30"/>
      <c r="M296" s="30"/>
      <c r="N296" s="30"/>
      <c r="O296" s="30"/>
    </row>
    <row r="297" spans="3:15" x14ac:dyDescent="0.2">
      <c r="C297" s="30"/>
      <c r="D297" s="30"/>
      <c r="E297" s="30"/>
      <c r="F297" s="30"/>
      <c r="G297" s="30"/>
      <c r="H297" s="30"/>
      <c r="I297" s="30"/>
      <c r="J297" s="30"/>
      <c r="K297" s="30"/>
      <c r="L297" s="30"/>
      <c r="M297" s="30"/>
      <c r="N297" s="30"/>
      <c r="O297" s="30"/>
    </row>
    <row r="298" spans="3:15" x14ac:dyDescent="0.2">
      <c r="C298" s="30"/>
      <c r="D298" s="30"/>
      <c r="E298" s="30"/>
      <c r="F298" s="30"/>
      <c r="G298" s="30"/>
      <c r="H298" s="30"/>
      <c r="I298" s="30"/>
      <c r="J298" s="30"/>
      <c r="K298" s="30"/>
      <c r="L298" s="30"/>
      <c r="M298" s="30"/>
      <c r="N298" s="30"/>
      <c r="O298" s="30"/>
    </row>
    <row r="299" spans="3:15" x14ac:dyDescent="0.2">
      <c r="C299" s="30"/>
      <c r="D299" s="30"/>
      <c r="E299" s="30"/>
      <c r="F299" s="30"/>
      <c r="G299" s="30"/>
      <c r="H299" s="30"/>
      <c r="I299" s="30"/>
      <c r="J299" s="30"/>
      <c r="K299" s="30"/>
      <c r="L299" s="30"/>
      <c r="M299" s="30"/>
      <c r="N299" s="30"/>
      <c r="O299" s="30"/>
    </row>
    <row r="300" spans="3:15" x14ac:dyDescent="0.2">
      <c r="C300" s="30"/>
      <c r="D300" s="30"/>
      <c r="E300" s="30"/>
      <c r="F300" s="30"/>
      <c r="G300" s="30"/>
      <c r="H300" s="30"/>
      <c r="I300" s="30"/>
      <c r="J300" s="30"/>
      <c r="K300" s="30"/>
      <c r="L300" s="30"/>
      <c r="M300" s="30"/>
      <c r="N300" s="30"/>
      <c r="O300" s="30"/>
    </row>
    <row r="301" spans="3:15" x14ac:dyDescent="0.2">
      <c r="C301" s="30"/>
      <c r="D301" s="30"/>
      <c r="E301" s="30"/>
      <c r="F301" s="30"/>
      <c r="G301" s="30"/>
      <c r="H301" s="30"/>
      <c r="I301" s="30"/>
      <c r="J301" s="30"/>
      <c r="K301" s="30"/>
      <c r="L301" s="30"/>
      <c r="M301" s="30"/>
      <c r="N301" s="30"/>
      <c r="O301" s="30"/>
    </row>
    <row r="302" spans="3:15" x14ac:dyDescent="0.2">
      <c r="C302" s="30"/>
      <c r="D302" s="30"/>
      <c r="E302" s="30"/>
      <c r="F302" s="30"/>
      <c r="G302" s="30"/>
      <c r="H302" s="30"/>
      <c r="I302" s="30"/>
      <c r="J302" s="30"/>
      <c r="K302" s="30"/>
      <c r="L302" s="30"/>
      <c r="M302" s="30"/>
      <c r="N302" s="30"/>
      <c r="O302" s="30"/>
    </row>
    <row r="303" spans="3:15" x14ac:dyDescent="0.2">
      <c r="C303" s="30"/>
      <c r="D303" s="30"/>
      <c r="E303" s="30"/>
      <c r="F303" s="30"/>
      <c r="G303" s="30"/>
      <c r="H303" s="30"/>
      <c r="I303" s="30"/>
      <c r="J303" s="30"/>
      <c r="K303" s="30"/>
      <c r="L303" s="30"/>
      <c r="M303" s="30"/>
      <c r="N303" s="30"/>
      <c r="O303" s="30"/>
    </row>
    <row r="304" spans="3:15" x14ac:dyDescent="0.2">
      <c r="C304" s="30"/>
      <c r="D304" s="30"/>
      <c r="E304" s="30"/>
      <c r="F304" s="30"/>
      <c r="G304" s="30"/>
      <c r="H304" s="30"/>
      <c r="I304" s="30"/>
      <c r="J304" s="30"/>
      <c r="K304" s="30"/>
      <c r="L304" s="30"/>
      <c r="M304" s="30"/>
      <c r="N304" s="30"/>
      <c r="O304" s="30"/>
    </row>
    <row r="305" spans="3:15" x14ac:dyDescent="0.2">
      <c r="C305" s="30"/>
      <c r="D305" s="30"/>
      <c r="E305" s="30"/>
      <c r="F305" s="30"/>
      <c r="G305" s="30"/>
      <c r="H305" s="30"/>
      <c r="I305" s="30"/>
      <c r="J305" s="30"/>
      <c r="K305" s="30"/>
      <c r="L305" s="30"/>
      <c r="M305" s="30"/>
      <c r="N305" s="30"/>
      <c r="O305" s="30"/>
    </row>
    <row r="306" spans="3:15" x14ac:dyDescent="0.2">
      <c r="C306" s="30"/>
      <c r="D306" s="30"/>
      <c r="E306" s="30"/>
      <c r="F306" s="30"/>
      <c r="G306" s="30"/>
      <c r="H306" s="30"/>
      <c r="I306" s="30"/>
      <c r="J306" s="30"/>
      <c r="K306" s="30"/>
      <c r="L306" s="30"/>
      <c r="M306" s="30"/>
      <c r="N306" s="30"/>
      <c r="O306" s="30"/>
    </row>
    <row r="307" spans="3:15" x14ac:dyDescent="0.2">
      <c r="C307" s="30"/>
      <c r="D307" s="30"/>
      <c r="E307" s="30"/>
      <c r="F307" s="30"/>
      <c r="G307" s="30"/>
      <c r="H307" s="30"/>
      <c r="I307" s="30"/>
      <c r="J307" s="30"/>
      <c r="K307" s="30"/>
      <c r="L307" s="30"/>
      <c r="M307" s="30"/>
      <c r="N307" s="30"/>
      <c r="O307" s="30"/>
    </row>
    <row r="308" spans="3:15" x14ac:dyDescent="0.2">
      <c r="C308" s="30"/>
      <c r="D308" s="30"/>
      <c r="E308" s="30"/>
      <c r="F308" s="30"/>
      <c r="G308" s="30"/>
      <c r="H308" s="30"/>
      <c r="I308" s="30"/>
      <c r="J308" s="30"/>
      <c r="K308" s="30"/>
      <c r="L308" s="30"/>
      <c r="M308" s="30"/>
      <c r="N308" s="30"/>
      <c r="O308" s="30"/>
    </row>
    <row r="309" spans="3:15" x14ac:dyDescent="0.2">
      <c r="C309" s="30"/>
      <c r="D309" s="30"/>
      <c r="E309" s="30"/>
      <c r="F309" s="30"/>
      <c r="G309" s="30"/>
      <c r="H309" s="30"/>
      <c r="I309" s="30"/>
      <c r="J309" s="30"/>
      <c r="K309" s="30"/>
      <c r="L309" s="30"/>
      <c r="M309" s="30"/>
      <c r="N309" s="30"/>
      <c r="O309" s="30"/>
    </row>
    <row r="310" spans="3:15" x14ac:dyDescent="0.2">
      <c r="C310" s="30"/>
      <c r="D310" s="30"/>
      <c r="E310" s="30"/>
      <c r="F310" s="30"/>
      <c r="G310" s="30"/>
      <c r="H310" s="30"/>
      <c r="I310" s="30"/>
      <c r="J310" s="30"/>
      <c r="K310" s="30"/>
      <c r="L310" s="30"/>
      <c r="M310" s="30"/>
      <c r="N310" s="30"/>
      <c r="O310" s="30"/>
    </row>
    <row r="311" spans="3:15" x14ac:dyDescent="0.2">
      <c r="C311" s="30"/>
      <c r="D311" s="30"/>
      <c r="E311" s="30"/>
      <c r="F311" s="30"/>
      <c r="G311" s="30"/>
      <c r="H311" s="30"/>
      <c r="I311" s="30"/>
      <c r="J311" s="30"/>
      <c r="K311" s="30"/>
      <c r="L311" s="30"/>
      <c r="M311" s="30"/>
      <c r="N311" s="30"/>
      <c r="O311" s="30"/>
    </row>
    <row r="312" spans="3:15" x14ac:dyDescent="0.2">
      <c r="C312" s="30"/>
      <c r="D312" s="30"/>
      <c r="E312" s="30"/>
      <c r="F312" s="30"/>
      <c r="G312" s="30"/>
      <c r="H312" s="30"/>
      <c r="I312" s="30"/>
      <c r="J312" s="30"/>
      <c r="K312" s="30"/>
      <c r="L312" s="30"/>
      <c r="M312" s="30"/>
      <c r="N312" s="30"/>
      <c r="O312" s="30"/>
    </row>
    <row r="313" spans="3:15" x14ac:dyDescent="0.2">
      <c r="C313" s="30"/>
      <c r="D313" s="30"/>
      <c r="E313" s="30"/>
      <c r="F313" s="30"/>
      <c r="G313" s="30"/>
      <c r="H313" s="30"/>
      <c r="I313" s="30"/>
      <c r="J313" s="30"/>
      <c r="K313" s="30"/>
      <c r="L313" s="30"/>
      <c r="M313" s="30"/>
      <c r="N313" s="30"/>
      <c r="O313" s="30"/>
    </row>
    <row r="314" spans="3:15" x14ac:dyDescent="0.2">
      <c r="C314" s="30"/>
      <c r="D314" s="30"/>
      <c r="E314" s="30"/>
      <c r="F314" s="30"/>
      <c r="G314" s="30"/>
      <c r="H314" s="30"/>
      <c r="I314" s="30"/>
      <c r="J314" s="30"/>
      <c r="K314" s="30"/>
      <c r="L314" s="30"/>
      <c r="M314" s="30"/>
      <c r="N314" s="30"/>
      <c r="O314" s="30"/>
    </row>
    <row r="315" spans="3:15" x14ac:dyDescent="0.2">
      <c r="C315" s="30"/>
      <c r="D315" s="30"/>
      <c r="E315" s="30"/>
      <c r="F315" s="30"/>
      <c r="G315" s="30"/>
      <c r="H315" s="30"/>
      <c r="I315" s="30"/>
      <c r="J315" s="30"/>
      <c r="K315" s="30"/>
      <c r="L315" s="30"/>
      <c r="M315" s="30"/>
      <c r="N315" s="30"/>
      <c r="O315" s="30"/>
    </row>
    <row r="316" spans="3:15" x14ac:dyDescent="0.2">
      <c r="C316" s="30"/>
      <c r="D316" s="30"/>
      <c r="E316" s="30"/>
      <c r="F316" s="30"/>
      <c r="G316" s="30"/>
      <c r="H316" s="30"/>
      <c r="I316" s="30"/>
      <c r="J316" s="30"/>
      <c r="K316" s="30"/>
      <c r="L316" s="30"/>
      <c r="M316" s="30"/>
      <c r="N316" s="30"/>
      <c r="O316" s="30"/>
    </row>
    <row r="317" spans="3:15" x14ac:dyDescent="0.2">
      <c r="C317" s="30"/>
      <c r="D317" s="30"/>
      <c r="E317" s="30"/>
      <c r="F317" s="30"/>
      <c r="G317" s="30"/>
      <c r="H317" s="30"/>
      <c r="I317" s="30"/>
      <c r="J317" s="30"/>
      <c r="K317" s="30"/>
      <c r="L317" s="30"/>
      <c r="M317" s="30"/>
      <c r="N317" s="30"/>
      <c r="O317" s="30"/>
    </row>
    <row r="318" spans="3:15" x14ac:dyDescent="0.2">
      <c r="C318" s="30"/>
      <c r="D318" s="30"/>
      <c r="E318" s="30"/>
      <c r="F318" s="30"/>
      <c r="G318" s="30"/>
      <c r="H318" s="30"/>
      <c r="I318" s="30"/>
      <c r="J318" s="30"/>
      <c r="K318" s="30"/>
      <c r="L318" s="30"/>
      <c r="M318" s="30"/>
      <c r="N318" s="30"/>
      <c r="O318" s="30"/>
    </row>
    <row r="319" spans="3:15" x14ac:dyDescent="0.2">
      <c r="C319" s="30"/>
      <c r="D319" s="30"/>
      <c r="E319" s="30"/>
      <c r="F319" s="30"/>
      <c r="G319" s="30"/>
      <c r="H319" s="30"/>
      <c r="I319" s="30"/>
      <c r="J319" s="30"/>
      <c r="K319" s="30"/>
      <c r="L319" s="30"/>
      <c r="M319" s="30"/>
      <c r="N319" s="30"/>
      <c r="O319" s="30"/>
    </row>
    <row r="320" spans="3:15" x14ac:dyDescent="0.2">
      <c r="C320" s="30"/>
      <c r="D320" s="30"/>
      <c r="E320" s="30"/>
      <c r="F320" s="30"/>
      <c r="G320" s="30"/>
      <c r="H320" s="30"/>
      <c r="I320" s="30"/>
      <c r="J320" s="30"/>
      <c r="K320" s="30"/>
      <c r="L320" s="30"/>
      <c r="M320" s="30"/>
      <c r="N320" s="30"/>
      <c r="O320" s="30"/>
    </row>
    <row r="321" spans="3:15" x14ac:dyDescent="0.2">
      <c r="C321" s="30"/>
      <c r="D321" s="30"/>
      <c r="E321" s="30"/>
      <c r="F321" s="30"/>
      <c r="G321" s="30"/>
      <c r="H321" s="30"/>
      <c r="I321" s="30"/>
      <c r="J321" s="30"/>
      <c r="K321" s="30"/>
      <c r="L321" s="30"/>
      <c r="M321" s="30"/>
      <c r="N321" s="30"/>
      <c r="O321" s="30"/>
    </row>
    <row r="322" spans="3:15" x14ac:dyDescent="0.2">
      <c r="C322" s="30"/>
      <c r="D322" s="30"/>
      <c r="E322" s="30"/>
      <c r="F322" s="30"/>
      <c r="G322" s="30"/>
      <c r="H322" s="30"/>
      <c r="I322" s="30"/>
      <c r="J322" s="30"/>
      <c r="K322" s="30"/>
      <c r="L322" s="30"/>
      <c r="M322" s="30"/>
      <c r="N322" s="30"/>
      <c r="O322" s="30"/>
    </row>
    <row r="323" spans="3:15" x14ac:dyDescent="0.2">
      <c r="C323" s="30"/>
      <c r="D323" s="30"/>
      <c r="E323" s="30"/>
      <c r="F323" s="30"/>
      <c r="G323" s="30"/>
      <c r="H323" s="30"/>
      <c r="I323" s="30"/>
      <c r="J323" s="30"/>
      <c r="K323" s="30"/>
      <c r="L323" s="30"/>
      <c r="M323" s="30"/>
      <c r="N323" s="30"/>
      <c r="O323" s="30"/>
    </row>
    <row r="324" spans="3:15" x14ac:dyDescent="0.2">
      <c r="C324" s="30"/>
      <c r="D324" s="30"/>
      <c r="E324" s="30"/>
      <c r="F324" s="30"/>
      <c r="G324" s="30"/>
      <c r="H324" s="30"/>
      <c r="I324" s="30"/>
      <c r="J324" s="30"/>
      <c r="K324" s="30"/>
      <c r="L324" s="30"/>
      <c r="M324" s="30"/>
      <c r="N324" s="30"/>
      <c r="O324" s="30"/>
    </row>
    <row r="325" spans="3:15" x14ac:dyDescent="0.2">
      <c r="C325" s="30"/>
      <c r="D325" s="30"/>
      <c r="E325" s="30"/>
      <c r="F325" s="30"/>
      <c r="G325" s="30"/>
      <c r="H325" s="30"/>
      <c r="I325" s="30"/>
      <c r="J325" s="30"/>
      <c r="K325" s="30"/>
      <c r="L325" s="30"/>
      <c r="M325" s="30"/>
      <c r="N325" s="30"/>
      <c r="O325" s="30"/>
    </row>
    <row r="326" spans="3:15" x14ac:dyDescent="0.2">
      <c r="C326" s="30"/>
      <c r="D326" s="30"/>
      <c r="E326" s="30"/>
      <c r="F326" s="30"/>
      <c r="G326" s="30"/>
      <c r="H326" s="30"/>
      <c r="I326" s="30"/>
      <c r="J326" s="30"/>
      <c r="K326" s="30"/>
      <c r="L326" s="30"/>
      <c r="M326" s="30"/>
      <c r="N326" s="30"/>
      <c r="O326" s="30"/>
    </row>
    <row r="327" spans="3:15" x14ac:dyDescent="0.2">
      <c r="C327" s="30"/>
      <c r="D327" s="30"/>
      <c r="E327" s="30"/>
      <c r="F327" s="30"/>
      <c r="G327" s="30"/>
      <c r="H327" s="30"/>
      <c r="I327" s="30"/>
      <c r="J327" s="30"/>
      <c r="K327" s="30"/>
      <c r="L327" s="30"/>
      <c r="M327" s="30"/>
      <c r="N327" s="30"/>
      <c r="O327" s="30"/>
    </row>
    <row r="328" spans="3:15" x14ac:dyDescent="0.2">
      <c r="C328" s="30"/>
      <c r="D328" s="30"/>
      <c r="E328" s="30"/>
      <c r="F328" s="30"/>
      <c r="G328" s="30"/>
      <c r="H328" s="30"/>
      <c r="I328" s="30"/>
      <c r="J328" s="30"/>
      <c r="K328" s="30"/>
      <c r="L328" s="30"/>
      <c r="M328" s="30"/>
      <c r="N328" s="30"/>
      <c r="O328" s="30"/>
    </row>
    <row r="329" spans="3:15" x14ac:dyDescent="0.2">
      <c r="C329" s="30"/>
      <c r="D329" s="30"/>
      <c r="E329" s="30"/>
      <c r="F329" s="30"/>
      <c r="G329" s="30"/>
      <c r="H329" s="30"/>
      <c r="I329" s="30"/>
      <c r="J329" s="30"/>
      <c r="K329" s="30"/>
      <c r="L329" s="30"/>
      <c r="M329" s="30"/>
      <c r="N329" s="30"/>
      <c r="O329" s="30"/>
    </row>
    <row r="330" spans="3:15" x14ac:dyDescent="0.2">
      <c r="C330" s="30"/>
      <c r="D330" s="30"/>
      <c r="E330" s="30"/>
      <c r="F330" s="30"/>
      <c r="G330" s="30"/>
      <c r="H330" s="30"/>
      <c r="I330" s="30"/>
      <c r="J330" s="30"/>
      <c r="K330" s="30"/>
      <c r="L330" s="30"/>
      <c r="M330" s="30"/>
      <c r="N330" s="30"/>
      <c r="O330" s="30"/>
    </row>
    <row r="331" spans="3:15" x14ac:dyDescent="0.2">
      <c r="C331" s="30"/>
      <c r="D331" s="30"/>
      <c r="E331" s="30"/>
      <c r="F331" s="30"/>
      <c r="G331" s="30"/>
      <c r="H331" s="30"/>
      <c r="I331" s="30"/>
      <c r="J331" s="30"/>
      <c r="K331" s="30"/>
      <c r="L331" s="30"/>
      <c r="M331" s="30"/>
      <c r="N331" s="30"/>
      <c r="O331" s="30"/>
    </row>
    <row r="332" spans="3:15" x14ac:dyDescent="0.2">
      <c r="C332" s="30"/>
      <c r="D332" s="30"/>
      <c r="E332" s="30"/>
      <c r="F332" s="30"/>
      <c r="G332" s="30"/>
      <c r="H332" s="30"/>
      <c r="I332" s="30"/>
      <c r="J332" s="30"/>
      <c r="K332" s="30"/>
      <c r="L332" s="30"/>
      <c r="M332" s="30"/>
      <c r="N332" s="30"/>
      <c r="O332" s="30"/>
    </row>
    <row r="333" spans="3:15" x14ac:dyDescent="0.2">
      <c r="C333" s="30"/>
      <c r="D333" s="30"/>
      <c r="E333" s="30"/>
      <c r="F333" s="30"/>
      <c r="G333" s="30"/>
      <c r="H333" s="30"/>
      <c r="I333" s="30"/>
      <c r="J333" s="30"/>
      <c r="K333" s="30"/>
      <c r="L333" s="30"/>
      <c r="M333" s="30"/>
      <c r="N333" s="30"/>
      <c r="O333" s="30"/>
    </row>
    <row r="334" spans="3:15" x14ac:dyDescent="0.2">
      <c r="C334" s="30"/>
      <c r="D334" s="30"/>
      <c r="E334" s="30"/>
      <c r="F334" s="30"/>
      <c r="G334" s="30"/>
      <c r="H334" s="30"/>
      <c r="I334" s="30"/>
      <c r="J334" s="30"/>
      <c r="K334" s="30"/>
      <c r="L334" s="30"/>
      <c r="M334" s="30"/>
      <c r="N334" s="30"/>
      <c r="O334" s="30"/>
    </row>
    <row r="335" spans="3:15" x14ac:dyDescent="0.2">
      <c r="C335" s="30"/>
      <c r="D335" s="30"/>
      <c r="E335" s="30"/>
      <c r="F335" s="30"/>
      <c r="G335" s="30"/>
      <c r="H335" s="30"/>
      <c r="I335" s="30"/>
      <c r="J335" s="30"/>
      <c r="K335" s="30"/>
      <c r="L335" s="30"/>
      <c r="M335" s="30"/>
      <c r="N335" s="30"/>
      <c r="O335" s="30"/>
    </row>
    <row r="336" spans="3:15" x14ac:dyDescent="0.2">
      <c r="C336" s="30"/>
      <c r="D336" s="30"/>
      <c r="E336" s="30"/>
      <c r="F336" s="30"/>
      <c r="G336" s="30"/>
      <c r="H336" s="30"/>
      <c r="I336" s="30"/>
      <c r="J336" s="30"/>
      <c r="K336" s="30"/>
      <c r="L336" s="30"/>
      <c r="M336" s="30"/>
      <c r="N336" s="30"/>
      <c r="O336" s="30"/>
    </row>
    <row r="337" spans="3:15" x14ac:dyDescent="0.2">
      <c r="C337" s="30"/>
      <c r="D337" s="30"/>
      <c r="E337" s="30"/>
      <c r="F337" s="30"/>
      <c r="G337" s="30"/>
      <c r="H337" s="30"/>
      <c r="I337" s="30"/>
      <c r="J337" s="30"/>
      <c r="K337" s="30"/>
      <c r="L337" s="30"/>
      <c r="M337" s="30"/>
      <c r="N337" s="30"/>
      <c r="O337" s="30"/>
    </row>
    <row r="338" spans="3:15" x14ac:dyDescent="0.2">
      <c r="C338" s="30"/>
      <c r="D338" s="30"/>
      <c r="E338" s="30"/>
      <c r="F338" s="30"/>
      <c r="G338" s="30"/>
      <c r="H338" s="30"/>
      <c r="I338" s="30"/>
      <c r="J338" s="30"/>
      <c r="K338" s="30"/>
      <c r="L338" s="30"/>
      <c r="M338" s="30"/>
      <c r="N338" s="30"/>
      <c r="O338" s="30"/>
    </row>
    <row r="339" spans="3:15" x14ac:dyDescent="0.2">
      <c r="C339" s="30"/>
      <c r="D339" s="30"/>
      <c r="E339" s="30"/>
      <c r="F339" s="30"/>
      <c r="G339" s="30"/>
      <c r="H339" s="30"/>
      <c r="I339" s="30"/>
      <c r="J339" s="30"/>
      <c r="K339" s="30"/>
      <c r="L339" s="30"/>
      <c r="M339" s="30"/>
      <c r="N339" s="30"/>
      <c r="O339" s="30"/>
    </row>
    <row r="340" spans="3:15" x14ac:dyDescent="0.2">
      <c r="C340" s="30"/>
      <c r="D340" s="30"/>
      <c r="E340" s="30"/>
      <c r="F340" s="30"/>
      <c r="G340" s="30"/>
      <c r="H340" s="30"/>
      <c r="I340" s="30"/>
      <c r="J340" s="30"/>
      <c r="K340" s="30"/>
      <c r="L340" s="30"/>
      <c r="M340" s="30"/>
      <c r="N340" s="30"/>
      <c r="O340" s="30"/>
    </row>
    <row r="341" spans="3:15" x14ac:dyDescent="0.2">
      <c r="C341" s="30"/>
      <c r="D341" s="30"/>
      <c r="E341" s="30"/>
      <c r="F341" s="30"/>
      <c r="G341" s="30"/>
      <c r="H341" s="30"/>
      <c r="I341" s="30"/>
      <c r="J341" s="30"/>
      <c r="K341" s="30"/>
      <c r="L341" s="30"/>
      <c r="M341" s="30"/>
      <c r="N341" s="30"/>
      <c r="O341" s="30"/>
    </row>
    <row r="342" spans="3:15" x14ac:dyDescent="0.2">
      <c r="C342" s="30"/>
      <c r="D342" s="30"/>
      <c r="E342" s="30"/>
      <c r="F342" s="30"/>
      <c r="G342" s="30"/>
      <c r="H342" s="30"/>
      <c r="I342" s="30"/>
      <c r="J342" s="30"/>
      <c r="K342" s="30"/>
      <c r="L342" s="30"/>
      <c r="M342" s="30"/>
      <c r="N342" s="30"/>
      <c r="O342" s="30"/>
    </row>
    <row r="343" spans="3:15" x14ac:dyDescent="0.2">
      <c r="C343" s="30"/>
      <c r="D343" s="30"/>
      <c r="E343" s="30"/>
      <c r="F343" s="30"/>
      <c r="G343" s="30"/>
      <c r="H343" s="30"/>
      <c r="I343" s="30"/>
      <c r="J343" s="30"/>
      <c r="K343" s="30"/>
      <c r="L343" s="30"/>
      <c r="M343" s="30"/>
      <c r="N343" s="30"/>
      <c r="O343" s="30"/>
    </row>
    <row r="344" spans="3:15" x14ac:dyDescent="0.2">
      <c r="C344" s="30"/>
      <c r="D344" s="30"/>
      <c r="E344" s="30"/>
      <c r="F344" s="30"/>
      <c r="G344" s="30"/>
      <c r="H344" s="30"/>
      <c r="I344" s="30"/>
      <c r="J344" s="30"/>
      <c r="K344" s="30"/>
      <c r="L344" s="30"/>
      <c r="M344" s="30"/>
      <c r="N344" s="30"/>
      <c r="O344" s="30"/>
    </row>
    <row r="345" spans="3:15" x14ac:dyDescent="0.2">
      <c r="C345" s="30"/>
      <c r="D345" s="30"/>
      <c r="E345" s="30"/>
      <c r="F345" s="30"/>
      <c r="G345" s="30"/>
      <c r="H345" s="30"/>
      <c r="I345" s="30"/>
      <c r="J345" s="30"/>
      <c r="K345" s="30"/>
      <c r="L345" s="30"/>
      <c r="M345" s="30"/>
      <c r="N345" s="30"/>
      <c r="O345" s="30"/>
    </row>
    <row r="346" spans="3:15" x14ac:dyDescent="0.2">
      <c r="C346" s="30"/>
      <c r="D346" s="30"/>
      <c r="E346" s="30"/>
      <c r="F346" s="30"/>
      <c r="G346" s="30"/>
      <c r="H346" s="30"/>
      <c r="I346" s="30"/>
      <c r="J346" s="30"/>
      <c r="K346" s="30"/>
      <c r="L346" s="30"/>
      <c r="M346" s="30"/>
      <c r="N346" s="30"/>
      <c r="O346" s="30"/>
    </row>
    <row r="347" spans="3:15" x14ac:dyDescent="0.2">
      <c r="C347" s="30"/>
      <c r="D347" s="30"/>
      <c r="E347" s="30"/>
      <c r="F347" s="30"/>
      <c r="G347" s="30"/>
      <c r="H347" s="30"/>
      <c r="I347" s="30"/>
      <c r="J347" s="30"/>
      <c r="K347" s="30"/>
      <c r="L347" s="30"/>
      <c r="M347" s="30"/>
      <c r="N347" s="30"/>
      <c r="O347" s="30"/>
    </row>
    <row r="348" spans="3:15" x14ac:dyDescent="0.2">
      <c r="C348" s="30"/>
      <c r="D348" s="30"/>
      <c r="E348" s="30"/>
      <c r="F348" s="30"/>
      <c r="G348" s="30"/>
      <c r="H348" s="30"/>
      <c r="I348" s="30"/>
      <c r="J348" s="30"/>
      <c r="K348" s="30"/>
      <c r="L348" s="30"/>
      <c r="M348" s="30"/>
      <c r="N348" s="30"/>
      <c r="O348" s="30"/>
    </row>
  </sheetData>
  <sortState ref="A9:I18">
    <sortCondition sortBy="cellColor" ref="I12:I21" dxfId="3"/>
  </sortState>
  <mergeCells count="4">
    <mergeCell ref="A16:B16"/>
    <mergeCell ref="A1:B3"/>
    <mergeCell ref="H1:I3"/>
    <mergeCell ref="C1:G3"/>
  </mergeCells>
  <conditionalFormatting sqref="I4:I13">
    <cfRule type="cellIs" dxfId="2" priority="4" stopIfTrue="1" operator="between">
      <formula>0</formula>
      <formula>33</formula>
    </cfRule>
    <cfRule type="cellIs" dxfId="1" priority="5" stopIfTrue="1" operator="between">
      <formula>34</formula>
      <formula>66</formula>
    </cfRule>
    <cfRule type="cellIs" dxfId="0" priority="6" stopIfTrue="1" operator="between">
      <formula>66</formula>
      <formula>100</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topLeftCell="A2" zoomScaleNormal="100" workbookViewId="0">
      <selection activeCell="A9" sqref="A9:J22"/>
    </sheetView>
  </sheetViews>
  <sheetFormatPr baseColWidth="10" defaultColWidth="9.140625" defaultRowHeight="12.75" x14ac:dyDescent="0.2"/>
  <cols>
    <col min="1" max="1" width="13.140625" customWidth="1"/>
    <col min="2" max="2" width="11.5703125" customWidth="1"/>
    <col min="9" max="9" width="11.140625" customWidth="1"/>
    <col min="10" max="10" width="10.7109375" customWidth="1"/>
    <col min="11" max="11" width="9.140625" customWidth="1"/>
  </cols>
  <sheetData>
    <row r="1" spans="1:11" ht="24" customHeight="1" x14ac:dyDescent="0.2">
      <c r="A1" s="134"/>
      <c r="B1" s="134"/>
      <c r="C1" s="153" t="s">
        <v>65</v>
      </c>
      <c r="D1" s="154"/>
      <c r="E1" s="154"/>
      <c r="F1" s="154"/>
      <c r="G1" s="154"/>
      <c r="H1" s="155"/>
      <c r="I1" s="184" t="s">
        <v>132</v>
      </c>
      <c r="J1" s="184"/>
      <c r="K1" s="35"/>
    </row>
    <row r="2" spans="1:11" ht="18" customHeight="1" x14ac:dyDescent="0.2">
      <c r="A2" s="134"/>
      <c r="B2" s="134"/>
      <c r="C2" s="153"/>
      <c r="D2" s="154"/>
      <c r="E2" s="154"/>
      <c r="F2" s="154"/>
      <c r="G2" s="154"/>
      <c r="H2" s="155"/>
      <c r="I2" s="184"/>
      <c r="J2" s="184"/>
      <c r="K2" s="35"/>
    </row>
    <row r="3" spans="1:11" ht="16.5" customHeight="1" x14ac:dyDescent="0.2">
      <c r="A3" s="134"/>
      <c r="B3" s="134"/>
      <c r="C3" s="156"/>
      <c r="D3" s="157"/>
      <c r="E3" s="157"/>
      <c r="F3" s="157"/>
      <c r="G3" s="157"/>
      <c r="H3" s="158"/>
      <c r="I3" s="184"/>
      <c r="J3" s="184"/>
      <c r="K3" s="35"/>
    </row>
    <row r="4" spans="1:11" ht="18" customHeight="1" x14ac:dyDescent="0.2">
      <c r="A4" s="103" t="s">
        <v>206</v>
      </c>
      <c r="B4" s="104"/>
      <c r="C4" s="104"/>
      <c r="D4" s="104"/>
      <c r="E4" s="104"/>
      <c r="F4" s="104"/>
      <c r="G4" s="104"/>
      <c r="H4" s="104"/>
      <c r="I4" s="104"/>
      <c r="J4" s="105"/>
    </row>
    <row r="5" spans="1:11" ht="18" customHeight="1" x14ac:dyDescent="0.2">
      <c r="A5" s="106" t="s">
        <v>207</v>
      </c>
      <c r="B5" s="107"/>
      <c r="C5" s="107"/>
      <c r="D5" s="107"/>
      <c r="E5" s="107"/>
      <c r="F5" s="107"/>
      <c r="G5" s="107"/>
      <c r="H5" s="107"/>
      <c r="I5" s="107"/>
      <c r="J5" s="108"/>
    </row>
    <row r="6" spans="1:11" ht="18" customHeight="1" x14ac:dyDescent="0.2">
      <c r="A6" s="106" t="s">
        <v>208</v>
      </c>
      <c r="B6" s="107"/>
      <c r="C6" s="107"/>
      <c r="D6" s="107"/>
      <c r="E6" s="107"/>
      <c r="F6" s="107"/>
      <c r="G6" s="107"/>
      <c r="H6" s="107"/>
      <c r="I6" s="107"/>
      <c r="J6" s="108"/>
    </row>
    <row r="7" spans="1:11" ht="18" customHeight="1" x14ac:dyDescent="0.2">
      <c r="A7" s="109" t="s">
        <v>209</v>
      </c>
      <c r="B7" s="110"/>
      <c r="C7" s="110"/>
      <c r="D7" s="110"/>
      <c r="E7" s="110"/>
      <c r="F7" s="110"/>
      <c r="G7" s="110"/>
      <c r="H7" s="110"/>
      <c r="I7" s="110"/>
      <c r="J7" s="111"/>
    </row>
    <row r="8" spans="1:11" ht="21.75" customHeight="1" x14ac:dyDescent="0.2">
      <c r="A8" s="170" t="s">
        <v>66</v>
      </c>
      <c r="B8" s="171"/>
      <c r="C8" s="171"/>
      <c r="D8" s="171"/>
      <c r="E8" s="171"/>
      <c r="F8" s="171"/>
      <c r="G8" s="171"/>
      <c r="H8" s="171"/>
      <c r="I8" s="171"/>
      <c r="J8" s="172"/>
    </row>
    <row r="9" spans="1:11" ht="25.5" customHeight="1" x14ac:dyDescent="0.2">
      <c r="A9" s="175" t="s">
        <v>261</v>
      </c>
      <c r="B9" s="176"/>
      <c r="C9" s="176"/>
      <c r="D9" s="176"/>
      <c r="E9" s="176"/>
      <c r="F9" s="176"/>
      <c r="G9" s="176"/>
      <c r="H9" s="176"/>
      <c r="I9" s="176"/>
      <c r="J9" s="177"/>
    </row>
    <row r="10" spans="1:11" ht="25.5" customHeight="1" x14ac:dyDescent="0.2">
      <c r="A10" s="178"/>
      <c r="B10" s="179"/>
      <c r="C10" s="179"/>
      <c r="D10" s="179"/>
      <c r="E10" s="179"/>
      <c r="F10" s="179"/>
      <c r="G10" s="179"/>
      <c r="H10" s="179"/>
      <c r="I10" s="179"/>
      <c r="J10" s="180"/>
    </row>
    <row r="11" spans="1:11" ht="25.5" customHeight="1" x14ac:dyDescent="0.2">
      <c r="A11" s="178"/>
      <c r="B11" s="179"/>
      <c r="C11" s="179"/>
      <c r="D11" s="179"/>
      <c r="E11" s="179"/>
      <c r="F11" s="179"/>
      <c r="G11" s="179"/>
      <c r="H11" s="179"/>
      <c r="I11" s="179"/>
      <c r="J11" s="180"/>
    </row>
    <row r="12" spans="1:11" ht="25.5" customHeight="1" x14ac:dyDescent="0.2">
      <c r="A12" s="178"/>
      <c r="B12" s="179"/>
      <c r="C12" s="179"/>
      <c r="D12" s="179"/>
      <c r="E12" s="179"/>
      <c r="F12" s="179"/>
      <c r="G12" s="179"/>
      <c r="H12" s="179"/>
      <c r="I12" s="179"/>
      <c r="J12" s="180"/>
    </row>
    <row r="13" spans="1:11" ht="25.5" customHeight="1" x14ac:dyDescent="0.2">
      <c r="A13" s="178"/>
      <c r="B13" s="179"/>
      <c r="C13" s="179"/>
      <c r="D13" s="179"/>
      <c r="E13" s="179"/>
      <c r="F13" s="179"/>
      <c r="G13" s="179"/>
      <c r="H13" s="179"/>
      <c r="I13" s="179"/>
      <c r="J13" s="180"/>
    </row>
    <row r="14" spans="1:11" ht="25.5" customHeight="1" x14ac:dyDescent="0.2">
      <c r="A14" s="178"/>
      <c r="B14" s="179"/>
      <c r="C14" s="179"/>
      <c r="D14" s="179"/>
      <c r="E14" s="179"/>
      <c r="F14" s="179"/>
      <c r="G14" s="179"/>
      <c r="H14" s="179"/>
      <c r="I14" s="179"/>
      <c r="J14" s="180"/>
    </row>
    <row r="15" spans="1:11" ht="25.5" customHeight="1" x14ac:dyDescent="0.2">
      <c r="A15" s="178"/>
      <c r="B15" s="179"/>
      <c r="C15" s="179"/>
      <c r="D15" s="179"/>
      <c r="E15" s="179"/>
      <c r="F15" s="179"/>
      <c r="G15" s="179"/>
      <c r="H15" s="179"/>
      <c r="I15" s="179"/>
      <c r="J15" s="180"/>
    </row>
    <row r="16" spans="1:11" x14ac:dyDescent="0.2">
      <c r="A16" s="178"/>
      <c r="B16" s="179"/>
      <c r="C16" s="179"/>
      <c r="D16" s="179"/>
      <c r="E16" s="179"/>
      <c r="F16" s="179"/>
      <c r="G16" s="179"/>
      <c r="H16" s="179"/>
      <c r="I16" s="179"/>
      <c r="J16" s="180"/>
    </row>
    <row r="17" spans="1:10" x14ac:dyDescent="0.2">
      <c r="A17" s="178"/>
      <c r="B17" s="179"/>
      <c r="C17" s="179"/>
      <c r="D17" s="179"/>
      <c r="E17" s="179"/>
      <c r="F17" s="179"/>
      <c r="G17" s="179"/>
      <c r="H17" s="179"/>
      <c r="I17" s="179"/>
      <c r="J17" s="180"/>
    </row>
    <row r="18" spans="1:10" x14ac:dyDescent="0.2">
      <c r="A18" s="178"/>
      <c r="B18" s="179"/>
      <c r="C18" s="179"/>
      <c r="D18" s="179"/>
      <c r="E18" s="179"/>
      <c r="F18" s="179"/>
      <c r="G18" s="179"/>
      <c r="H18" s="179"/>
      <c r="I18" s="179"/>
      <c r="J18" s="180"/>
    </row>
    <row r="19" spans="1:10" x14ac:dyDescent="0.2">
      <c r="A19" s="178"/>
      <c r="B19" s="179"/>
      <c r="C19" s="179"/>
      <c r="D19" s="179"/>
      <c r="E19" s="179"/>
      <c r="F19" s="179"/>
      <c r="G19" s="179"/>
      <c r="H19" s="179"/>
      <c r="I19" s="179"/>
      <c r="J19" s="180"/>
    </row>
    <row r="20" spans="1:10" x14ac:dyDescent="0.2">
      <c r="A20" s="178"/>
      <c r="B20" s="179"/>
      <c r="C20" s="179"/>
      <c r="D20" s="179"/>
      <c r="E20" s="179"/>
      <c r="F20" s="179"/>
      <c r="G20" s="179"/>
      <c r="H20" s="179"/>
      <c r="I20" s="179"/>
      <c r="J20" s="180"/>
    </row>
    <row r="21" spans="1:10" x14ac:dyDescent="0.2">
      <c r="A21" s="178"/>
      <c r="B21" s="179"/>
      <c r="C21" s="179"/>
      <c r="D21" s="179"/>
      <c r="E21" s="179"/>
      <c r="F21" s="179"/>
      <c r="G21" s="179"/>
      <c r="H21" s="179"/>
      <c r="I21" s="179"/>
      <c r="J21" s="180"/>
    </row>
    <row r="22" spans="1:10" ht="28.5" customHeight="1" x14ac:dyDescent="0.2">
      <c r="A22" s="181"/>
      <c r="B22" s="182"/>
      <c r="C22" s="182"/>
      <c r="D22" s="182"/>
      <c r="E22" s="182"/>
      <c r="F22" s="182"/>
      <c r="G22" s="182"/>
      <c r="H22" s="182"/>
      <c r="I22" s="182"/>
      <c r="J22" s="183"/>
    </row>
    <row r="23" spans="1:10" ht="18.75" customHeight="1" x14ac:dyDescent="0.2">
      <c r="A23" s="173" t="s">
        <v>262</v>
      </c>
      <c r="B23" s="171"/>
      <c r="C23" s="171"/>
      <c r="D23" s="171"/>
      <c r="E23" s="171"/>
      <c r="F23" s="171"/>
      <c r="G23" s="171"/>
      <c r="H23" s="171"/>
      <c r="I23" s="171"/>
      <c r="J23" s="174"/>
    </row>
    <row r="24" spans="1:10" ht="115.5" customHeight="1" x14ac:dyDescent="0.2">
      <c r="A24" s="167" t="s">
        <v>263</v>
      </c>
      <c r="B24" s="168"/>
      <c r="C24" s="168"/>
      <c r="D24" s="168"/>
      <c r="E24" s="168"/>
      <c r="F24" s="168"/>
      <c r="G24" s="168"/>
      <c r="H24" s="168"/>
      <c r="I24" s="168"/>
      <c r="J24" s="169"/>
    </row>
    <row r="25" spans="1:10" s="54" customFormat="1" ht="15.75" customHeight="1" x14ac:dyDescent="0.2">
      <c r="A25" s="173" t="s">
        <v>62</v>
      </c>
      <c r="B25" s="171"/>
      <c r="C25" s="171"/>
      <c r="D25" s="171"/>
      <c r="E25" s="171"/>
      <c r="F25" s="171"/>
      <c r="G25" s="171"/>
      <c r="H25" s="171"/>
      <c r="I25" s="171"/>
      <c r="J25" s="174"/>
    </row>
    <row r="26" spans="1:10" ht="135.75" customHeight="1" x14ac:dyDescent="0.2">
      <c r="A26" s="167" t="s">
        <v>264</v>
      </c>
      <c r="B26" s="168"/>
      <c r="C26" s="168"/>
      <c r="D26" s="168"/>
      <c r="E26" s="168"/>
      <c r="F26" s="168"/>
      <c r="G26" s="168"/>
      <c r="H26" s="168"/>
      <c r="I26" s="168"/>
      <c r="J26" s="169"/>
    </row>
    <row r="27" spans="1:10" x14ac:dyDescent="0.2">
      <c r="A27" s="173" t="s">
        <v>63</v>
      </c>
      <c r="B27" s="171"/>
      <c r="C27" s="171"/>
      <c r="D27" s="171"/>
      <c r="E27" s="171"/>
      <c r="F27" s="171"/>
      <c r="G27" s="171"/>
      <c r="H27" s="171"/>
      <c r="I27" s="171"/>
      <c r="J27" s="174"/>
    </row>
    <row r="28" spans="1:10" ht="159.75" customHeight="1" x14ac:dyDescent="0.2">
      <c r="A28" s="167" t="s">
        <v>265</v>
      </c>
      <c r="B28" s="168"/>
      <c r="C28" s="168"/>
      <c r="D28" s="168"/>
      <c r="E28" s="168"/>
      <c r="F28" s="168"/>
      <c r="G28" s="168"/>
      <c r="H28" s="168"/>
      <c r="I28" s="168"/>
      <c r="J28" s="169"/>
    </row>
  </sheetData>
  <mergeCells count="15">
    <mergeCell ref="A7:J7"/>
    <mergeCell ref="A1:B3"/>
    <mergeCell ref="A28:J28"/>
    <mergeCell ref="A24:J24"/>
    <mergeCell ref="A8:J8"/>
    <mergeCell ref="A26:J26"/>
    <mergeCell ref="A25:J25"/>
    <mergeCell ref="A27:J27"/>
    <mergeCell ref="A23:J23"/>
    <mergeCell ref="A9:J22"/>
    <mergeCell ref="I1:J3"/>
    <mergeCell ref="C1:H3"/>
    <mergeCell ref="A4:J4"/>
    <mergeCell ref="A6:J6"/>
    <mergeCell ref="A5:J5"/>
  </mergeCells>
  <printOptions horizontalCentered="1"/>
  <pageMargins left="0.39370078740157483" right="0.39370078740157483" top="0.19685039370078741" bottom="0.19685039370078741" header="0.31496062992125984" footer="0.31496062992125984"/>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OEA_SF</vt:lpstr>
      <vt:lpstr>Resumen</vt:lpstr>
      <vt:lpstr>Resumen Ejecutivo</vt:lpstr>
      <vt:lpstr>OEA_SF!Área_de_impresión</vt:lpstr>
    </vt:vector>
  </TitlesOfParts>
  <Company>AES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 verificación PVP</dc:title>
  <dc:subject>PVP</dc:subject>
  <dc:creator>NIKOL</dc:creator>
  <cp:lastModifiedBy>GERENTE</cp:lastModifiedBy>
  <cp:lastPrinted>2016-02-24T14:06:37Z</cp:lastPrinted>
  <dcterms:created xsi:type="dcterms:W3CDTF">2002-04-12T15:18:47Z</dcterms:created>
  <dcterms:modified xsi:type="dcterms:W3CDTF">2016-10-26T23:26:04Z</dcterms:modified>
  <cp:category>Auditorias de validación PVP</cp:category>
</cp:coreProperties>
</file>