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irectorEstrategico-\Google Drive\Sistema de Gestión de Seguridad-BASC\4.3.3 Gestión del Riesgo\"/>
    </mc:Choice>
  </mc:AlternateContent>
  <bookViews>
    <workbookView xWindow="0" yWindow="0" windowWidth="19320" windowHeight="7080" tabRatio="530" firstSheet="3" activeTab="5"/>
  </bookViews>
  <sheets>
    <sheet name="MARCO GR" sheetId="1" r:id="rId1"/>
    <sheet name="MARCO REFERENCIA" sheetId="2" r:id="rId2"/>
    <sheet name="ESTABLECER EL CONTEXTO" sheetId="3" r:id="rId3"/>
    <sheet name="GF CS" sheetId="4" r:id="rId4"/>
    <sheet name="MATRIZ" sheetId="5" state="hidden" r:id="rId5"/>
    <sheet name=" MATRIZ GLT" sheetId="8" r:id="rId6"/>
    <sheet name="CRITERIOS CALIFICACION" sheetId="6" r:id="rId7"/>
    <sheet name="CONTROL DE CAMBIOS" sheetId="7" r:id="rId8"/>
    <sheet name="jefe de seguridad" sheetId="10" r:id="rId9"/>
  </sheets>
  <definedNames>
    <definedName name="marco">'MARCO REFERENCIA'!$B$1:$D$1</definedName>
    <definedName name="marco2">'MARCO REFERENCIA'!$D$2</definedName>
  </definedNames>
  <calcPr calcId="152511" iterateDelta="1E-4"/>
</workbook>
</file>

<file path=xl/calcChain.xml><?xml version="1.0" encoding="utf-8"?>
<calcChain xmlns="http://schemas.openxmlformats.org/spreadsheetml/2006/main">
  <c r="S20" i="8" l="1"/>
  <c r="S21" i="8"/>
  <c r="S22" i="8"/>
  <c r="S23" i="8"/>
  <c r="S24" i="8"/>
  <c r="S25" i="8"/>
  <c r="S26" i="8"/>
  <c r="S27" i="8"/>
  <c r="S28" i="8"/>
  <c r="S29" i="8"/>
  <c r="S30" i="8"/>
  <c r="O6" i="8"/>
  <c r="R6" i="8" s="1"/>
  <c r="S6" i="8" s="1"/>
  <c r="O7" i="8"/>
  <c r="R7" i="8" s="1"/>
  <c r="S7" i="8" s="1"/>
  <c r="O8" i="8"/>
  <c r="R8" i="8" s="1"/>
  <c r="S8" i="8" s="1"/>
  <c r="O9" i="8"/>
  <c r="R9" i="8" s="1"/>
  <c r="S9" i="8" s="1"/>
  <c r="O10" i="8"/>
  <c r="R10" i="8" s="1"/>
  <c r="S10" i="8" s="1"/>
  <c r="O11" i="8"/>
  <c r="R11" i="8" s="1"/>
  <c r="O12" i="8"/>
  <c r="R12" i="8" s="1"/>
  <c r="O13" i="8"/>
  <c r="R13" i="8" s="1"/>
  <c r="O14" i="8"/>
  <c r="R14" i="8" s="1"/>
  <c r="O15" i="8"/>
  <c r="R15" i="8" s="1"/>
  <c r="O16" i="8"/>
  <c r="R16" i="8" s="1"/>
  <c r="O17" i="8"/>
  <c r="R17" i="8" s="1"/>
  <c r="O18" i="8"/>
  <c r="R18" i="8" s="1"/>
  <c r="O19" i="8"/>
  <c r="R19" i="8" s="1"/>
  <c r="O20" i="8"/>
  <c r="R20" i="8" s="1"/>
  <c r="O21" i="8"/>
  <c r="R21" i="8" s="1"/>
  <c r="O22" i="8"/>
  <c r="R22" i="8" s="1"/>
  <c r="S11" i="8" s="1"/>
  <c r="O23" i="8"/>
  <c r="R23" i="8" s="1"/>
  <c r="S12" i="8" s="1"/>
  <c r="O24" i="8"/>
  <c r="R24" i="8" s="1"/>
  <c r="S13" i="8" s="1"/>
  <c r="O25" i="8"/>
  <c r="R25" i="8" s="1"/>
  <c r="S14" i="8" s="1"/>
  <c r="O26" i="8"/>
  <c r="R26" i="8" s="1"/>
  <c r="S15" i="8" s="1"/>
  <c r="O27" i="8"/>
  <c r="R27" i="8" s="1"/>
  <c r="S16" i="8" s="1"/>
  <c r="O28" i="8"/>
  <c r="R28" i="8" s="1"/>
  <c r="S17" i="8" s="1"/>
  <c r="O29" i="8"/>
  <c r="R29" i="8" s="1"/>
  <c r="S18" i="8" s="1"/>
  <c r="O30" i="8"/>
  <c r="R30" i="8" s="1"/>
  <c r="S19" i="8" s="1"/>
  <c r="O5" i="8"/>
  <c r="R5" i="8" s="1"/>
  <c r="S5" i="8" s="1"/>
  <c r="O12" i="5"/>
  <c r="O13" i="5"/>
  <c r="O14" i="5"/>
  <c r="O15" i="5"/>
  <c r="O11" i="5"/>
  <c r="O10" i="5"/>
  <c r="O9" i="5"/>
  <c r="O8" i="5"/>
  <c r="R8" i="5" s="1"/>
  <c r="O7" i="5"/>
  <c r="O6" i="5" l="1"/>
  <c r="F17" i="6" l="1"/>
  <c r="I16" i="6"/>
  <c r="H16" i="6"/>
  <c r="G16" i="6"/>
  <c r="I15" i="6"/>
  <c r="H15" i="6"/>
  <c r="G15" i="6"/>
  <c r="I14" i="6"/>
  <c r="H14" i="6"/>
  <c r="G14" i="6"/>
  <c r="F8" i="6"/>
  <c r="I7" i="6"/>
  <c r="H7" i="6"/>
  <c r="G7" i="6"/>
  <c r="I6" i="6"/>
  <c r="H6" i="6"/>
  <c r="G6" i="6"/>
  <c r="I5" i="6"/>
  <c r="H5" i="6"/>
  <c r="G5" i="6"/>
  <c r="O30" i="5"/>
  <c r="R30" i="5" s="1"/>
  <c r="S30" i="5" s="1"/>
  <c r="O29" i="5"/>
  <c r="R29" i="5" s="1"/>
  <c r="S29" i="5" s="1"/>
  <c r="O28" i="5"/>
  <c r="R28" i="5" s="1"/>
  <c r="S28" i="5" s="1"/>
  <c r="O27" i="5"/>
  <c r="R27" i="5" s="1"/>
  <c r="S27" i="5" s="1"/>
  <c r="O26" i="5"/>
  <c r="R26" i="5" s="1"/>
  <c r="S26" i="5" s="1"/>
  <c r="O25" i="5"/>
  <c r="R25" i="5" s="1"/>
  <c r="S25" i="5" s="1"/>
  <c r="O24" i="5"/>
  <c r="R24" i="5" s="1"/>
  <c r="S24" i="5" s="1"/>
  <c r="O23" i="5"/>
  <c r="R23" i="5" s="1"/>
  <c r="S23" i="5" s="1"/>
  <c r="O22" i="5"/>
  <c r="R22" i="5" s="1"/>
  <c r="S22" i="5" s="1"/>
  <c r="O21" i="5"/>
  <c r="R21" i="5" s="1"/>
  <c r="S21" i="5" s="1"/>
  <c r="O20" i="5"/>
  <c r="R20" i="5" s="1"/>
  <c r="S20" i="5" s="1"/>
  <c r="O19" i="5"/>
  <c r="R19" i="5" s="1"/>
  <c r="S19" i="5" s="1"/>
  <c r="O18" i="5"/>
  <c r="R18" i="5" s="1"/>
  <c r="S18" i="5" s="1"/>
  <c r="O17" i="5"/>
  <c r="R17" i="5" s="1"/>
  <c r="S17" i="5" s="1"/>
  <c r="O16" i="5"/>
  <c r="R15" i="5"/>
  <c r="R14" i="5"/>
  <c r="S14" i="5" s="1"/>
  <c r="R13" i="5"/>
  <c r="S13" i="5" s="1"/>
  <c r="R12" i="5"/>
  <c r="S12" i="5" s="1"/>
  <c r="R11" i="5"/>
  <c r="S11" i="5" s="1"/>
  <c r="R10" i="5"/>
  <c r="S10" i="5" s="1"/>
  <c r="R9" i="5"/>
  <c r="S9" i="5" s="1"/>
  <c r="S8" i="5"/>
  <c r="R7" i="5"/>
  <c r="S7" i="5" s="1"/>
  <c r="R6" i="5"/>
  <c r="S6" i="5" s="1"/>
  <c r="O5" i="5"/>
  <c r="R5" i="5" s="1"/>
  <c r="S5" i="5" s="1"/>
  <c r="R16" i="5" l="1"/>
  <c r="S16" i="5" s="1"/>
</calcChain>
</file>

<file path=xl/sharedStrings.xml><?xml version="1.0" encoding="utf-8"?>
<sst xmlns="http://schemas.openxmlformats.org/spreadsheetml/2006/main" count="1075" uniqueCount="610">
  <si>
    <t>2. ESTABLECIMIENTO DEL CONTEXTO</t>
  </si>
  <si>
    <t>1. MARCO DE REFERENCIA PARA LA GESTION DEL RIESGO</t>
  </si>
  <si>
    <t>Versión</t>
  </si>
  <si>
    <t xml:space="preserve">Fecha de Modificación </t>
  </si>
  <si>
    <t>Comentario Justificación</t>
  </si>
  <si>
    <t>Versión Original-creación del documento</t>
  </si>
  <si>
    <t>Actualización de riesgos</t>
  </si>
  <si>
    <t>Actualiazación de riesgos conforme a la Norma NTC 5254</t>
  </si>
  <si>
    <t>Cambio de el formato y estructuta de lamatriz. Se actualiza la matriz teniendo en cuenta la metodología de la norma ISO 31000:2009 involucrando a los actores de los procesos para la actualización completa de la matriz.</t>
  </si>
  <si>
    <t>GRAFICA CADENA DE SUMINISTRO (SUMINISTRO - PRODUCCION - DISTRIBUCION)</t>
  </si>
  <si>
    <t>CADENA SUMINISTRO:</t>
  </si>
  <si>
    <t>ALCANCE DE LA GESTION DEL RIESGO</t>
  </si>
  <si>
    <t>EJEMPLOS DE AMENAZAS Y RIESGOS PARA LA SEGURIDAD DE LA CADENA DE SUMINISTRO</t>
  </si>
  <si>
    <t>OPTM, TRANSPORTE TERRESTRE, ALMACENAMIENTO Y DISTRIBUCIÓN</t>
  </si>
  <si>
    <t>MATRIZ DE GESTION DEL RIESGO CADENA DE SUMINISTRO ENFOQUE ISO 31000:2009</t>
  </si>
  <si>
    <t>REPRESENTANTE DE LA GESTION DEL RIESGO</t>
  </si>
  <si>
    <t>DIEGO MENDOZA</t>
  </si>
  <si>
    <t>EMPRESA:</t>
  </si>
  <si>
    <t>AMENAZAS (FUENTES DEL RIESGO)</t>
  </si>
  <si>
    <t>CRITERIOS PARA LA VALORACIÓN DEL RIESGO</t>
  </si>
  <si>
    <t>NARCOTRAFICO</t>
  </si>
  <si>
    <t>GALOTRANS S.A.</t>
  </si>
  <si>
    <t>SELECCIONAR</t>
  </si>
  <si>
    <t>METODO PARA EL ANALISIS DEL RIESGO</t>
  </si>
  <si>
    <t>CUALITATIVO</t>
  </si>
  <si>
    <t>CUANTITATIVO</t>
  </si>
  <si>
    <t>METODO PARA LA VALORACION DEL RIESGO</t>
  </si>
  <si>
    <t>COMPATIBLE CON ISO 31000:2009</t>
  </si>
  <si>
    <t>POLITICA DE GESTION DEL RIESGO</t>
  </si>
  <si>
    <t>GLT-SGB-MZ-01                                Versión: 04                                              Fecha: 05-May-2015</t>
  </si>
  <si>
    <t>ERROR HUMANO</t>
  </si>
  <si>
    <t>OBJETIVOS DEL PROGRAMA DE GESTION DE RIESGOS</t>
  </si>
  <si>
    <t>FUENTE DE RIESGO
(PELIGRO/AMENAZA)</t>
  </si>
  <si>
    <t>MARCO DE REFERENCIA PARA LA GESTION DEL RIESGO</t>
  </si>
  <si>
    <t>TERRORISMO</t>
  </si>
  <si>
    <t>DELINCUENTE INFORMATICO</t>
  </si>
  <si>
    <t>LA PROBABILIDAD DE CAPACIDAD E INTENCIÓN DE LA AMENAZA PARA APROVECHARSE DE LAS VULNERABILIDADES</t>
  </si>
  <si>
    <t>PARTE  DE LA CADENA DE SUMINISTRO</t>
  </si>
  <si>
    <t>GALOTRANS S.A. es una empresa dedicada a la operación portuaria,
marítima y terrestre, al transporte terrestre de carga y operación logística, está
comprometida con el estado Colombiano y la legislación internacional, en la
lucha contra el narcotráfico, el terrorismo y el lavado de activos. En consecuencia, sus procesos
administrativos y operacionales, son  administrados y gestionados
permanentemente.
Nuestra organización a través de su talento humano, promueve la cultura de la
prevención y la protección y se compromete a mejorar continuamente sus
procesos de control y supervisión. (Sistema d
ley, colaborara en forma activa y resuelta, con las autoridades competentes,
en caso de surgir inquietudes o inconsistencias que se presenten en el
desarrollo de nuestra operación o servicio.</t>
  </si>
  <si>
    <t>ETAPAS CADENA DE SUMINISTRO</t>
  </si>
  <si>
    <t>ACTIVIDADES</t>
  </si>
  <si>
    <t>CALIFICAR</t>
  </si>
  <si>
    <t>SEMICUANTITATIVO</t>
  </si>
  <si>
    <t>DIRECTRIZ POLITICA GR</t>
  </si>
  <si>
    <t>OBJETIVO</t>
  </si>
  <si>
    <t>VALORACION DEL RIESGO</t>
  </si>
  <si>
    <t>OBJETIVOS GESTION DE RIESGO</t>
  </si>
  <si>
    <t>INDICADORES DESEMPEÑO GESTION DEL RIESGO</t>
  </si>
  <si>
    <t>1. Proteger la carga lícita (producto) de la contaminación con carga ilícita (narcóticos), en el proceso de despacho, traslado y entrega al cliente.                                                   3. Apoyar la gestión de control y seguridad del Estado Colombiano en su lucha contra el narcotráfico y el terrorismo.</t>
  </si>
  <si>
    <t>PRIORIDAD</t>
  </si>
  <si>
    <t>OBJETIVO DEL SISTEMA DE SEGURIDAD</t>
  </si>
  <si>
    <t># de operaciones con novedad</t>
  </si>
  <si>
    <t>3. Apoyar la gestión de control y seguridad del Estado Colombiano en su lucha contra el narcotráfico y el terrorismo.</t>
  </si>
  <si>
    <t>9. Implementar acciones encaminadas a evitar la realización de negocios con clientes y proveedores que se encuentren vinculados a procesos de lavados de activos.</t>
  </si>
  <si>
    <t>7. Administrar y gestionar los riesgos de la organización.</t>
  </si>
  <si>
    <t>RESPONSABILIDADES DE PARTES INTERESADAS INTERNAS Y EXTERNAS CON LA GESTION DEL RIESGO</t>
  </si>
  <si>
    <t>PARTE INTERESADA</t>
  </si>
  <si>
    <t>FUNCIONES Y RESPONSABILIDADES</t>
  </si>
  <si>
    <t>NIVEL DE AUTORIDAD</t>
  </si>
  <si>
    <t>JEFES DE PROCESOS</t>
  </si>
  <si>
    <t>REPORTE/ CONTROL/MONITOREO DE RIESGOS DE SEGURIDAD DESDE SU PROCESO, PARTICIPAR EN CAPACITACIONES RELACIONADAS CON LA GESTIÓN DEL RIESGO, REPORTAR CUALQUIER SITUACIÓN QUE PONGA EN RIESGO LA SEGURIDAD DE LA EMPRESA</t>
  </si>
  <si>
    <t>1. Proteger la carga lícita (producto) de la contaminación con carga ilícita (narcóticos), en el proceso de despacho, traslado y entrega al cliente.
2. Establecer procesos, criterios, procedimientos, normas, a través de los cuales se neutralicen los riesgos en la cadena de exportación e importación.
3. Apoyar la gestión de control y seguridad del Estado Colombiano en su lucha contra el narcotráfico y el terrorismo.
4. Cumplir con los requisitos establecidos en la NORMA y los ESTANDARES INTERNACIONALES BASC.
5. Disponer de los medios y recursos necesarios, para mantener niveles óptimos de eficiencia y eficacia en desarrollo de nuestras operaciones.
6. Estimular y motivar a través de una adecuada y oportuna capacitación y entrenamiento, el talento humano de la organización.
7. Administrar y gestionar los riesgos de la organización.
8. Mejorar continuamente el sistema de gestión control y seguridad de la empresa.
9. Implementar acciones encaminadas a evitar la realización de negocios con clientes y proveedores que se encuentren vinculados a procesos de lavados de activos.</t>
  </si>
  <si>
    <t>ALTO</t>
  </si>
  <si>
    <t>ASISTENTES, AUXILIARES</t>
  </si>
  <si>
    <t>PARTICIPAR EN CAPACITACIONES RELACIONADAS CON LA GESTIÓN DEL RIESGO, REPORTAR CUALQUIER SITUACIÓN QUE PONGA EN RIESGO LA SEGURIDAD DE LA EMPRESA</t>
  </si>
  <si>
    <t>MEDIO</t>
  </si>
  <si>
    <t>DEMÁS COLABORADORES</t>
  </si>
  <si>
    <t>BAJO</t>
  </si>
  <si>
    <t>CLIENTES</t>
  </si>
  <si>
    <t>REPORTAR CUALQUIER SITUACIÓN QUE PONGA EN RIESGO LA SEGURIDAD DE LA EMPRESA Y CON LAS ACTIVIDADES COMPARTIDAS</t>
  </si>
  <si>
    <t>PROVEEDORES</t>
  </si>
  <si>
    <t>MIEMBROS COMITÉ PARA LA GESTION DEL RIESGO</t>
  </si>
  <si>
    <t>NOMBRE Y APELLIDOS</t>
  </si>
  <si>
    <t>CARGO</t>
  </si>
  <si>
    <t>FUNCIONES, RESPONSABILIDADES Y AUTORIDADES</t>
  </si>
  <si>
    <t>Diego Mendoza Luque</t>
  </si>
  <si>
    <t>Gerencia Regional - Representante de la Alta Dirección del Sistema de Gestión de Control de Seguridad - BASC</t>
  </si>
  <si>
    <t>Implementar, mantener y mejorar continuamente de acuerdo a los estándares de Operador Logístico y la Norma BASC.</t>
  </si>
  <si>
    <t>Miguel Garavito Beltran</t>
  </si>
  <si>
    <t>• Velar por que la infraestructura del CAL no se deteriore o se le cause daño. Toda novedad debe ser reportada por escrito al Gerente Regional, a fin de establecer responsabilidades y evaluación de daños para hacer el cobro respectivo.
• Administración, orden aseo y seguridad de las áreas de Bodega y patios en las que se ejecutan operaciones.
• Apertura y cierre de puertas de Bodega
• Todos los días, debe hacer una inspección ocular a las paredes perimetrales de las instalaciones e interior de la bodega para verificar su estado y ordenar la reparación en caso de daño causado por la naturaleza o por extraños. Para tal fin se debe utilizar el formato GLT-SGB-F-13
• Coordinación con control de acceso el ingreso y salida de vehículos con el auxiliar de seguridad.  No podrán hacer su ingreso o salida sin su autorización.
• Recibo de mercancías para almacenaje o transbordo, dejando constancia del estado en que recibe o entrega.
• Registro en documentos el ingreso y salida de las mercancías, dejando constancia del estado en que recibe o entrega la carga.  La constancia debe ser firmada por quien entrega o recibe, conductor, embarcador, Cliente, etc.
• Es de su responsabilidad los equipos, máquinas montacargas, que se encuentren desempeñando actividades operativas dentro de las instalaciones.
• Coordinar diariamente la seguridad física de las instalaciones, velar por la seguridad de las mercancías, equipos, piezas, herramientas y operaciones.
• Diariamente y los fines de semana, al culminar las actividades operativas, debe hacer entrega, al encargado de Auxiliar de Seguridad, de los equipos que han quedado en servicio de parqueo.  Cuando llegue el día hábil siguiente, recibe del encargado Auxiliar de Seguridad, el vehículo, procede a revisarlo y comprueba su estado.
• No permitir en las áreas operativas la presencia de personas particulares que no hayan sido previamente autorizadas.
• Debe vigilar que todos los trabajadores utilicen los elementos de seguridad durante las operaciones. 
• Las demás que le sean asignadas, inherentes a su cargo.</t>
  </si>
  <si>
    <t>Karen Ruiz Méndez</t>
  </si>
  <si>
    <t>Asistente de Mejoramiento Continuo - Representante del Sistema de Gestión de Control de Seguridad - BASC</t>
  </si>
  <si>
    <t xml:space="preserve">Promover la implementación, el mantenimiento y la mejora continua del SGCS - BASC. y en las demás acticidades del comité.                                    </t>
  </si>
  <si>
    <t>Shirly Torres López</t>
  </si>
  <si>
    <t>Directora Comercial - Miembro del Comité del SGCS - BASC</t>
  </si>
  <si>
    <t>Jesus Caballero</t>
  </si>
  <si>
    <t>Jefe de OPTM - Miembro del Comité del SGCS - BASC</t>
  </si>
  <si>
    <t>Marta Cardona</t>
  </si>
  <si>
    <t xml:space="preserve">Asistente Administrativo y Financiero - Miembro del Comité del SGCS - BASC </t>
  </si>
  <si>
    <t>BAJA</t>
  </si>
  <si>
    <t xml:space="preserve">Jefe de transporte - Miembro del Comité del SGCS - BASC </t>
  </si>
  <si>
    <t>Mary Cruz Flores</t>
  </si>
  <si>
    <t xml:space="preserve">Directora Contable - Miembro del Comité del SGCS - BASC </t>
  </si>
  <si>
    <t>Gustavo Barboza</t>
  </si>
  <si>
    <t xml:space="preserve">Jefe de Mantenimiento - Miembro del Comité del SGCS - BASC </t>
  </si>
  <si>
    <t>INFORMACION DEL DESEMPEÑO DE LA GESTION DEL RIESGO</t>
  </si>
  <si>
    <t>A QUIEN - PARTE INTERESADA?</t>
  </si>
  <si>
    <t>MEDIO - CANAL DE COMUNICACIÓN</t>
  </si>
  <si>
    <t>CADA CUANTO - PERIODICIDAD?</t>
  </si>
  <si>
    <t>Gerencia General</t>
  </si>
  <si>
    <t>Correo electronico, llamadas telefonicas, informes</t>
  </si>
  <si>
    <t>Mensual y anual</t>
  </si>
  <si>
    <t>Miembros del Comité del SGCS - BASC</t>
  </si>
  <si>
    <t>Correo electronico, llamadas telefonicas</t>
  </si>
  <si>
    <t>Amenaza sin capacidad y/o sin intención. No se han presentado eventos relacionados con esta fuente de riesgo en el Contexto de la organización.</t>
  </si>
  <si>
    <t>INDICADOR</t>
  </si>
  <si>
    <t>META</t>
  </si>
  <si>
    <t>DELINCUENCIA COMUN</t>
  </si>
  <si>
    <t>NORMATIVIDAD LEGAL</t>
  </si>
  <si>
    <t>1. Proteger la carga lícita (producto) de la contaminación con carga ilícita (narcóticos), en el proceso de despacho, traslado y entrega al cliente.</t>
  </si>
  <si>
    <t># de operaciónes sin Novedad = ((Total Operaciones - Total operaciones con novedad ) / Total Operaciones) * 100</t>
  </si>
  <si>
    <t>MEDIA</t>
  </si>
  <si>
    <t>Amenaza con capacidad y se ha presentado eventos en el contexto externo con características atribuibles a esta fuente de riesgo.</t>
  </si>
  <si>
    <t>MUY ALTA</t>
  </si>
  <si>
    <t>DELINCUENCIA ORGANIZADA</t>
  </si>
  <si>
    <t>NEGLIGENCIA DE COLABORADORES</t>
  </si>
  <si>
    <t>6. Estimular y motivar a través de una adecuada y oportuna capacitación y entrenamiento, el talento humano de la organización.</t>
  </si>
  <si>
    <t># de capacitaciones realizadas al año en materia de control de seguridad</t>
  </si>
  <si>
    <t>Galotrans S.A.</t>
  </si>
  <si>
    <t>LAVADORES DE DINERO</t>
  </si>
  <si>
    <t>LA TECNOLOGIA</t>
  </si>
  <si>
    <t># de veces que se realizan pruebas de alcohol y drogas en el año al grupo de cargos criticos</t>
  </si>
  <si>
    <t>CORRUPCION</t>
  </si>
  <si>
    <t>PIRATERIA TERRESTRE</t>
  </si>
  <si>
    <t xml:space="preserve">SUMINISTRO </t>
  </si>
  <si>
    <t>PIRATERIA MARITIMA</t>
  </si>
  <si>
    <t>NIVEL SOCIO-ECONOMICO</t>
  </si>
  <si>
    <t xml:space="preserve">OBJETIVOS DEL PROCESO DE VALORACION DEL RIESGO </t>
  </si>
  <si>
    <t>SINDICATOS</t>
  </si>
  <si>
    <t>POLITICA MACRO-ECONOMICA</t>
  </si>
  <si>
    <t>ADMINISTRACIÓN DE LAS RELACIONES CON LOS PROVEEDORES</t>
  </si>
  <si>
    <t>GRUPOS AL MARGEN DE LA LEY</t>
  </si>
  <si>
    <t>EMPLEADOS</t>
  </si>
  <si>
    <t># de reuniones para valorar o gestionar el riesgo anualmente</t>
  </si>
  <si>
    <t>ENTORNO SOCIAL</t>
  </si>
  <si>
    <t>CLIENTES EN LA ILEGALIDAD</t>
  </si>
  <si>
    <t>CULTURA DE LA GENTE</t>
  </si>
  <si>
    <t>PROVEEDORES EN LA ILEGALIDAD</t>
  </si>
  <si>
    <t>POLITICAS INTERNAS</t>
  </si>
  <si>
    <t>CIBERDELICUENCIA</t>
  </si>
  <si>
    <t>INCOMPETENCIA DE COLABORADORES</t>
  </si>
  <si>
    <t>POLITICA INTERNA DEL PAIS</t>
  </si>
  <si>
    <t>DETERMINAR</t>
  </si>
  <si>
    <t>ANALISIS ESTRATEGICO DOFA  AL ALCANCE DE LA GESTION DE RIESGOS</t>
  </si>
  <si>
    <t xml:space="preserve">SELECCIÓN Y EVALUACIÓN DE PROVEEDORES.               NEGOCIACIÓN DE CONTRATOS.                               COMPRAS.                                                  COLABORACIÓN EN EL DISEÑO.                  COLABORACIÓN EN EL SUMINISTRO.                     </t>
  </si>
  <si>
    <t>REQUISITOS A CUMPLIR</t>
  </si>
  <si>
    <t>SI</t>
  </si>
  <si>
    <t>FORTALEZAS</t>
  </si>
  <si>
    <t>DEBILIDADES</t>
  </si>
  <si>
    <t>REQUISITOS LEGALES Y REGLAMENTARIOS APLICABLES</t>
  </si>
  <si>
    <t>EVITAR EL RIESGO</t>
  </si>
  <si>
    <t>1. ALTA</t>
  </si>
  <si>
    <t>ANÁLISIS DEL CONTEXTO (Interno y Externo)</t>
  </si>
  <si>
    <t>NORMAS DEL SECTOR</t>
  </si>
  <si>
    <t>ALTA</t>
  </si>
  <si>
    <t>IDENTIFICACIÓN Y ANÁLISIS DEL RIESGO</t>
  </si>
  <si>
    <t>Amenaza con la capacidad y la intensión. Se han presentado eventos en el contexto interno atribuibles a esta fuente de riesgo.</t>
  </si>
  <si>
    <t>NO</t>
  </si>
  <si>
    <t>Conocen los riesgos en materia de seguridad a los que se encuentra expuesta la empresa</t>
  </si>
  <si>
    <t>EVALUACION, TRATAMIENTO, MONITOREO, COMUNICACION Y REVISIÓN DEL RIESGO / PLAN DE TRATAMIENTO DEL RIESGO</t>
  </si>
  <si>
    <t>No se realizan simulacros para instruir al personal sobre la forma en que se debe proceder ante eventualidades (riesgos)</t>
  </si>
  <si>
    <t>Amenaza con la capacidad y la intensión. Se han presentado eventos en el contexto interno y externo atribuibles a esta fuente de riesgo.</t>
  </si>
  <si>
    <t>El personal que labora en la empresa conoce los riesgo de seguridad a los que se estan expuestos diariamente en las operaciones normales de su proceso</t>
  </si>
  <si>
    <t xml:space="preserve">Falta implementar un plan de contingencias para los posibles riesgos en los sistemas de informacion. </t>
  </si>
  <si>
    <t>AUMENTAR EL RIESGO</t>
  </si>
  <si>
    <t>VULNERABILIDAD</t>
  </si>
  <si>
    <t>2. MEDIA</t>
  </si>
  <si>
    <t>DEBILIDADES QUE PERMITEN EL APROVECHAMIENTO POR PARTE DE LA AMENAZA</t>
  </si>
  <si>
    <t>Poseen herramientas tales como: circuito cerado de televisión (CCTV), GPS, radiotelefonos, telefonos, cerca electrica para el control de los riesgos en materia de seguridad</t>
  </si>
  <si>
    <t>Bajo presupuesto para mejorar la infraestructura fisica del CALCTG, mostrando una infraestructura deteriorada y debil para la seguridad de la mercancia</t>
  </si>
  <si>
    <t>Se toman medidas para la selección del personal (estudios de seguridad) que laborará o realizará negocios con la empresa.</t>
  </si>
  <si>
    <t>OPORTUNIDADES</t>
  </si>
  <si>
    <t>AMENAZAS / FUENTES DEL RIESGO</t>
  </si>
  <si>
    <t>Los controles de seguridad establecidos y aplicados en la empresa son totalmente eficaces para evitar la materialización del riesgo. No se requiere de la implementación de mas controles.</t>
  </si>
  <si>
    <t>ACTIVIDADES DE LA ETAPA DE LA CADENA DE SUMINISTRO</t>
  </si>
  <si>
    <t>PARTES INVOLUCRADAS (ACTORES/ASOCIADOS DE NEGOCIOS)</t>
  </si>
  <si>
    <t>PROCESO(S) DEL SISTEMA DE GESTION DE LA EMPRESA PROPIETARIO DEL RIESGO</t>
  </si>
  <si>
    <t>FUENTE DEL RIESGO (AMENAZA)</t>
  </si>
  <si>
    <t>EVALUACIÓN 1
 AMENAZA (A)</t>
  </si>
  <si>
    <t>MUY ALTO</t>
  </si>
  <si>
    <t>Los controles de seguridad establecidos y aplicados son suficientes para evitar la materialización del riesgo. Es viable implementar mas controles para asegurar una total eficacia.</t>
  </si>
  <si>
    <t>ID DEL RIESGO</t>
  </si>
  <si>
    <t>POSIBILIDAD</t>
  </si>
  <si>
    <t>MERCADO</t>
  </si>
  <si>
    <t>Posee un sistema de gestión de control de seguridad que le permite mejora a la empresa continuamente en los temas relacionados a la seguridad</t>
  </si>
  <si>
    <t>Contacto con personal ajeno a la compañía</t>
  </si>
  <si>
    <t>Los controles de seguridad establecidos y aplicados son insuficientes y presentan fallas para evitar la materialización del riesgo.</t>
  </si>
  <si>
    <t>No se han establecido y aplican controles de seguridad para evitar la materialización del riesgo.</t>
  </si>
  <si>
    <t>Realizar actividades de negocio con clientes y proveedores certificados BASC para garantizar el comercio seguro</t>
  </si>
  <si>
    <t>Realización de operaciones diarias en terminales, puertos y en el CAL (lugares que son altamente frecuentados y expuestos a contaminanción de carga)</t>
  </si>
  <si>
    <t>Amplia oferta de cursos y capacitaciones sobre la implementacion y control de un sistema de riesgo.</t>
  </si>
  <si>
    <t>Realización de negocios con clientes que se encuentren vinculados a actividades ilícitas</t>
  </si>
  <si>
    <t>Colaboracion entre los agentes como policia antinarcoticos, bomberos, para poder apoyar cualquier sinistro que se presente.</t>
  </si>
  <si>
    <t>RIESGO(S)</t>
  </si>
  <si>
    <t>DESCRIPCIÓN DEL RIESGO</t>
  </si>
  <si>
    <t>VULNERABILIDADES / FALLAS EN LA SEGURIDAD PRESENTES QUE PUEDEN SER APROVECHADAS POR LA AMENAZA PARA LA MATERIALIZACION DEL RIESGO</t>
  </si>
  <si>
    <t>CONSECUENCIA 
(IMPACTO / DAÑO)</t>
  </si>
  <si>
    <t>Consecuencias que puede ocasionar a la organización la materialización del riesgo. Pueden ser sociales, legales, económicas, físicas, operativa, etc.</t>
  </si>
  <si>
    <t>CONTROLES PRESENTES PARA MITIGAR LA AMENAZA Y EVITAR LA MATERIALIZACIÓN DEL RIESGO</t>
  </si>
  <si>
    <t xml:space="preserve"> VULNERABILIDAD (V)</t>
  </si>
  <si>
    <t>PROBABILIDAD
(P)</t>
  </si>
  <si>
    <t>CONSECUENCIA / BIA
(BUSINESS IMPACT ANALISYS)</t>
  </si>
  <si>
    <t>CONSECUENCIAS
 (C)</t>
  </si>
  <si>
    <t>MEDIDA DEL RIESGO
NIVEL DEL RIESGO
 (NR)</t>
  </si>
  <si>
    <t>Las consecuencias son mínimas o casi nulas. Las consecuencias puede ser asumidas por la organización sin ningún problema.</t>
  </si>
  <si>
    <t>Con consecuencias para gran parte de la empresa. Impacto legal medio. (Afecta los procesos y las actividades )</t>
  </si>
  <si>
    <t>EVALUACION DEL RIESGO
(RANQUEO DE LA PRIORIDAD DEL RIESGO)</t>
  </si>
  <si>
    <t>TRATAMIENTO DEL RIESGO</t>
  </si>
  <si>
    <t>NUEVOS CONTROLES A IMPLEMENTAR PARA LA MEJORA (DISMINUIR) DE LA VULNERABILIDAD Y CONSECUENCIAS / ACCIONES A TOMAR
(APLICA PARA OPCIONES DE TRATAMIENTO DIFERENTES A RETENER EL RIESGO)</t>
  </si>
  <si>
    <t>RESPONSABLE(S) DE IMPLEMENTACION
 (APLICA PARA OPCIONES DE TRATAMIENTO DIFERENTES A RETENER EL RIESGO)</t>
  </si>
  <si>
    <t>Con consecuencias altas para la seguridad de la empresa y/o su imagen. Impacto económico grave. Alto impacto legal. (Probabilidad de grandes daños a las instalaciones, probabilidad de daño a las personas)</t>
  </si>
  <si>
    <t>FECHA LIMITE DE IMPLEMENTACION
(APLICA PARA OPCIONES DE TRATAMIENTO DIFERENTES A RETENER EL RIESGO)</t>
  </si>
  <si>
    <t>CONTROLES PARA EL MONITOREO Y REVISIÓN DEL RIESGO</t>
  </si>
  <si>
    <t>COMUNICACION DEL RIESGO (A QUIEN, CUANDO Y COMO? )
" PARTES INTERESADAS DEL RIESGO "</t>
  </si>
  <si>
    <t>PLAN DE CONTINUIDAD DEL NEGOCIO - BCP PARA LA MITIGACION DE LAS CONSECUENCIAS / IMPACTO (BIA) / PLAN DE CONTINGENCIA</t>
  </si>
  <si>
    <t xml:space="preserve">FABRICACIÓN </t>
  </si>
  <si>
    <t>ADMINISTRACIÓN DE LA CADENA DE SUMINISTRO INTERNA</t>
  </si>
  <si>
    <t>PLANEACIÓN ESTRATEGICA.                                           PLANEACIÓN DE LA DEMANDA.                               PLANEACIÓN DEL ABASTO.                           CUMPLIMIENTO EN EL PROCESAMIENTO DE ORDENES. CUMPLIMIENTO EN EL SERVICIO.</t>
  </si>
  <si>
    <t>ELIMINAR EL RIESGO</t>
  </si>
  <si>
    <t>3. BAJA</t>
  </si>
  <si>
    <t>Con consecuencias para las personas, bienes e instalaciones la empresa. Afectación al negocio, gran pérdida de valores de difícil recuperación, daño a las instalaciones, afectación a la imagen y reputación organizacional)</t>
  </si>
  <si>
    <t>MEDIDA DEL RIESGO
NIVEL DE RIESGO (NR)</t>
  </si>
  <si>
    <t xml:space="preserve">ESTUDIO DE PROVEEDORES          REVISIÓN DE PRODUCTOS Y CATALOGOS  DE PROVEEDORES                 </t>
  </si>
  <si>
    <t>Posibilidad de ocurrencia del riesgo que afecte los objetivos.</t>
  </si>
  <si>
    <t xml:space="preserve">JEFES DE PROCESO                DIRECTOR(A) CONTABLE, AUXILIAR CONTABLE, AUXILIAR ADMINISTRATIVO       </t>
  </si>
  <si>
    <t>INFRAESTRUCTURA Y MANTENIMIENTO-COMPRAS</t>
  </si>
  <si>
    <t>Nivel de Riesgo (NR) es igual a la Probabilidad (P)  por Consecuencia (C).</t>
  </si>
  <si>
    <t>0 - 0,25</t>
  </si>
  <si>
    <t>Mantener el monitoreo sobre los controles establecidos para evitar la materialización del riesgo. Tomar acciones correctivas para los riesgos materializados.</t>
  </si>
  <si>
    <t>ENTREGA DE DOCUMENTACIÓN FALSA DE PROVEEDORES</t>
  </si>
  <si>
    <t>LAVADO DE ACTIVOS</t>
  </si>
  <si>
    <t>0,25 - 0,50</t>
  </si>
  <si>
    <t>Tomar acciones e implementar medidas de control para reducir la vulnerabilidad y consecuencias.</t>
  </si>
  <si>
    <t>0,50 - 0,75</t>
  </si>
  <si>
    <t>Implementar programas y medidas de seguridad, protección de activos y prevención de pérdidas. Tomar acciones e implementar medidas de control para reducir la vulnerabilidad y consecuencias. Requiere la atención por parte de los lideres de procesos.</t>
  </si>
  <si>
    <t>0,75 - 1</t>
  </si>
  <si>
    <t>Requiere implementar medidas urgentes para atacar las vulnerabilidades. Diseñar e implementar un Plan de continuidad del negocio (BCP) puntual para reducir las consecuencias. Dar prioridad en el tratamiento.</t>
  </si>
  <si>
    <t>INCAUTACIÓN DE LA MERCANCIA.             PERDIDA DE NEGOCIO.                              INCUMPLIMIENTO  EN EL PEDIDO</t>
  </si>
  <si>
    <t>RETENER EL RIESGO</t>
  </si>
  <si>
    <t>AUXILIAR ADMINISTRATIVO</t>
  </si>
  <si>
    <t>SOLICITUD Y REVISIÓN DEL RUT, CAMARA DE COMERCIO, FORMATO DE REGISTRO DE PROVEEDORES, DOS REFERENCIAS COMERCIALES Y UNA REFERENCIA BANCARIA</t>
  </si>
  <si>
    <t>A QUIÉN: A TODOS LOS RESPONSABLES DE PROCESO, CUANDO: VAYAN A REALIZAR UNA COMPRA CRITICA O NO CRITICA, COMO: POR CORREO, VERBALMENTE ENTRE LAS PERSONAS QUE SOLICITAN LA COMPRA Y QUIENES REALIZAN LA COMPRA.</t>
  </si>
  <si>
    <t>ASUMIR EL PROBLEMA - BUSCAR AYUDA JURIDICA</t>
  </si>
  <si>
    <t>DISTRIBUCIÓN</t>
  </si>
  <si>
    <t>ADMINISTRACIÓN DE LAS RELACIONES DE LOS CLIENTES</t>
  </si>
  <si>
    <t xml:space="preserve">MARKETING.                                                                           FIJACIÓN DE PRECIOS.                                                          VENTAS.                                                                                   ATENCIÓN A CLIENTE.                                                           ADMINISTRACIÓN DE ÓRDENES. </t>
  </si>
  <si>
    <t>MODIFICAR EL RIESGO</t>
  </si>
  <si>
    <t>VERIFICACIÓN DE LA DOCUMENTACIÓN DE LOS PROVEEDORES</t>
  </si>
  <si>
    <t xml:space="preserve">INCAUTACIÓN DELA MERCANCIA              AFECTACIÓN DEL SERVICIO Y/O PROCESO       </t>
  </si>
  <si>
    <t>VISITA DOMICILIARIA A PROVEEDORES PARA CONCOCER LOS PRODUCTOS Y MERCANCIAS QUE OFRECEN</t>
  </si>
  <si>
    <t>VERIFICACIÓN DE LA DOCUMENTACIÓN (RUT, CAMARA DE COMERCIO, FORMATO DE REGISTRO DE PROVEEDORES, REFERENCIAS COMERCIALES Y REFERENCIA BANCARIA) DEL PROVEEDOR</t>
  </si>
  <si>
    <t>COMPARTIR EL RIESGO</t>
  </si>
  <si>
    <t>COMPRAR MERCANCIA A PROVEEDORES VINCULADOS A ACTIVIDADES DE LAVADO DE ACTIVOS</t>
  </si>
  <si>
    <t>AL HACER EL ESTUDIO DEL PROVEEDOR LA EMPRESA NO SE PERCATE QUE ÉSTE SE ECNUENTRA VINCULADO EN ACTIVIDADES DE LAVADO DE ACTIVOS Y SE EMPIECE A COMPRALE  BIENES Y/O SERVICIOS.</t>
  </si>
  <si>
    <t xml:space="preserve">FALTA DE UN PROCESO JURIDICO QUE SE DEDIQUE A REALIZAR ESTAS EVALUACIONES A PROVEEDORES                                                                                             FALLE EL ESTUDIO QUE LA EMPRESA LE REALIZA AL PROVEEDOR </t>
  </si>
  <si>
    <t>IMPLICACIONES LEGALES</t>
  </si>
  <si>
    <t>A QUIÉN: AL RESPONSABLE DEL PROCESO FINANCIERO Y CONTABLE CUANDO: VAYAN A REALIZAR EL ESTUDIO CONTABLE A CLIENTES Y/O PROVEEDORES, COMO: VERBALMENTE ENTRE LAS PERSONAS QUE SREALIZAN EL ESTUDIO DE CLIENTES Y/O PROVEEDORES.</t>
  </si>
  <si>
    <t xml:space="preserve">ESTUDIO DE CLIENTES  </t>
  </si>
  <si>
    <t xml:space="preserve">             DIRECTOR(A) CONTABLE, AUXILIAR CONTABLE, AUXILIAR ADMINISTRATIVO       </t>
  </si>
  <si>
    <t>GESTIÓN FINANCIERA Y CONTABLE</t>
  </si>
  <si>
    <t>QUE AL REVISAR LOS DOCUMENTOS CONTABLES LA EMPRESA NO SE PERCATE DE LA FALSEDAD DE LA DOCUMENTACIÓN</t>
  </si>
  <si>
    <t xml:space="preserve">          FALLE EL ESTUDIO QUE LA EMPRESA LE REALIZA A LA INFORMACIÓN CONTABLE DEL CLIENTE                                                                   </t>
  </si>
  <si>
    <t>IMPLICACIONES LEGALES PORQUE PUEDEN USAR A LA EMPRESA PARA EL LAVADO DE ACTIVOS</t>
  </si>
  <si>
    <t>A QUIÉN: AL RESPONSABLE DEL PROCESO FINANCIERO Y CONTABLE CUANDO: VAYAN A REALIZAR EL ESTUDIO CONTABLE A CLIENTES COMO: VERBALMENTE ENTRE LAS PERSONAS QUE SREALIZAN EL ESTUDIO DE CLIENTES Y/O PROVEEDORES.</t>
  </si>
  <si>
    <t>ESTUDIO DE PROVEEDORES</t>
  </si>
  <si>
    <t>ENTREGA DE DOCUMENTACIÓN FALSA DE  PROVEEDORES</t>
  </si>
  <si>
    <t xml:space="preserve">        FALLE EL ESTUDIO QUE LA EMPRESA LE REALIZA A LA INFORMACIÓN CONTABLE DEL PROVEEDOR                                                                     </t>
  </si>
  <si>
    <t>A QUIÉN: AL RESPONSABLE DEL PROCESO FINANCIERO Y CONTABLE CUANDO: VAYAN A REALIZAR EL ESTUDIO CONTABLE A PROVEEDORES, COMO: VERBALMENTE ENTRE LAS PERSONAS QUE SREALIZAN EL ESTUDIO DE CLIENTES Y/O PROVEEDORES.</t>
  </si>
  <si>
    <t>PROCESAMIENTO DE LA INFORMACIÓN CONTABLE</t>
  </si>
  <si>
    <t>PERDIDA DE INFORMACIÓN CONTABLE POR NO HACER COPIAS DE SEGURIDAD O POR FALLOS DEL SOFTWARE O APLICATIVO INFORMATICO USADO PARA ESE FIN</t>
  </si>
  <si>
    <t>QUE SE PIERDA LA INFORMACIÓN CONTABLE POR FALLAS EN EL PROCESO DE GESTIÓN TICS, QUE ESTE PROCESO NO REALICE COPIAS DE SEGURIDAD</t>
  </si>
  <si>
    <t>FALLA EL SOFTWARE O APLICATIVO INFORMATICO DONDE SE INTRODUCE LA INFORMACIÓN FINANCIERA Y CONTABLE DE LA EMPRESA</t>
  </si>
  <si>
    <t>BUCK UP PERIODICOS</t>
  </si>
  <si>
    <t>PROBLEMAS LEGALES Y TRIBUTARIOS</t>
  </si>
  <si>
    <t>SOLICITAR LA REALIZACIÓN DE BACK UP PERIODICOS</t>
  </si>
  <si>
    <t>DIRECTORA FINANCIERA Y CONTABLE</t>
  </si>
  <si>
    <t>VERIFICACIÓN DE REALIZACIÓN DE BACK UP PERIODICOS</t>
  </si>
  <si>
    <t>A QUIÉN: A LOS RESPONSABLES DEL PROCESO TICS Y PARTICIPANTES DEL PROCESO FINANCIERO Y CONTABLE CUANDO: SE RECOPILE LA INFORMACIÓN CONTABLE DEL PERIODO COMO: POR MEDIO MAGNETICO Y VERBALMENTE.</t>
  </si>
  <si>
    <t>RELACIONES COMERCIALES  -       CAPTACIÓN DE CLIENTES</t>
  </si>
  <si>
    <t>GERENTE, DIRECTOR COMERCIAL, ASISITENTE COMERCIAL, CLIENTES</t>
  </si>
  <si>
    <t>GESTIÓN COMERCIAL</t>
  </si>
  <si>
    <t>REALIZAR ACUERDOS COMERCIALES CON CLIENTES QUE SE ENCUENTREN INVOLUCRADOS EN OPERACIONES ILICITAS</t>
  </si>
  <si>
    <t>QUE AL REALIZAR ACUERDOS COMERCIALES LA EMPRESA NO SE PERCATE DE QUE EL CLIENTE SE ENCUENTRE VINCULADO A ACTIVIDADES ILICITAS</t>
  </si>
  <si>
    <t>QUE SE REALICE UN MAL EL ESTUDIO SEGURIDAD DEL CLIENTE                                                              NO IDENTIFICAR EL RIESGO DE LA OPERACIÓN DEL CLIENTE</t>
  </si>
  <si>
    <t>PERDIDA DE CONFIABILIDAD Y DE PRESTIGIO DE LA EMPRESA                                                  IMPLICACIONES LEGALES</t>
  </si>
  <si>
    <t>QUE LA APROBACIÓN DEL CLIENTE LA REALICE UN ÁREA JURÍDICA</t>
  </si>
  <si>
    <t>GERENCIA</t>
  </si>
  <si>
    <t>VERIFICACIÓN DE LA REALIZACIÓN DEL ESTUDIO DEL CLIENTE, VERIFICACIÓN DE LAS VISITAS DOMICILIARIAS, VERIFICACIÓN DE LOS ACUERDOS DE SEGURIDAD</t>
  </si>
  <si>
    <t>A QUIÉN: A LOS RESPONSABLES DEL PROCESO COMERCIAL Y A LA GERENCIA CUANDO: SE VAYAN A REALIZAR ACUERDOS COMERCIALES COMO: POR MEDIO MAGNETICO Y VERBALMENTE.</t>
  </si>
  <si>
    <t>REALIZAR ESTUDIOS DE SEGURIDAD AL CLIENTE SIN DARSE CUENTA DE FALSIFICACIÓN DE LA DOCUMENTACIÓN</t>
  </si>
  <si>
    <t>QUE AL REALIZAR EL ESTUDIO DE SEGURIDAD DEL CLIENTE  LA EMPRESA NO SE PERCATE  DE QUE LA DOCUMENTACIÓN PRESENTADA SE ENCUENTRE FALSIFICADA</t>
  </si>
  <si>
    <t xml:space="preserve">SE REALICE UN MAL EL ESTUDIO SEGURIDAD DEL CLIENTE                                                              </t>
  </si>
  <si>
    <t>REVISIÓN DE DOCUMENTOS POR LA RESPONSABLE COMERCIAL Y POR EL GERENTE REGIONAL</t>
  </si>
  <si>
    <t>PROBLEMAS JURIDICOS</t>
  </si>
  <si>
    <t>QUE EN LA VERIFICACIÓN DE DOCUMENTOS PARTICIPEN LOS PROCESOS FINANCIERO Y CONTABLE, GESTIÓN COMERCIAL Y UN ÁREA JURÍDICA</t>
  </si>
  <si>
    <t>VERIFICACIÓN DE LOS DOCUMENTOS CONTABLES, JURIDICOS Y COMERCIALES DEL CLIENTE</t>
  </si>
  <si>
    <t>A QUIÉN: A LOS RESPONSABLES DE LOS PROCESOS COMERCIAL, GESTIÓN FINANCIERA Y CONTABLE  Y A LA GERENCIA CUANDO: VAYAN A REALIZAR ACUERDOS COMERCIALES COMO: POR MEDIO MAGNETICO Y VERBALMENTE.</t>
  </si>
  <si>
    <t>ASISTENTE ADMINISTRATIVO Y FINANCIERO</t>
  </si>
  <si>
    <t>RECURSO HUMANO</t>
  </si>
  <si>
    <t>REALIZAR PROCESO DE CONTRATACIÓN CON SUMINISTRO DE DOCUMENTACIÓN DEL ASPIRANTE FALSA</t>
  </si>
  <si>
    <t>QUE AL REALIZAR EL RECLUTAMIENTO Y SELECCIÓN EL ASPIRANTE A UN PUESTO DE TRABAJO SUMINISTRE DOCUMENTACIÓN FALSA.</t>
  </si>
  <si>
    <t>SE REALICE UN MAL RECLUTAMIENTO Y SELECCIÓN DE UN ASPIRANTE PARA UN PUESTO DE TRABAJO</t>
  </si>
  <si>
    <t>REALIZAR ESTUDIO DE SEGURIDAD                              BUSCAR LOS ANTECEDENTES EN LAS PÁGINAS DE LA POLICIA, PROCURADURIA                                          PEDIR DOCUMENTACIÓN ORIGINAL               VERIFICAR REFERENCIAS LABORALES Y PERSONALES</t>
  </si>
  <si>
    <t>A QUIÉN: A LOS RESPONSABLES DE LOS PROCESOS DE RECURSO HUMANO, GERENCIA CUANDO: VAYAN A REALIZAR RECLUTAMIENTO Y CONTRATACIÓN DE ASPIRANTES PARA OCUPAR UNA VACANTE DE LA EMPRESA COMO: POR MEDIO MAGNETICO Y VERBALMENTE.</t>
  </si>
  <si>
    <t>ARCHIVO DE DOCUMENTACIÓN PERSONAL FISICA  (HOJAS DE VIDA)</t>
  </si>
  <si>
    <t>GUARDAR INFORMACIÓN FISICA EN EL ARCHIVADOR DAÑADO QUE NO SE LE PUEDE CERRAR BAJO LLAVE</t>
  </si>
  <si>
    <t>QUE AL ARCHIVAR LAS HOJAS DE VIDA DEL PERSONAL EN FORMA FISICA EN LA OFICINA DE CONTABILIDAD SE ROBEN LA INFORMACIÓN Y/O DOCUMENTACIÓN DEL PERSONAL DEBIDO A QUE EL ARCHIVADOR POR ESTAR DAÑANO NO PERMITE ASEGURAR ESTA DOCUMENTACIÓN BAJO LLAVE.</t>
  </si>
  <si>
    <t xml:space="preserve"> PERSONAS AJENAS AL PROCESO ENTREN A LA OFICINA DE CONTABILIDAD Y SE ROBEN LA INFORMACIÓN Y/O DOCUMENTACIÓN FISICA DEL PERSONAL DEBIDO A QUE EL ARCHIVADOR POR ESTAR DAÑANO NO PERMITE ASEGURAR ESTA DOCUMENTACIÓN BAJO LLAVE.</t>
  </si>
  <si>
    <t>A QUIÉN: A LOS RESPONSABLES DE LOS PROCESOS DE RECURSO HUMANO, GERENCIA CUANDO: SE ARCHIVA, SE UTILIZA Y SE CUSTODIE LA INFORMACIÓN FISICA DEL PERSONAL DE LA EMPRESA (PERMANENTEMENTE)COMO: POR MEDIO MAGNETICO Y VERBALMENTE.</t>
  </si>
  <si>
    <t xml:space="preserve">DESEMPEÑO DE FUNCIONES DE LOS TRABJADORES EN SUS CARGOS </t>
  </si>
  <si>
    <t>QUE LOS TRABAJADORES DE LA EMPRESA  ACEPTEN  PROPUESTAS DE PERSONAS INESCRUPULOSAS PARA LA REALIZACIÓN DE ACTIVIDADES DELICTIVAS</t>
  </si>
  <si>
    <t xml:space="preserve">EXISTENCIA DE CONTACTO DEL PERSONAL DE LA EMPRESA CON PERSONAL EXTERNO AJENO A LA ORGANIZACIÓN.    </t>
  </si>
  <si>
    <t>IMPLICACIONES LEGALES                                       CARCEL                                                                        PERDIDA DE CONFIABILIDAD</t>
  </si>
  <si>
    <t>ASISTENTE DE MEJORAMIENTO CONTINUO/ ASISTENTE ADMINISTATIVO Y FINANCIERO</t>
  </si>
  <si>
    <t>VERIFICAR LA SOCIALIZACIÓN DE LOS RIESGOS DE SEGURIDAD EN LAS INDUCCIONES Y CAPACITACIONES.</t>
  </si>
  <si>
    <t>PROCESAMIENTO DE INFORMACIÓN Y/O DOCUMENTACIÓN DEL PROCESO</t>
  </si>
  <si>
    <t>JEFE DE ALMACENAMIENTO Y DISTRIBUCIÓN                                           AUXILIAR DE ALMACENAMIENTO Y DISTRIBUCIÓN</t>
  </si>
  <si>
    <t>ALMACENAMIENTO Y DISTRIBUCIÓN</t>
  </si>
  <si>
    <t>DEJAR COMPUTADOR SIN BLOQUEAR, DAR O DEJAR LA CLAVE DE ACCESO DEL COMPUTADOR DISPONIBLE AL PERSONAL DE LA ORGANIZACIÓN Y QUE SE DE EL ROBO DE INFORMACIÓN PARA COPIA O PLAGIO Y DEMÁS USOS MAL INTENSIONADOS DE INFORMACIÓN.</t>
  </si>
  <si>
    <t>MOVILIDAD DEL PUESTO DE TRABAJO A OTROS PUESTOS DE TRABAJO.         HABILITAR EL COMPUTADOR A OTRA PERSONA DE OTRO PROCESO.</t>
  </si>
  <si>
    <t>NINGUNO</t>
  </si>
  <si>
    <t>COPI A O PLAGIO DE PROCEDIMIENTOS, INSTRUCTIVOS Y FORMATOS.                                    ROBO DE LA INFORMACIÓN.</t>
  </si>
  <si>
    <t>REALIZAR BLOQUEO DEL COMPUTADOR                                                              ASIGNAR CLAVE DE BLOQUEO AL COMPUTADOR</t>
  </si>
  <si>
    <t>PROCESO DE SISTEMAS/AUXILIAR DE ALMACENAMIENTO Y DISTRIBUCIÓN</t>
  </si>
  <si>
    <t>REVISIÓN EN SITIO DE LA REALIZACION DE BLOQUEO DEL COMPUTADOR CUANDO SE TENGA QUE DESPLAZARSE DEL PUESTO DE TRABAJO</t>
  </si>
  <si>
    <t>A QUIÉN: A LOS RESPONSABLES DE LOS PROCESOS DE DISTRIBUCIÓN Y ALMACENAMIENTO, A TODOS LOS TRABAJADORES DE LA EMPRESA CUANDO: INGRESE PERSONAL NUEVO A LA EMPRESA, ANUALMENTE SE DIVULGUEN LOS RIESGOS DE SEGURIDAD BASC. COMO: POR MEDIO MAGNETICO Y VERBALMENTE.</t>
  </si>
  <si>
    <t>ALMACENAMIENTO Y DISTRIBUCIÓN DE LA MERCANCIA</t>
  </si>
  <si>
    <t xml:space="preserve"> CIRCUITO CERRADO DE TELEVISIÓN (CCTV)EN ALGUNOS ESPACIOS DE LA EMPRESA.                     CERCA ELECTRICA.</t>
  </si>
  <si>
    <t>COLOCAR  CIRCUITO CERRADO DE TELEVISIÓN (CCTV) EN ESPACIOS DONDE HAGA FALTA.</t>
  </si>
  <si>
    <t>REVISIÓN DEL CIRCUITO CERRADO DE TV, FUNCIONAMIENTO DE LA CERCA ELECTRÓNICA</t>
  </si>
  <si>
    <t>A QUIÉN: A LOS RESPONSABLES DEL PROCESO DE ALMACENAMIENTO Y DISTRIBUCIÓN DE LA EMPRESA CUANDO: INGRESEN PERSONAL NUEVO A LA ORGANIZACIÓN Y ANUALMENTE CUANDO SE REALICE LA SOCIALIZACIÓN DE LOS RIESGOS  COMO: POR MEDIO MAGNETICO Y VERBALMENTE.</t>
  </si>
  <si>
    <t>ROBO DE MERCANCIA POR PERSONAL INTERNO Y/O EXTERNO DE LA EMPRESA AL VIOLAR EL SISTEMA Y LOS MECANISMOS DE SEGURIDAD EXISTENTES</t>
  </si>
  <si>
    <t>QUE SE PRESENTE ROBO DE MERCANCIA ALMACENADA POR PERSONAL INTERNO DE LA ORGANIZACIÓN POR FALLAS EN EL SISTEMA DE SEGURIDAD.                                                    QUE PERSONAS EXTERNAS A LA ORGANIZACIÓN POR VISITA U OPERACIÓN INTERNA CON LA COMPAÑIA SE ROBEN LA MERCANCIA POR FALLAS O VIOLACIÓN DEL SISTEMA DE SEGURIDAD</t>
  </si>
  <si>
    <t>FALLA DEL CIRCUITO CERRADO DE TELEVISIÓN (CCTV), FALLA EN LA CERCA ELECTRICA, FALLA EN LA VIGILANCIA, FALLA EN EL CONTROL DE ACCESO DEL PERSONAL INTERNO Y EXTERNO.</t>
  </si>
  <si>
    <t>INCUMPLIMIENTO EN LA PRESTACIÓN DEL SERVICIO.                                                                    QUEJAS Y RECLAMOS DEL CLIENTE.               PERDIDA DE CONFIDENCIALIDAD.</t>
  </si>
  <si>
    <t>MANTENIMIENTO Y REPARACIÓN DE VEHÍCULOS DE LA EMPRESA</t>
  </si>
  <si>
    <t xml:space="preserve">JEFE DE MANTENIMIENTO E INFRAESTRUCTURA                           AUXILIAR DE MANTENIMIENTO E INFRAESTRUCTURA         </t>
  </si>
  <si>
    <t>INFRAESTRUCTURA Y MANTENIMIENTO</t>
  </si>
  <si>
    <t>QUE AL REPARAR VEHICULOS EN TALLERES EXTERNOS SEAN CONTAMINADOS</t>
  </si>
  <si>
    <t>QUE EN LAS INSTALACIONES DEL PROVEEDOR EXTERNO DE MANTENIMIENTO Y REPARACIÓN DE VEHICULOS SE CONTAMINE ÉSTE PARA TRANSPORTE DE MERCANCIA ILÍCITA.                     QUE AL INGRESAR A OPTM Y A COMPAS PARA HACER REPARACIONES O MANTENIMIENTOS DE EQUIPOS SE CONTAMINE EL VEHÍCULO PARA EL INGRESO  O EGRESO DE MERCANCIA ILÍCITA</t>
  </si>
  <si>
    <t>OMISIÓN DE REVISIÓN DE ALGUNAS PARTES DEL VEHÍCULO                    DISTRACCIÓN DEL PERSONAL AL ENTRAR O SALIR DE TALLERES, SPRC Y COMPAS</t>
  </si>
  <si>
    <t>REVISIÓN DEL VEHÍCULO ANTES DE INGRESAR Y DESPUES DE SALIR DE TALLERES, SPRC Y COMPAS</t>
  </si>
  <si>
    <t>PROCESO DE INVESTIGACIÓN JURIDICA        CARCEL                                                                      PERDIDA DE CONFIABILIDAD</t>
  </si>
  <si>
    <t>VERIFICACIÓN DE LISTA DE CHEQUEO DE VEHICULOS</t>
  </si>
  <si>
    <t>A QUIÉN: A LOS RESPONSABLES DEL PROCESO DE MANTENIMIENTO E INFRAESTRUCTURA CUANDO: INGRESEN PERSONAL NUEVO A LA ORGANIZACIÓN Y ANUALMENTE CUANDO SE REALICE LA SOCIALIZACIÓN DE LOS RIESGOS  COMO: POR MEDIO MAGNETICO Y VERBALMENTE.</t>
  </si>
  <si>
    <t>QUE POR ESTAR ACCESIBLES A TODO EL PERSONAL LAS HERRAMIENTAS Y PARTES DE VEHICULOS SE PIERDAN O SEAN ROBADAS</t>
  </si>
  <si>
    <t>QUE POR ESTAR VISIBLES A TODO EL PERSONAL DE LA ORGANIZACIÓN LAS HERRAMIENTAS Y PARTES DE VEHÍCULOS EN REPARACIÓN SEAN  ROBADAS.                            QUE POR DESCUIDO O DESORDEN SEAN DEJADAS U OLVIDADAS EN ALGÚN SITIO DE LA EMPRESA O EN SITIOS EXTERNOS (COMPAS, SPRC) Y SEAN ROBADAS</t>
  </si>
  <si>
    <t>FALTA DE UN INVENTARIO DE HERRAMIENTAS                                                        MOVILIDAD DEL PERSONAL DE MAMTENIMIENTO E INFRAESTRUCTURA          TALLER DE FACIL ACCESO                                                                                               ALMACEN DE HERRAMIENTAS DE FACIL ACCESO</t>
  </si>
  <si>
    <t>USO Y CONTROL DEL TABLERO DE HERRAMIENTAS                                                  REVISIÓN DE SEGURIDAD EN PORTERIA</t>
  </si>
  <si>
    <t>AFECCIÓN O PERDIDA DE BIENES Y PATRIMONIO DE LA EMPRESA.                 TARDANZA EN LA PRESTACIÓN DEL SERVICIO DE MANTENIMIENTO E INFRAESTRUCTURA.</t>
  </si>
  <si>
    <t>REALIZACIÓN DE INVENTARIO DE HERRAMIENTAS</t>
  </si>
  <si>
    <t xml:space="preserve">JEFE DE MANTENIMIENTO E INFRAESTRUCTURA                                             AUXILIAR DE MANTENIMIENTO E INFRAESTRUCTURA   </t>
  </si>
  <si>
    <t>VERIFICACIÓN Y SEGUIMIENTO AL INVENTARIO DE HERRAMIENTAS</t>
  </si>
  <si>
    <t>A QUIÉN: A LOS RESPONSABLES DEL PROCESOSDE MANTENIMIENTO E INFRAESTRUCTURA CUANDO: INGRESEN PERSONAL NUEVO A LA ORGANIZACIÓN Y ANUALMENTE CUANDO SE REALICE LA SOCIALIZACIÓN DE LOS RIESGOS  COMO: POR MEDIO MAGNETICO Y VERBALMENTE.</t>
  </si>
  <si>
    <t>MANTENIMIENTO Y REPARACIÓN DE VEHICULOS E INFRAESTRUCTURA DE LA EMPRESA</t>
  </si>
  <si>
    <t>PERSONAL DE MANTENIMIENTO E INFRAESTRUCTURA SEA EXTORSIONADO, SECUESTRADO, AMENAZADO O ROBADO POR PERSONAL EXTERNO VINCULADO A ACTIVIDADES DELICTIVAS.</t>
  </si>
  <si>
    <t>QUE EL PERSONAL DE MANTENIMIENTO AL SALIR DE LA ORGANIZACIÓN A REALIZAR LABORES PERTENECIENTES A SU TRABAJO DE FORMA EXTERNA SEA EXTORSIONADO, SECUESTRADO, AMENAZADO O ROBADO PARA REALIZAR ACTIVIDADES ILICITAS.</t>
  </si>
  <si>
    <t>NECESIDAD DE HACER ACTIVIDADES PROPIAS DEL TRABAJO EN LUGARES EXTERNOS                                                                                                                                     LA NATURALEZA DE LA ACTIVIDAD DE LA ORGANIZACIÓN (ACTIVIDADES DE LOGISTICA)</t>
  </si>
  <si>
    <t>DAÑOS FISICOS Y PSICOLOGICOS,            IMPLICACIONES LEGALES</t>
  </si>
  <si>
    <t>RESPONSABLES DE MANTENIMIENTO E INFRAESTRUCTURA.                      RESPONSABLE DE RECURSO HUMANO.</t>
  </si>
  <si>
    <t>INSPECCIONES ADUANERAS, ANTINARCOTICOS, ETC.</t>
  </si>
  <si>
    <t>JEFE DE OPERACIONES PORTUARIAS (OPTM)                         AUXILIAR ADMINISTRATIVO   SUPERVISORES  ESTIBADORES OPERADORES DE MONTACARGAS</t>
  </si>
  <si>
    <t>OPERACIONES PORTUARIAS (OPTM)</t>
  </si>
  <si>
    <t xml:space="preserve"> PERSONAL DE OPTM VINCULADO A LA CONTAMINACIÓN DE CARGA EN LA REALIZACIÓN DE UNA OPERACIÓN EN EL PUERTO (SPRC)</t>
  </si>
  <si>
    <t>QUE EL PERSONAL DE OPTM SEA INVOLUCRADO EN UNA ACTIVIDAD DE CONTAMINACIÓN DE CARGA EN CONTENEDORES.                                                           QUE EL PERSONAL EXTERNO VINCULE A PERSONAL DE LA EMPRESA EN ACTIVIDADES DE CONTAMINACIÓN DE CARGA DE CONTENEDORES.</t>
  </si>
  <si>
    <t xml:space="preserve">PERSONAL NO CONCIENTIZADO DE RIESGO DE CONTAMINACIÓN DE CARGA EN CONTENEDORES.                                                                                                       DESCUIDOS EN OPERACIÓN.                                                                                            ENGAÑO A TRABAJADORES DE OPTM. </t>
  </si>
  <si>
    <t>CAPACITACIÓN AL PERSONAL DE OPTM SOBRE EL RIESGO.                                                        REALIZACIÓN DE ESTUDIO DE SEGURIDAD AL PERSONAL.                                                     INSTRUCCIÓNES PARA MANEJO DE OPERACIÓN.</t>
  </si>
  <si>
    <t xml:space="preserve">IMPLICACIONES LEGALES                              CARCEL                                                                       PERDIDA DEL CLIENTE                          </t>
  </si>
  <si>
    <t>N/A</t>
  </si>
  <si>
    <t>VERIFICAR LA REALIZACIÓN DE CAPACITACIONES Y CHARLAS RELATIVAS A ESTE RIESGO</t>
  </si>
  <si>
    <t>A QUIÉN: A LOS RESPONSABLES DEL PROCESO DE OPTM CUANDO: INGRESEN PERSONAL NUEVO A LA ORGANIZACIÓN Y ANUALMENTE CUANDO SE REALICE LA SOCIALIZACIÓN DE LOS RIESGOS  COMO: POR MEDIO MAGNETICO Y VERBALMENTE.</t>
  </si>
  <si>
    <t>JEFE DE OPERACIONES PORTUARIAS (OPTM)                         AUXILIAR ADMINISTRATIVO                       SUPERVISORES  ESTIBADORES OPERADORES DE MONTACARGAS</t>
  </si>
  <si>
    <t>PERSONAS EXTERNAS A LA ORGANIZACIÓN QUE REALICEN PROPUESTAS AL PERSONAL DE OPTM PARA TRANSPORTAR CARGA CONTAMINADA O CONTAMINAR CARGA</t>
  </si>
  <si>
    <t>QUE SE REALICEN PROPUESTAS POR PARTE DE PERSONAS INESCRUPULOSAS PARA QUE EL PERSONAL DE OPTM CONTAMINE CARGA O TRANSPORTE CARGA CONTAMINADA</t>
  </si>
  <si>
    <t xml:space="preserve">                                         DESCONOCIMIENTO DEL RIESGO                                    </t>
  </si>
  <si>
    <t xml:space="preserve">CAPACITACIÓN AL PERSONAL DE OPTM SOBRE EL RIESGO.                                                        REALIZACIÓN DE ESTUDIO DE SEGURIDAD AL PERSONAL.                                                     </t>
  </si>
  <si>
    <t>SAQUEO DE CARGA AL INSPECCIONAR CONTENEDORES</t>
  </si>
  <si>
    <t>PERSONAL DE OPTM SAQUEÉ LA CARGA AL REALIZAR INSPECCIONES DE CONTENEDORES</t>
  </si>
  <si>
    <t>AVERIAS DE LA CARGA</t>
  </si>
  <si>
    <t>PRESENTACIÓN DE AVERIAS Y DAÑOS DE LA CARGA O MERCANCIA</t>
  </si>
  <si>
    <t xml:space="preserve">                                         DESCONOCIMIENTO DEL RIESGO                                                                            </t>
  </si>
  <si>
    <t>SUMINISTRAR UN OPERADOR, ESTIBADOR Y UN SUPERVISOR</t>
  </si>
  <si>
    <t>QUEJAS Y RECLAMOS DE CLIENTES</t>
  </si>
  <si>
    <t>CONTRATAR PERSONAL CALIFICADO PARA LA EJECUCIÓN DE ESTAS LABORES</t>
  </si>
  <si>
    <t>ASISTENTE DE RECURSO HUMANO                                                                          ASISTENTE ADMINISTRATIVO Y DE FACTURACIÓN</t>
  </si>
  <si>
    <t>VERIFICAR QUE EL PERSONAL TENGA LOS CONOCIMIENTOS, HABILIDADES Y EXPERIENCIA PARA HACER ESTOS TRABAJOS</t>
  </si>
  <si>
    <t>A QUIÉN: A LOS RESPONSABLES DEL PROCESO DE OPTM CUANDO: INGRESEN PERSONAL NUEVO A LA ORGANIZACIÓN Y ANUALMENTE Y CUANDO SE REALICE LA SOCIALIZACIÓN DE LOS RIESGOS  COMO: POR MEDIO MAGNETICO Y VERBALMENTE.</t>
  </si>
  <si>
    <t>PROCESAMIENTO DE INFORMACIÓN Y/O DOCUMENTACIÓN DE LOS PROCESO</t>
  </si>
  <si>
    <t>ASISTENTE DE MEJORAMIENTO CONTINUO</t>
  </si>
  <si>
    <t xml:space="preserve"> MEJORAMIENTO CONTINUO</t>
  </si>
  <si>
    <t>AL RETIRARSE DEL COMPUTADOR SE DEJE ESTE SIN BLOQUEO Y PERSONAS AJENAS A LA ACTIVIDAD DEL PROCESO TOMEN INFORMACIÓN PARA COPIA O PLAGIO DE PROCEDIMIENTOS E INSTRUCTIVOS</t>
  </si>
  <si>
    <t xml:space="preserve"> DESCONOCIMIENTO DEL RIESGO                                                                                 DESCUIDO DE LA PERSONA                                                                                         PRESTAMO DEL COMPUTADOR                                                                       </t>
  </si>
  <si>
    <t>A QUIÉN: A LOS RESPONSABLES DEL PROCESO DE MEJORAMIENTO CONTINUO CUANDO: INGRESEN PERSONAL NUEVO A LA ORGANIZACIÓN Y ANUALMENTE Y CUANDO SE REALICE LA SOCIALIZACIÓN DE LOS RIESGOS  COMO: POR MEDIO MAGNETICO Y VERBALMENTE.</t>
  </si>
  <si>
    <t>AL NO REALIZAR BUCK UP PERIODICAMENTE SEPIERDA LA INFORMACIÓN</t>
  </si>
  <si>
    <t xml:space="preserve">AL NO REALIZAR BACK UP PERIODICAMENTE SE PIERDA PARCIALMENTE O TOTALMENTE LA INFORMACIÓN DEL PROCESO </t>
  </si>
  <si>
    <t xml:space="preserve"> DESCONOCIMIENTO DEL RIESGO                                                                                             NO REALIZACIÓN DE BACK UP PERIODICAMENTE</t>
  </si>
  <si>
    <t>REALIZACIÓN DE BUCK UP CADA VEZ QUE SE LE HACE MANTENIMEINTO AL COMPUTADOR O CUANDO SE CAMBIA DE EQUIPO POR UNO NUEVO</t>
  </si>
  <si>
    <t>AFECTACIÓN DEL DESARROLLO NORMAL DE  LOS PROCESOS DE LA ORGANIZACIÓN Y EN GENERAL DEL PROCESO MEJORAMIENTO CONTINUO</t>
  </si>
  <si>
    <t>REALIZAR BACK UP MENSUALMENTE O TRIMESTRALMENTE</t>
  </si>
  <si>
    <t>RESPONSABLE DE SISTEMAS</t>
  </si>
  <si>
    <t>VERIFICACIÓN DE LA REALIZACIÓN DE BACK UP MENSUAL O TRIMESTRALMENTE</t>
  </si>
  <si>
    <t>A QUIÉN: A LOS RESPONSABLES DEL PROCESO DE MEJORAMIENTO CONTINUO, RESPONSABLES DE SISTEMAS CUANDO: INGRESEN PERSONAL NUEVO A LA ORGANIZACIÓN Y ANUALMENTE Y CUANDO SE REALICE LA SOCIALIZACIÓN DE LOS RIESGOS  COMO: POR MEDIO MAGNETICO Y VERBALMENTE.</t>
  </si>
  <si>
    <t>TRANSPORTE DE CARGA</t>
  </si>
  <si>
    <t>JEFE DE TRANSPORTE, AUXILIAR DE TRANSPORTE, EMBARCADORES, CONDUTORES, CLIENTES</t>
  </si>
  <si>
    <t>TRANSPORTE TERRESTRE</t>
  </si>
  <si>
    <t xml:space="preserve">AL TRANSPORTAR CARGA SEA CONTAMINADA </t>
  </si>
  <si>
    <t>AL RECIBIR LA MERCANCIA DEL CLIENTE, AL PERMANECER LA MERCANCIA EN EL CAL, AL DESPLAZARSE HACIA O EN EL PUERTO LA CARGA ESTE O SEA CONTAMINADA</t>
  </si>
  <si>
    <t>DESCONOCIMIENTO DEL RIESGO                                                                                         FALLA EN EL CIRCUITO CERRADO DE TELEVISIÓN (CCTV), FALLA EN EL CONTROL DE ACCESO, NO REVISIÓN DE MERCANCIA, QUE EL CLIENTE SOLICITE QUE SU CARGA NO SEA REVISADA</t>
  </si>
  <si>
    <t xml:space="preserve">DILIGENCIAR LAS NOVEDADES OBSERVADAS Y CORRESPONDIENTES EN EL PLAN DE RUTA (CUANDO LA MERCANCIA NO SEA REVISADA POR ORDEN DEL CLIENTE COLOCARLO EN LA OBSERVACIÓN)         </t>
  </si>
  <si>
    <t>CONTROLES DE SEGURIDAD                                                                                          HACER OBLIGATORIO EL USO DE  LOS PLANES DE RUTA Y SU CORRECTO DILIGENCIAMIENTO</t>
  </si>
  <si>
    <t>JEFE DE TRANSPORTE TERRESTRE, AUXILIAR DE TRANSPORTE TERRESTRE</t>
  </si>
  <si>
    <t>VERIFICACIÓN DEL DILIGENCIAMIENTO DEL PLAN DE RUTA</t>
  </si>
  <si>
    <t>A QUIÉN: A LOS RESPONSABLES DEL PROCESO DE TRANSPORTE TERRESTRE CUANDO: INGRESEN PERSONAL NUEVO A LA ORGANIZACIÓN Y ANUALMENTE Y CUANDO SE REALICE LA SOCIALIZACIÓN DE LOS RIESGOS  COMO: POR MEDIO MAGNETICO Y VERBALMENTE.</t>
  </si>
  <si>
    <t>AL TRANSPORTARSE LA CARGA NACIONAL EL CONDUCTOR SE ROBE LA CARGA</t>
  </si>
  <si>
    <t xml:space="preserve">AL REALIZAR UN TRANSPORTE NACIONAL EL CONDUCTOR SE ROBE LA CARGA </t>
  </si>
  <si>
    <t xml:space="preserve">DESCONOCIMIENTO DEL RIESGO                                                                                                FALLE EL ESTUDIO DE SEGURIDAD       </t>
  </si>
  <si>
    <t>REALIZACIÓN DE ESTUDIO DE SEGURIDAD A CONDUCTORES                                                  ASEGURAR LOS ACTIVOS CON UNA EMPRESA ASEGURADORA                                                 SEGUIMIENTO POR GPS                           REALIZACIÓN DE LLAMADAS                  COLOCACIÓN DE SELLOS EN PUESTOS DE CONTROL</t>
  </si>
  <si>
    <t>SOBRECOSTOS                                                         QUEDAR MAL CON EL SERVICIO DEL CLIENTE</t>
  </si>
  <si>
    <t>SOLICITAR LA REALIZACIÓN DE ESTUDIOS DE SEGURIDAD POR UNA PERSONA ESPECIALIZADA</t>
  </si>
  <si>
    <t>VERIFICAR LA REALIZACIÓN DE LOS ESTUDIOS DE SEGURIDAD A LOS CONDUCTORES NACIONALES                                                                                VERIFICAR LOS DOCUMENTOS DE SEGURO DE ACTIVOS                       VERIFICACIÓN DEL SEGUIMIENTO POR GPS                                                       VERIFICAR LA COLOCACIÓN DE SELLOS EN LOS PUESTOS DE CONTROL</t>
  </si>
  <si>
    <t>AL REALIZAR TRANSPORTES LOCALES O NACIONALES SE PRESENTEN SINIESTROS Y/O ACCIDENTES CON LA MERCANCIA</t>
  </si>
  <si>
    <t>AL REALIZAR TRANSPORTE S LOCALES O NACIONALES SE PRESENTE AVERIA, DESTRUCCIÓN FORTUITA O PERDIDA DE LA MERCANCIA, DAÑOS A PERSONAS, VEHICULOS Y DEMÁS PROPIEDAD .</t>
  </si>
  <si>
    <t>ASEGURAR LA MERCANCIA CON UNA COMPAÑÍA ASEGURADORA</t>
  </si>
  <si>
    <t>ELABORO:</t>
  </si>
  <si>
    <t>KAREN RUIZ MÉNDEZ</t>
  </si>
  <si>
    <t>CONVENCIONES - OPCIONES PARA TRATAMIENTO DEL RIESGO</t>
  </si>
  <si>
    <t>Mediante la cancelacion de la actividad que genera el riesgo
Modificando las condiciones del negocio</t>
  </si>
  <si>
    <t>Reduccion del actual nivel de control o estar expuesto a un riesgo mayor
Aumentar la exposicion al riesgo si se puede tomar ventaja de las oportunidades
Reducir el nivel de control, si los gastos exceden los beneficios</t>
  </si>
  <si>
    <t>Eliminar la fuente del Riesgo</t>
  </si>
  <si>
    <t>Cambiar la Probabilidad
Cambiar la consecuencia</t>
  </si>
  <si>
    <t>Compartirlo con una parte interesada que pueda gestionarlo con mayor eficacia (Seguros Y/O Tercerizacion)</t>
  </si>
  <si>
    <t>No es necesario poner en marcha controles adicionales y el riesgo puede ser aceptado de hecho. La retencion del riesgo se debe documentar.</t>
  </si>
  <si>
    <t>BUSCAR AYUDA JURIDICA E IMPLEMENTAR NUEVOS CONTROLES</t>
  </si>
  <si>
    <t>REALIZAR VISITAS A PROVEEDORE, PEDIR REFERENCIAS Y COMPROBARLAS</t>
  </si>
  <si>
    <t>RESPONSABLE DE CADA PROCESO</t>
  </si>
  <si>
    <t>TECNOLOGÍA</t>
  </si>
  <si>
    <t>TODOS LOS PROCESOS</t>
  </si>
  <si>
    <t>COMERCIAL</t>
  </si>
  <si>
    <t>A LA HORA DE SELECCIONAR  LOS PROVEEDORES DE BIENES Y SERVICIOS SE INCURRE EN EL RIESGO DE QUE ESTOS ENTREGUEN DOCUMENTACIÓN FALSA</t>
  </si>
  <si>
    <t>RECLUTAMIENTO Y CONTRATACIÓN  DE PERSONAL PARA LABORAR EN LA EMPRESA</t>
  </si>
  <si>
    <t xml:space="preserve">ASISTENTE ADMINISTRATIVO Y FINANCIERO </t>
  </si>
  <si>
    <t xml:space="preserve">ACEPTAR PROPUESTAS DE PERSONAS INESCRUPULOSAS POR PARTE DE LOS TRABAJADORES DE LA EMPRESA PARA TRANSPORTAR CARGA CONTAMINADA,FILTRACION DE LA INFORMACION CONCERNIENTE A LAS OPERACIO0NES </t>
  </si>
  <si>
    <t>CUSTODIAR QUE NADIE AJENO AL PROCESO DE RECURSO HUMANO TENGA ACCESO A LA INFORMACIÓN FISICA</t>
  </si>
  <si>
    <t>COLABORACION CON  LAS AUTORIDADES, MANEJO DE LA INFORMACION Y TRAZABILIDAD DEL SERVICIO</t>
  </si>
  <si>
    <t xml:space="preserve">CANCELACION DE LAS CONTRASEÑAS , RENOVACION DE LOS USUARIOS,PONER EN CONOCIMIENTO A LAS AUTORIDADES TRAZABILIDAD DE LA INFORMACION </t>
  </si>
  <si>
    <t xml:space="preserve">PERSONAL EXTERNO E INTERNO </t>
  </si>
  <si>
    <t>LA VERIFICACION DE LAS LISTAS DE CHEQUEO ,TRAZABILIDAD DE LOS MANTENIMIENTOS REALIZADOS , VERIFICACION HOJAS DE VIDA DE LOS VEHICULOS.SUMINISTRO DE LA INFORMACION A LAS AUTORIDADES</t>
  </si>
  <si>
    <t xml:space="preserve">VERIFICACION DIARIA DE LAS HERRAMIENTAS ,AUMENTAR LOS CONTROLES DE SALIDA YACCESO  A LAS INSTLACIONES </t>
  </si>
  <si>
    <t>SENCIBILIZACION PERMANENTE AL PERSONAL SOBRE LA SITUACION ACTUAL DE INSEGURIDAD, REPORTE DE ACTIVIDADES SOSPECHOSAS.</t>
  </si>
  <si>
    <t xml:space="preserve">MANTENER BAJO CONFIDENCIALIDAD LAS OPERACIONES DE LA EMPRESA.     MANTENER BAJO CONFIDECIALIDAD LA INFORMACIÓN DE LOS EMPLEADOS.REPORTES DE ACTIVIDADES SOSPECHOSAS  </t>
  </si>
  <si>
    <t xml:space="preserve">CAPACITACION AL PERSONAL </t>
  </si>
  <si>
    <t xml:space="preserve">IMPLICACIONES LEGALES                              CARCEL                                                                       PERDIDA DEL CLIENTE ,PERDIDA DE LA CONFIABILIDAD                          </t>
  </si>
  <si>
    <t xml:space="preserve">IMPLICACIONES LEGALES                              CARCEL                                                                       PERDIDA DEL CLIENT PERDIDA DE LA CONFIABILIDAD                          </t>
  </si>
  <si>
    <t xml:space="preserve">CAPACITACION PERMANENTE AL PERSONAL,IMPLEMENTACION DE LA POLITICA DE ALCHOL Y DROGAS , REPORTE DE ACTIVIDADES SOSPECHOSAS , PLAN DE RECOMPENSAS. </t>
  </si>
  <si>
    <t>RESPONSABLE DE RECURSO HUMANO,GERENCIA</t>
  </si>
  <si>
    <t xml:space="preserve"> REALIZAR CAPACITACIONES Y CHARLAS RELATIVAS A ESTE RIESGO</t>
  </si>
  <si>
    <t>PRESENTACION DE LAS HOJAS DE VIDAS A LAS AUTORIDADES COMPETENTES , TRAZABILIDAD DE LA OPERACIÓN ,MANTENER LOS REGISTROS ELECTRONICOS DE LAS OPERACIONES</t>
  </si>
  <si>
    <t xml:space="preserve">CAPACITACIÓN AL PERSONAL DE OPTM SOBRE EL RIESGO.                                                        REALIZACIÓN DE ESTUDIO DE SEGURIDAD AL PERSONAL.  ,REPORTE DE ACTIVIDADES SOSPECHOSAS, PLAN DE RECOMPENSAS                                                   </t>
  </si>
  <si>
    <t xml:space="preserve">REPORTE DE ACTIVIDADES SOSPECHOSAS , RECOMPESAS AL PERSONAL </t>
  </si>
  <si>
    <t xml:space="preserve">RECURSOS HUMANOS, GERENCIA  </t>
  </si>
  <si>
    <t>TRAZABILIDAD DE LA INFORMACION , SOPORTE JURIDICO,COLABORACION CON LAS AUTORIDADES, RESPONSABILIDAD ANTE EL CLIENTE</t>
  </si>
  <si>
    <t>PERSONAL INTERNO,ERRORES HUMANOS ,ENTORNO,EQUIPOS</t>
  </si>
  <si>
    <t xml:space="preserve">COMPETENCIAS DEL PERSONAL,MANTENIMIENTOS CORRECTIVOS, PORBLEMAS EN LA VIA, MANIFESTACIONES O HUELGAS ,ESTADO DE LAS VIAS </t>
  </si>
  <si>
    <t xml:space="preserve">SOBRECOSTOS                                                         QUEDAR MAL CON EL SERVICIO DEL CLIENTE,PAGO DE MERCANCIA,UTILIZACION DE LOS SEGUROS </t>
  </si>
  <si>
    <t>ADQUISICION DE  POLIZAS,CAPACITACION A PERSONAL , IMPLEMENTACION  DE  LAS POLITICAS DE ALCOHOL Y DROGAS</t>
  </si>
  <si>
    <t>RECURSOS HUMANOS, GERENCIA ,JURIDICA/</t>
  </si>
  <si>
    <t xml:space="preserve">EVALUCION DE COMPETENCIAS DEL PERSONAL DE CONDUCTORES </t>
  </si>
  <si>
    <t xml:space="preserve">APLICACIÓN DE LAS POLIZAS DE SEGUROS , TRAZABILIDAD DE LA OPERACIÓN </t>
  </si>
  <si>
    <t>VERIFICACIÓN DE LA DOCUMENTACIÓN DE LOS PROVEEDORES, REALIZACIÓN DE ACUERDOS DE SEGURIDAD, EXIGIR CERTIFICACIÓN BASC, REALIZAR LA EVALUCION DE LOS ,PROVEEDORES REALIZAR LAS VISITAS DOMICILIARIAS A LOS PROVEEDORES</t>
  </si>
  <si>
    <t xml:space="preserve">VISITA DOMICILIARIA A PROVEEDORES,VERIFICACION DE LA DOCUEMNTACION ENTREGADA POR PARATE DEL PROVEEDOR </t>
  </si>
  <si>
    <t>RECHAZO DEL PROVEEDOR, REALIZAR LA TRAZABILIDAD DE LAS OPERACIONES Y COLABORACION CON LAS AUTORIDADES</t>
  </si>
  <si>
    <t>ADQUIRIR MERCANCIA DE CONTRABANDO, O QUE NO CUMPLE CON LAS ESPECIFICACIONES DE LOS FABRICANTES</t>
  </si>
  <si>
    <t xml:space="preserve">DAÑO DE EQUIPOS Y CONTRABANDO </t>
  </si>
  <si>
    <t>AL COMPRAR PRODUCTOS O MERCANCIA A UN PROVEEDOR ÉSTE ÚLTIMO ENVIE A LA EMPRESA MERCANCIA DE CONTRABANDO, O NO CUMPLE CON LAS ESPECIFICACIONES DE LOS FABRICANTE S</t>
  </si>
  <si>
    <t>VERIFICACIÓN DE LA DOCUMENTACIÓN DE LOS PROVEEDORES Y LA CALIDAD DEL PRODUCTO, CON LAS ESPECIFICACIONES DE LOS FABRICANTES</t>
  </si>
  <si>
    <t>RECHAZO DEL PROVEERDOR ,SOLICTAR LAS GRARANTIAS DE LOS SERVICIOS Y O PRODUCTOS</t>
  </si>
  <si>
    <t xml:space="preserve">LAVADO DE ACTIVOS  Y ENTEGA DE DOCUMENTACION FALSA, UTILIZACION DE LA EMPRESA PAR ACTIVIDADES DEL NARCOTRAFICO </t>
  </si>
  <si>
    <t xml:space="preserve">REALIZAR LOS ESTUDIOS DE SEGURIDAD,VERIFICACION EN LAS CENTRALES DE RIESGO , REALIZAR EL ANALISIS DE LA DOCUEMNTACION Y LOS ESTADOS FINANCIEROS </t>
  </si>
  <si>
    <t xml:space="preserve">DIRECTORA COMERCIAL/AUXILIAR COMERCIAL </t>
  </si>
  <si>
    <t>VERIFICACIÓN DE LA DOCUMENTACIÓN (RUT, CAMARA DE COMERCIO,  REFERENCIAS COMERCIALES Y REFERENCIA BANCARIA) DEL CLIENTE,VISITAS DOMICILIARIAS</t>
  </si>
  <si>
    <t xml:space="preserve">FALSEDAD EN DOCUEMNTACION  E INFORMACION , INFILTRACION , PERSONAL CON ANTECEDENTES </t>
  </si>
  <si>
    <t>REALIZAR PRUEBAS  PSICOTÉCNICAS Y DE CONOCIMIENTO  A LOS ASPIRANTES PARA UNA VACANTE,VISITAS DOMICILIARIAS , EXAMENES MEDICOS , PRUEBAS DE ACTITUD Y CONOCIMIENTO</t>
  </si>
  <si>
    <t xml:space="preserve">RECURSOS HUMANOS </t>
  </si>
  <si>
    <t>CUANDO ACABE LA JORNADA CERRAR BAJO LLAVE LA OFICINA DE CONTABILIDAD DONDE SE ENCUENTRA EL ARCHIVADOR CON LA INFORMACIÓN Y/O DOCUMENTACIÓN DEL PERSONAL.</t>
  </si>
  <si>
    <t xml:space="preserve">PERDIDA DE DOCUMENTACIÓN DEL PERSONAL.   PERDIDA DE CONFIDENCIALIDAD DE LA INFORMACIÓN, DEMANDAS LABORALES </t>
  </si>
  <si>
    <t xml:space="preserve">RECIBIR CARGA DEL CLIENTE CONTAMINADA.    CONTAMINACIÓN DE LA CARGA AL ALMACENAR  EN BODEGA. CAUSAR DAÑOS A LA CARGA PERDIDA DE MERCANCIA                CONTAMINACIÓN AL DISTRIBUIR DE BODEGA A CLIENTE O DESTINO FINAL.             </t>
  </si>
  <si>
    <t>QUE EL CLIENTE ENVÍE A LAS INSTALACIONES DE LA EMPRESA CARGA CONTAMINADA O QUE CONTAMINEN LA CARGA CUANDO ESTE ALMACENADA EN LAS INSTALACIONES DE LA EMPRESA, SE CAUSEN DAÑOS A LA MERCANCIA O HAYA SUSTRACCION DE MERCANCIA.</t>
  </si>
  <si>
    <t>COLOCAR  CIRCUITO CERRADO DE TELEVISIÓN (CCTV) EN ESPACIOS DONDE HAGA FALTA.CAPACITACION DEL PERSONAL, REPORTE DE ACTIVIDADES SOSPEHOSA,</t>
  </si>
  <si>
    <t>JEFE DEL PROCESO /RECURSOS HUMANOS /</t>
  </si>
  <si>
    <t xml:space="preserve">REVISIÓN DEL CIRCUITO CERRADO DE TV, FUNCIONAMIENTO DE LA CERCA ELECTRÓNICA,CAPACITACION DEL PERSONAL,UTILIZAR PROGRAMADE RECOMPESAS PARA EL REPORTE DE ACTIVIDADES SOSPECHOSAS </t>
  </si>
  <si>
    <t>CAPACITACIÓN EN REVISIÓN DE VEHÍCULOS EN BUSQUEDA DE CARGA ILICITA,</t>
  </si>
  <si>
    <t>CAPACITACITAR AL PERSONAL SOBRE LOS RIESGOS DE SEGURIDAD A LOS QUE ESTA EXPUESTO.                                                              CAPACITAR                                                                               AL PERSONAL SOBRE TEMAS DE SEURIDAD BASC Y DROGAS.REPORTE DE ACTIVIDADES SOSPECHOSAS , PROGRAMA DE RECOMPENSAS</t>
  </si>
  <si>
    <t>SOCIALIZAR LOS RIESGOS DE SEGURIDAD A LOS QUE ESTA EXPUESTO EL PERSONAL DE LA EMPRESA DEPENDIENDO DEL PROCESO EN EN EL QUE SE ENCUENTRE,REPORTE DE ACTIVIDADES SOPECHOSAS</t>
  </si>
  <si>
    <t xml:space="preserve">ROBO DE INFORMACIÓN. PERDIDA DE LA INFORMACION </t>
  </si>
  <si>
    <t xml:space="preserve">PERSONAL INTERNO </t>
  </si>
  <si>
    <t xml:space="preserve">BLOQUEO DEL COMPUTADOR CUANDO SE TENGA QUE SALIR DE LA OFICINA A OTRA OFICINA  ,REALIZACION DE BACK UP, PROTECCION DE LA INFORMACION Y PROHIBIR LA UTILIZACION DE DISPOSITIVOS DE ALMACENAMIENTO                                    </t>
  </si>
  <si>
    <t xml:space="preserve">COPIA O PLAGIO DE PROCEDIMIENTOS, INSTRUCTIVOS Y FORMATOS POR OTRA EMPRESA DE LA COMPETENCIA,PERDIDA DE LA INFORMACION </t>
  </si>
  <si>
    <t xml:space="preserve">NO PERMITIR QUE OTRO USUARIO UTILICE EL COMPUTADOR                                    NO PERMITIR EL ACCESO AL CORREO A OTRA PERSONA,MANTENER LA INFORMACION SEGURA EN LA NUBE ,IMPLEMENTAR POLITICA DE SEGURIDAD A LA INFORMACION </t>
  </si>
  <si>
    <t>ASISTENTE DE MEJORAMIENTO CONTINUO/TIC,S</t>
  </si>
  <si>
    <t>VERIFICACIÓN DEL BLOQUEO DEL COMPUTADOR,PORTECCION DE LA INFORMACION  REALIZACION DE BACK UP ,MONTAR LA INFORMACION EN LA NUBE</t>
  </si>
  <si>
    <t xml:space="preserve">REVISION DE LOS PROCESOS UTILIZACION DE LOS BACK UP,RECOPILACION DE LA INFORMACION </t>
  </si>
  <si>
    <t xml:space="preserve">CONTAMINACION DE CARGA LICITA CON CARGA ILICITA </t>
  </si>
  <si>
    <t xml:space="preserve">SANCIONES                                                               PROCESOS JUDICIALES                                             ORDEN DE CAPTURA,PERDIDA DEL NEGOCIO, PERDIDA DE LA CREDIBILIDAD DE LOS CLIENTES </t>
  </si>
  <si>
    <t xml:space="preserve">REALIZAR TRANSACCIONES CON PROVEEDORES QUE PARTICIPEN EN OPERACIONE DE LAVADO DE ACTIVOS </t>
  </si>
  <si>
    <t>DAÑO DE EQUIPOS, NO DISPONIBILIDAD DE EQUIPOS, FALLAS EN LA PRESTACION DEL SERVICIO</t>
  </si>
  <si>
    <t xml:space="preserve">VISITA DOMICILIARIA A PROVEEDORES PARA CONCOCER LOS PRODUCTOS Y MERCANCIAS QUE OFRECEN, SOLICITAR CATALOGOS DE LOS PRODUCTOS </t>
  </si>
  <si>
    <t xml:space="preserve">DIRECTORA COMERCIAL, AUXLIAR COMERCIAL </t>
  </si>
  <si>
    <t xml:space="preserve">QUE SE UTILICE LA EMPRESA PARA EL LAVADO DE ACTIVOS,  SE NOS ENTREGUE DOCUMENTACION FALSA, Y SE REALICEN NEGOCIOS CON EMPRESAS INCLUDAS EN LA LISTA CLINTON, O NEGOCIOS CON EMPRESAS LIGADAS AL NARCOTRAFICO </t>
  </si>
  <si>
    <t>VERIFICACIÓN DE LA DOCUMENTACIÓN DE LOS CLIENTES, VERIFICACIÓN EN LA LISTA CLINTON</t>
  </si>
  <si>
    <t>RECHAZO DEL CLIENTE,  TRAZABILIDAD DE LA INFORMACION ,SUMINISTRO DE INFORMACION A LAS AUTORIDADES</t>
  </si>
  <si>
    <t xml:space="preserve">IMPLICACIONES LEGALES PORQUE PUEEN USAR A LA EMPRESA  PARA EL LAVADO DE ACTIVOS O ATCIVIDADES DEL NARCOTRAFICO </t>
  </si>
  <si>
    <t>BUSCAR AYUDA JURIDICA E IMPLEMENTAR NUEVOS CONTROLES PARA LA SELECCIÓN DE PROVEEDORES</t>
  </si>
  <si>
    <t>RESTABLECIMINETO DE LA INFORMACION , TRAZABILIDAD DE LAS OPERACIÓN , REALIZAR LA DENUNCIA ANTE LAS AUTORIDADES COMPETENTES.</t>
  </si>
  <si>
    <t>GERENTE REGIONAL , DIRECTOR COMERCIAL, ASIITENTE COMERCIAL, CLIENTES</t>
  </si>
  <si>
    <t>VERIFICACIÓN DE LA LISTA CLINTON             REALIZAR VISITAS DOMICILIARIAS AL CLIENTE,  REALIZAR VERIFICACIÓN DE LA INFORMACIÓN</t>
  </si>
  <si>
    <t>ERRORES DEL TRABAJADOR CONTRATADO AL REALIZAR LA LABOR POR FALTA DE CONOCIMIENTO, HABILIDAD Y EXPERIENCIA.                                                     PERSONA INESCRUPULOSA PARA REALIZAR ACTIVIDADES ILICITAS, PROBLEMAS JURIDICOS</t>
  </si>
  <si>
    <t>VERIFICACIÓN DE DOCUMENTOS DE ANTECEDENTES,  ESTUDIO DE SEGURIDAD, VISITAS DOMICILIARIAS, CONFIRMACION DE   REFERENCIAS PERSONALES Y LABORALES, VERIFICAR LA REALIZACIÓN DE PRUEBAS DE CONOCIMEINTO.</t>
  </si>
  <si>
    <t xml:space="preserve">BUSCAR AYUDA JURIDICA E IMPLEMENTAR NUEVOS CONTROLES CON ALIANZAS ESTRATEGICAS ENTRE LA COMPAÑÍA Y LAS AUTORIDADES PARA VERIFICACION DE ANTECEDENTES, REALIZAR REINDUCCION  Y ENTRENAMIENTO O EN SU DEFECTO DESPIDO DEL TRABAJADOR </t>
  </si>
  <si>
    <t xml:space="preserve">MEJORAR LA SEGURIDAD DEL ARCHIVADOR DONDE SE ENCUENTRA LA DOCUMENTACION, RESTRINGIR EL ACCESO A LA INFORMACION  DESIGNAR UN SOLO RESPONSABLE. </t>
  </si>
  <si>
    <t xml:space="preserve">TRAZABILIDAD DE LA INFORMACION Y SOPORTE JURIDICO </t>
  </si>
  <si>
    <t>ROBO DE INFORMACIÓN POR PARTE DE PERSONAS INESCRUPULOSAS PARA LA COPIA Y DEMÁS USOS MAL INTENSIONADOS DE LA INFORMACIÓN Y /O DOCUMENTACIÓN DE LA EMPRESA</t>
  </si>
  <si>
    <t>ROBO DE INFORMACIÓN</t>
  </si>
  <si>
    <t xml:space="preserve">TODOS LOS EQUIPOS DEBEN TENER  CLAVE DE ACCESO, LA CUAL DEBE SER PERSONAL  E INTRANSFERIBLE </t>
  </si>
  <si>
    <t>DELINCUENCIA ORGANIZADA, PERSONAL INTERNO Y EXTRENO</t>
  </si>
  <si>
    <t xml:space="preserve">FALTA DE CIRCUITO CERRADO DE TELEVISIÓN (CCTV) EN BODEGAS DE LA EMPRESA, FALTA DE HABILIDADES Y COMPETENCIAS DEL PERSONAL </t>
  </si>
  <si>
    <t xml:space="preserve"> CIRCUITO CERRADO DE TELEVISIÓN (CCTV) EN ALGUNOS ESPACIOS DE LA EMPRESA, CERCA ELECTRICA.CAPACITACION DEL PERSONAL</t>
  </si>
  <si>
    <t>IMPLICACIONES LEGALES PARA LA EMPRESA</t>
  </si>
  <si>
    <t>TRAZABILIDAD DE LA INFORMACION, SOPORTE JURIDICO, APLICAR NUEVOS CONTROLES</t>
  </si>
  <si>
    <t>VERRIFICACION DE LAS VISITAS DOMICILIARIAS  ALEATORIAS, ESTUDIO DE SEGURIDAD</t>
  </si>
  <si>
    <t>PREVENCIÓN CONTRA EL NARCOTRÁFICO</t>
  </si>
  <si>
    <t>PREVENCIÓN CONTRA EL TERRORISMO</t>
  </si>
  <si>
    <t>PREVENCIÓN CONTRA EL LAVADO DE ACTIVOS</t>
  </si>
  <si>
    <t>PREVENCIÓN CONTRA DEMÁS ACTIVIDADES DELICTIVAS</t>
  </si>
  <si>
    <t>CONTRABANDO</t>
  </si>
  <si>
    <t>ROBO</t>
  </si>
  <si>
    <t>HURTO DE MERCANCIA</t>
  </si>
  <si>
    <t>PROCESO DE TRANSPORTE TERRESTRE</t>
  </si>
  <si>
    <t>PROCESO DE ALMACENAMIENTO Y DISTRIBUCIÓN</t>
  </si>
  <si>
    <t>CLIENTES, AUTORIDADES</t>
  </si>
  <si>
    <t>CONTAMINACIÓN DE CARGA</t>
  </si>
  <si>
    <t>FALLA DE CIRCUITO CERRADO DE TELEVISIÓN (CCTV) EN BODEGAS DE LA EMPRESA, SOBORNO A PERSONAL INTERNO DE LA EMPRESA PARA QUE PARTICIPE EN ACTIVIDADES DELICTIVAS</t>
  </si>
  <si>
    <t xml:space="preserve"> CIRCUITO CERRADO DE TELEVISIÓN (CCTV) EN ALGUNOS ESPACIOS DE LA EMPRESA, CERCA ELECTRICA,CAPACITACION DEL PERSONAL</t>
  </si>
  <si>
    <t>CAPTACIÓN DE CLIENTES</t>
  </si>
  <si>
    <t>UTILIZACIÓN DE  LA EMPRESA PARA TRANSPORTAR  EXPLOSIVOS O ARTEFACTOS EXPLOSIVOS.</t>
  </si>
  <si>
    <t>UTILIZACIÓN DE  LA EMPRESA PARA ALMACENAR Y TRANSPORTAR DROGAS.</t>
  </si>
  <si>
    <t>COMERCIALES DEDICADOS AL LAVADO DE ACTIVOS</t>
  </si>
  <si>
    <t>IMPLICACIONES LEGALES PARA LA EMPRESA, INCLUSIÓN DE LA EMPRESA EN LA LISTA CLINTON, PERDIDA DE CONFIABILIDAD DE LA EMPRESA</t>
  </si>
  <si>
    <t xml:space="preserve">REVISIÓN DEL CIRCUITO CERRADO DE TV, FUNCIONAMIENTO DE LA CERCA ELECTRÓNICA, CAPACITACION DEL PERSONAL, UTILIZAR PROGRAMA DE RECOMPESAS PARA EL REPORTE DE ACTIVIDADES SOSPECHOSAS </t>
  </si>
  <si>
    <t>REALIZACIÓN DE ESTUDIO Y APROBACIÓN DE CLIENTE POR EL AREA JURIDICA</t>
  </si>
  <si>
    <t>VERIFICACIÓN DE LA LISTA CLINTON                                                              REALIZAR VISITAS DOMICILIARIAS AL CLIENTE,  REALIZAR VERIFICACIÓN DE LA INFORMACIÓN</t>
  </si>
  <si>
    <t xml:space="preserve"> UTILIZACIÓN DE LA EMPRESA PARA EL LAVADO DE ACTIVOS</t>
  </si>
  <si>
    <t>CLIENTES / COMERCIALES LAVADORES DE ACTIVOS</t>
  </si>
  <si>
    <t xml:space="preserve">LLENADO Y VACIADO DE CONTENEDORES.           TRANSPORTE DE MERCANCIA DESDE INSTALACIONES DEL CLIENTE Y/O INSTALACIONES DE GALOTRANS HASTA EL PUNTO DE DESTINO.      INSPECCIONES ADUANERAS, ANTINARCOTICOS, ETC.  CONTRATACIÓN DE PERSONAL.                 INGRESO Y EGRESO A PUERTO Y TALLERES PARA REALIZACIÓN DE MANTENIMIENTOS CORRECTIVOS Y PREVENTIVOS </t>
  </si>
  <si>
    <t xml:space="preserve"> CIRCUITO CERRADO DE TELEVISIÓN (CCTV) EN ALGUNOS ESPACIOS DE LA EMPRESA, CERCA ELECTRICA,CAPACITACION DEL PERSONAL.                                                             SUPERVICIÓN  Y EL CONTROL EN LOS TERMINALES MARITIMOS.                                ESTUDIOS DE SEGURIDAD.                 REVISIÓN DE VEHICULOS AL ENTRAR Y SALIR DE TERMINALES PORTUARIOS Y TALLERES.</t>
  </si>
  <si>
    <t xml:space="preserve">COLOCAR  CIRCUITO CERRADO DE TELEVISIÓN (CCTV) EN ESPACIOS DONDE HAGA FALTA. CAPACITACION DEL PERSONAL.                                              SUPERVISIÓN EN LOS PUNTOS DE CONTROL DE TRANSPORTE.         REPORTE DE ACTIVIDADES SOSPEHOSA,                                                </t>
  </si>
  <si>
    <t>UTILIZACIÓN DE LA EMPRESA PARA VENDER, TRANSPORTAR Y ALMACENAR  MERCANCIA DE CONTRABANDO.</t>
  </si>
  <si>
    <t>CARGA DE CONTRABANDO</t>
  </si>
  <si>
    <t>INCLUYAN EXPLOSIVOS A LA CARGA EN LAS INSTALACIONES DEL CLIENTE Y/O INSTALACIONES DE GALOTRANS, DURANTE EL TRANSPORTE.                          INCLUYAN EXPLOSIVOS A LOS VEHICULOS DE MANTENIMIENTO.</t>
  </si>
  <si>
    <t>FALLE EL PROCESO DE SELECCIÓN DE PROVEEDORES.                                       FALLE EL PROCESO DE SELECCIÓN DE CLIENTES.</t>
  </si>
  <si>
    <t xml:space="preserve">INCAUTACIÓN DE LA MERCANCIA,  IMPLICACIONES LEGALES, PERDIDA DE CONFIABILIDAD            </t>
  </si>
  <si>
    <t xml:space="preserve">REVISIÓN DEL CIRCUITO CERRADO DE TV, FUNCIONAMIENTO DE LA CERCA ELECTRÓNICA, CAPACITACION DEL PERSONAL, REPORTE DE ACTIVIDADES SOSPECHOSAS </t>
  </si>
  <si>
    <t>COLOCAR  CIRCUITO CERRADO DE TELEVISIÓN (CCTV) EN ESPACIOS DONDE HAGA FALTA, CAPACITACION DEL PERSONAL, REPORTE DE ACTIVIDADES SOSPEHOSA,</t>
  </si>
  <si>
    <t>VISITA DOMICILIARIA A PROVEEDORES.                                                          VISITA DOMICILIARIA A CLIENTES.</t>
  </si>
  <si>
    <t>A QUIÉN: A LOS RESPONSABLES DEL PROCESO DE ALMACENAMIENTO Y DISTRIBUCIÓN, TRANSPORTE TERRESTRE Y GESTIÓN COMERCIAL.   CUANDO: INGRESEPERSONAL NUEVO A LA ORGANIZACIÓN Y ANUALMENTE CUANDO SE REALICE LA SOCIALIZACIÓN DE LOS RIESGOS  COMO: POR MEDIO MAGNETICO Y VERBALMENTE.</t>
  </si>
  <si>
    <t>A QUIÉN: A LOS RESPONSABLES DEL PROCESO DE ALMACENAMIENTO Y DISTRIBUCIÓN, TRANSPORTE TERRESTRE, OPTM, RRHH Y MANTENIMIENTO DE LA EMPRESA CUANDO: INGRESE PERSONAL NUEVO A LA ORGANIZACIÓN Y ANUALMENTE CUANDO SE REALICE LA SOCIALIZACIÓN DE LOS RIESGOS  COMO: POR MEDIO MAGNETICO Y VERBALMENTE.</t>
  </si>
  <si>
    <t>UTILIZACIÓN DE LA EMPRESA PARA ALMACENAMIENTO Y TRANSPORTE DE MERCANCIA ROBADA</t>
  </si>
  <si>
    <t>MERCANCIA ROBADA</t>
  </si>
  <si>
    <t>LA EMPRESA SEA UTILIZADA PARA ALMACENAR Y TRANSPORTAR MERCANCIA ROBADA</t>
  </si>
  <si>
    <t>FALLE EL PROCESO DE SELECCIÓN DE CLIENTES.</t>
  </si>
  <si>
    <t>ESTUDIO DE CLIENTES</t>
  </si>
  <si>
    <t>VISITA DOMICILIARIA A CLIENTES.</t>
  </si>
  <si>
    <t>COMPRA DE MERCANCIA . TRANSPORTE DE MERCANCIA.     ALMACENAMIENTO DE MERCANCIA.</t>
  </si>
  <si>
    <t>ALMACENAR Y TRANSPORTAR  MERCANCIA.</t>
  </si>
  <si>
    <t>VERIFICACIÓN DE LA LISTA CLINTON                                                              REALIZAR VISITAS DOMICILIARIAS AL CLIENTE,  REALIZAR VERIFICACIÓN DE LA INFORMACIÓN SUMINISTRADA POR EL CLIENTE.</t>
  </si>
  <si>
    <t>COLABORACIÓN CON LAS AUTORIDADES, IMPLEMENTACIÓN DE NUEVOS CONTROLES.</t>
  </si>
  <si>
    <t>UTILIZACIÓN DE LA EMPRESA PARA ALMACENAMIENTO Y TRANSPORTE DE MERCANCIA HURTADA</t>
  </si>
  <si>
    <t>CONTAMINACIÓN DE LA CARGA</t>
  </si>
  <si>
    <t>MERCANCIA HURTADA</t>
  </si>
  <si>
    <t>LA EMPRESA SEA UTILIZADA PARA ALMACENAR Y TRANSPORTAR MERCANCIA HURTADA</t>
  </si>
  <si>
    <t xml:space="preserve">OPERACIONES DE PROCESOS MISIONALES </t>
  </si>
  <si>
    <t>OPERACIONES DE PROCESOS MISIONALES Y DE APOYO</t>
  </si>
  <si>
    <t>Sistemas de Buck up, adquisición de un servidor de respaldo para la página de Galotrans.</t>
  </si>
  <si>
    <t xml:space="preserve">Inseguridad en Colombia e Inseguridad en Cartagena </t>
  </si>
  <si>
    <t>Ver maatriz de requisitos legales</t>
  </si>
  <si>
    <t>Ver políticas internas de los procesos</t>
  </si>
  <si>
    <t>GLT-SGB-MZ-01                                Versión: 05                                             Fecha: 26-Abr-2016</t>
  </si>
  <si>
    <t>-</t>
  </si>
  <si>
    <t>ALMACENAMIENTO Y DISTRIBUCIÓN.                            TRANSPORTE TERRESTRE.      OPMT.                                                        RRHH.                              MANTENIMIENTO.</t>
  </si>
  <si>
    <t>ALMACENAMIENTO Y DISTRIBUCIÓN.                            TRANSPORTE TERRESTRE.      OPMT                                                        RRHH.                              MANTENIMIENTO.</t>
  </si>
  <si>
    <t>INFRAESTRUCTURA Y MANTENIMIENTO.     TRANSPORTE TERRESTRE.     ALMACENAMIENTO Y DISTRIBUCIÓN                                    OPMT</t>
  </si>
  <si>
    <t>ALMACENAMIENTO Y DISTRIBUCIÓN,                           TRANSPORTE TERRESTRE.                  GESTIÓN COMERCIAL</t>
  </si>
  <si>
    <t>ALMACENAMIENTO Y DISTRIBUCIÓN.                            TRANSPORTE TERRESTRE.      OPMT. GESTIÓN COMERCIAL.</t>
  </si>
  <si>
    <t>GESTIÓN COMERCIAL               FACTURACIÓN</t>
  </si>
  <si>
    <t>Se agregan otras amenazas en el establecimiento del contexto, en los requisitos legales a cumplir se sugiere ir a la matriz de requisitos legales de la empresa.Se modifica la grafica de la cadena de suministro incluyendo todos los procesos vinculados a esta y sus riesgos de seguridad.</t>
  </si>
  <si>
    <t>Erick Barriento</t>
  </si>
  <si>
    <t xml:space="preserve">Participar activamente en la construcción de la matriz de riesgos BASC y en las demás acticidades del comité. </t>
  </si>
  <si>
    <t xml:space="preserve">INCLUYAN CARGA CONTAMINADA EN EL CONTENEDOR AL MOMENTO DEL LLENADO O VACIADO Y DURANTE EL TRANSPORTE.                                                                    APROVECHAR LAS INSPECCIONES ADUANERAS , ANTINARCOTICOS, ETC PARA CONTAMINAR CARGA.                                                 CONTRATAR  PERSONAS VINCULADAS AL NARCOTRAFICO.                                                                CONTAMINAR VEHICULOS DE MANTENIMIENTO.         </t>
  </si>
  <si>
    <t>A QUIÉN: A LOS RESPONSABLES DEL PROCESO DE ALMACENAMIENTO Y DISTRIBUCIÓN, TRANSPORTE TERRESTRE, OPMT, RRHH Y MANTENIMIENTO DE LA EMPRESA CUANDO: INGRESE PERSONAL NUEVO A LA ORGANIZACIÓN Y ANUALMENTE CUANDO SE REALICE LA SOCIALIZACIÓN DE LOS RIESGOS  COMO: POR MEDIO MAGNETICO Y VERBALMENTE.</t>
  </si>
  <si>
    <t>OPERACIONES DE PROCESOS MISIONALES</t>
  </si>
  <si>
    <t>COMERCIALES QUE FACTURAN POR UN VALOR DISTINTO AL VALOR POR EL CUAL ESTIPULADO EN LAS TARIFAS ACORDADAS.</t>
  </si>
  <si>
    <t>FALLA DE CIRCUITO CERRADO DE TELEVISIÓN (CCTV) EN BODEGAS DE LA EMPRESA ,CLIENTES, SOBORNO A PERSONAL INTERNO DE LA EMPRESA PARA QUE PARTICIPE EN ACTIVIDADES DELICTIVAS</t>
  </si>
  <si>
    <t xml:space="preserve">TRAZABILIDAD DE LA INFORMACION, SOPORTE JURIDICO, APLICAR NUEVOS CONTROLES </t>
  </si>
  <si>
    <t>PROVEEDORES, CLIENTES, AUTORIDADES</t>
  </si>
  <si>
    <t>LA EMPRESA ADQUIERA MERCANCIA DE CONTRABANDO. TRANSPORTAR MERCANCIAS DE CONTRABANDO PERTENECIENTES A CLIENTES. ALMACENAR EN LAS BODEGAS DE GALOTRANS MERCANCIA DE CONTRABANDO. INSPECCIONAR EN PUERTO MERCANCIA CONTRBANDEADA SIN DARESE CUENTA.</t>
  </si>
  <si>
    <t>ESTUDIO DE PROVEEDORES.ESTUDIO DE CLIENTES.</t>
  </si>
  <si>
    <t>SOLICITUD Y REVISIÓN DEL RUT, CAMARA DE COMERCIO, FORMATO DE REGISTRO DE PROVEEDORES, DOS REFERENCIAS COMERCIALES Y UNA REFERENCIA BANCARIA. VERIFICACIÓN DE LA LISTA CLINTON                                                              REALIZAR VISITAS DOMICILIARIAS AL CLIENTE,  REALIZAR VERIFICACIÓN DE LA INFORMACIÓN SUMIISTRADA POR EL CLIENTE.</t>
  </si>
  <si>
    <t>A QUIÉN: A LOS RESPONSABLES DEL PROCESO DE ALMACENAMIENTO Y DISTRIBUCIÓN, TRANSPORTE TERRESTRE Y GESTIÓN COMERCIAL.   CUANDO: INGRESE PERSONAL NUEVO A LA ORGANIZACIÓN Y ANUALMENTE CUANDO SE REALICE LA SOCIALIZACIÓN DE LOS RIESGOS  COMO: POR MEDIO MAGNETICO Y VERBALMENTE.</t>
  </si>
  <si>
    <t>TRANSPORTE DE MERCANCIA.        ALMACENAMIENTO DE MERCANCIA. INSPECCIÓN O PRESINSPECCIÓN DE MERCACIA.</t>
  </si>
  <si>
    <t>Jefe de Almacenamiento y distribución</t>
  </si>
  <si>
    <t>ESTUDIO DE SEGURIDAD A LOS CLIENTES. VISITAS COMERCIALES</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</si>
</sst>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sz val="16"/>
      <name val="Arial"/>
      <family val="2"/>
    </font>
    <font>
      <sz val="10"/>
      <name val="Arial"/>
      <family val="2"/>
    </font>
    <font>
      <b/>
      <sz val="18"/>
      <name val="Arial"/>
      <family val="2"/>
    </font>
    <font>
      <b/>
      <sz val="10"/>
      <name val="Arial"/>
      <family val="2"/>
    </font>
    <font>
      <b/>
      <sz val="20"/>
      <name val="Arial"/>
      <family val="2"/>
    </font>
    <font>
      <sz val="11"/>
      <color rgb="FF000000"/>
      <name val="Calibri"/>
      <family val="2"/>
    </font>
    <font>
      <sz val="10"/>
      <name val="Arial"/>
      <family val="2"/>
    </font>
    <font>
      <b/>
      <sz val="18"/>
      <color rgb="FF000000"/>
      <name val="Calibri"/>
      <family val="2"/>
    </font>
    <font>
      <sz val="8"/>
      <name val="Century Gothic"/>
      <family val="2"/>
    </font>
    <font>
      <b/>
      <sz val="11"/>
      <name val="Arial"/>
      <family val="2"/>
    </font>
    <font>
      <sz val="18"/>
      <name val="Arial"/>
      <family val="2"/>
    </font>
    <font>
      <b/>
      <sz val="16"/>
      <color rgb="FF000000"/>
      <name val="Calibri"/>
      <family val="2"/>
    </font>
    <font>
      <b/>
      <sz val="22"/>
      <color rgb="FF000000"/>
      <name val="Century Gothic"/>
      <family val="2"/>
    </font>
    <font>
      <b/>
      <sz val="36"/>
      <color rgb="FF000000"/>
      <name val="Century Gothic"/>
      <family val="2"/>
    </font>
    <font>
      <b/>
      <sz val="14"/>
      <color rgb="FF000000"/>
      <name val="Calibri"/>
      <family val="2"/>
    </font>
    <font>
      <b/>
      <sz val="12"/>
      <name val="Arial"/>
      <family val="2"/>
    </font>
    <font>
      <b/>
      <sz val="10"/>
      <color rgb="FFFFFFFF"/>
      <name val="Arial"/>
      <family val="2"/>
    </font>
    <font>
      <b/>
      <sz val="14"/>
      <name val="Arial"/>
      <family val="2"/>
    </font>
    <font>
      <sz val="12"/>
      <name val="Arial"/>
      <family val="2"/>
    </font>
    <font>
      <b/>
      <sz val="8"/>
      <color rgb="FFFFFFFF"/>
      <name val="Arial"/>
      <family val="2"/>
    </font>
    <font>
      <b/>
      <sz val="11"/>
      <color rgb="FF000000"/>
      <name val="Calibri"/>
      <family val="2"/>
    </font>
    <font>
      <b/>
      <sz val="20"/>
      <color rgb="FF000000"/>
      <name val="Century Gothic"/>
      <family val="2"/>
    </font>
    <font>
      <b/>
      <sz val="12"/>
      <name val="Century Gothic"/>
      <family val="2"/>
    </font>
    <font>
      <b/>
      <sz val="8"/>
      <name val="Arial"/>
      <family val="2"/>
    </font>
    <font>
      <b/>
      <sz val="9"/>
      <name val="Arial"/>
      <family val="2"/>
    </font>
    <font>
      <sz val="8"/>
      <name val="Arial"/>
      <family val="2"/>
    </font>
    <font>
      <sz val="10"/>
      <color rgb="FFFFFFFF"/>
      <name val="Arial"/>
      <family val="2"/>
    </font>
    <font>
      <b/>
      <sz val="14"/>
      <name val="Century Gothic"/>
      <family val="2"/>
    </font>
    <font>
      <b/>
      <sz val="16"/>
      <name val="Arial"/>
      <family val="2"/>
    </font>
    <font>
      <b/>
      <sz val="20"/>
      <name val="Century Gothic"/>
      <family val="2"/>
    </font>
    <font>
      <b/>
      <sz val="16"/>
      <name val="Century Gothic"/>
      <family val="2"/>
    </font>
    <font>
      <sz val="14"/>
      <name val="Century Gothic"/>
      <family val="2"/>
    </font>
    <font>
      <b/>
      <sz val="14"/>
      <color rgb="FFFFFFFF"/>
      <name val="Century Gothic"/>
      <family val="2"/>
    </font>
    <font>
      <sz val="8"/>
      <color rgb="FF000000"/>
      <name val="Arial"/>
      <family val="2"/>
    </font>
    <font>
      <sz val="9"/>
      <color rgb="FF000000"/>
      <name val="Arial"/>
      <family val="2"/>
    </font>
    <font>
      <b/>
      <sz val="14"/>
      <color rgb="FFFFFFFF"/>
      <name val="Arial"/>
      <family val="2"/>
    </font>
    <font>
      <sz val="9"/>
      <name val="Arial"/>
      <family val="2"/>
    </font>
    <font>
      <sz val="12"/>
      <name val="Century Gothic"/>
      <family val="2"/>
    </font>
    <font>
      <sz val="16"/>
      <name val="Century Gothic"/>
      <family val="2"/>
    </font>
    <font>
      <sz val="12"/>
      <name val="Century Gothic"/>
      <family val="2"/>
    </font>
    <font>
      <sz val="12"/>
      <color rgb="FFFF0000"/>
      <name val="Century Gothic"/>
      <family val="2"/>
    </font>
    <font>
      <b/>
      <sz val="14"/>
      <color rgb="FFFF0000"/>
      <name val="Century Gothic"/>
      <family val="2"/>
    </font>
    <font>
      <b/>
      <sz val="20"/>
      <color rgb="FFFF0000"/>
      <name val="Century Gothic"/>
      <family val="2"/>
    </font>
    <font>
      <b/>
      <sz val="20"/>
      <name val="Century Gothic"/>
      <family val="2"/>
    </font>
    <font>
      <b/>
      <sz val="14"/>
      <name val="Century Gothic"/>
      <family val="2"/>
    </font>
  </fonts>
  <fills count="2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000000"/>
        <bgColor rgb="FF000000"/>
      </patternFill>
    </fill>
    <fill>
      <patternFill patternType="solid">
        <fgColor rgb="FFEEECE1"/>
        <bgColor rgb="FFEEECE1"/>
      </patternFill>
    </fill>
    <fill>
      <patternFill patternType="solid">
        <fgColor rgb="FFDAEEF3"/>
        <bgColor rgb="FFDAEEF3"/>
      </patternFill>
    </fill>
    <fill>
      <patternFill patternType="solid">
        <fgColor rgb="FF3366FF"/>
        <bgColor rgb="FF3366FF"/>
      </patternFill>
    </fill>
    <fill>
      <patternFill patternType="solid">
        <fgColor rgb="FFCCFFCC"/>
        <bgColor rgb="FFCCFFCC"/>
      </patternFill>
    </fill>
    <fill>
      <patternFill patternType="solid">
        <fgColor rgb="FFFF0000"/>
        <bgColor rgb="FFFF0000"/>
      </patternFill>
    </fill>
    <fill>
      <patternFill patternType="solid">
        <fgColor rgb="FF00FF00"/>
        <bgColor rgb="FF00FF00"/>
      </patternFill>
    </fill>
    <fill>
      <patternFill patternType="solid">
        <fgColor rgb="FF4BACC6"/>
        <bgColor rgb="FF4BACC6"/>
      </patternFill>
    </fill>
    <fill>
      <patternFill patternType="solid">
        <fgColor rgb="FFC6D9F0"/>
        <bgColor rgb="FFC6D9F0"/>
      </patternFill>
    </fill>
    <fill>
      <patternFill patternType="solid">
        <fgColor rgb="FF0000FF"/>
        <bgColor rgb="FF0000FF"/>
      </patternFill>
    </fill>
    <fill>
      <patternFill patternType="solid">
        <fgColor rgb="FF938953"/>
        <bgColor rgb="FF938953"/>
      </patternFill>
    </fill>
    <fill>
      <patternFill patternType="solid">
        <fgColor rgb="FFDDD9C3"/>
        <bgColor rgb="FFDDD9C3"/>
      </patternFill>
    </fill>
    <fill>
      <patternFill patternType="solid">
        <fgColor rgb="FFFFFF00"/>
        <bgColor rgb="FFFFFFFF"/>
      </patternFill>
    </fill>
    <fill>
      <patternFill patternType="solid">
        <fgColor rgb="FFFFFF00"/>
        <bgColor indexed="64"/>
      </patternFill>
    </fill>
    <fill>
      <patternFill patternType="solid">
        <fgColor theme="0"/>
        <bgColor rgb="FFFFFFFF"/>
      </patternFill>
    </fill>
    <fill>
      <patternFill patternType="solid">
        <fgColor theme="0"/>
        <bgColor indexed="64"/>
      </patternFill>
    </fill>
    <fill>
      <patternFill patternType="solid">
        <fgColor theme="0"/>
        <bgColor rgb="FFFFFF00"/>
      </patternFill>
    </fill>
  </fills>
  <borders count="2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s>
  <cellStyleXfs count="1">
    <xf numFmtId="0" fontId="0" fillId="0" borderId="0"/>
  </cellStyleXfs>
  <cellXfs count="301">
    <xf numFmtId="0" fontId="0" fillId="0" borderId="0" xfId="0" applyFont="1" applyAlignment="1"/>
    <xf numFmtId="0" fontId="1" fillId="0" borderId="0" xfId="0" applyFont="1" applyAlignment="1">
      <alignment vertical="center" wrapText="1"/>
    </xf>
    <xf numFmtId="0" fontId="2" fillId="0" borderId="0" xfId="0" applyFont="1"/>
    <xf numFmtId="0" fontId="4" fillId="0" borderId="2"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vertical="center"/>
    </xf>
    <xf numFmtId="17" fontId="2" fillId="0" borderId="2" xfId="0" applyNumberFormat="1" applyFont="1" applyBorder="1" applyAlignment="1">
      <alignment horizontal="center" vertical="center"/>
    </xf>
    <xf numFmtId="0" fontId="6" fillId="0" borderId="0" xfId="0" applyFont="1" applyAlignment="1">
      <alignment vertical="center"/>
    </xf>
    <xf numFmtId="0" fontId="9" fillId="2" borderId="0" xfId="0" applyFont="1" applyFill="1" applyBorder="1" applyAlignment="1">
      <alignment horizontal="center" vertical="center"/>
    </xf>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12" fillId="0" borderId="2" xfId="0" applyFont="1" applyBorder="1" applyAlignment="1">
      <alignment horizontal="center" vertical="center"/>
    </xf>
    <xf numFmtId="0" fontId="2" fillId="0" borderId="0" xfId="0" applyFont="1" applyAlignment="1">
      <alignment vertical="center" wrapText="1"/>
    </xf>
    <xf numFmtId="0" fontId="8"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vertical="center" wrapText="1"/>
    </xf>
    <xf numFmtId="0" fontId="18" fillId="2" borderId="0"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19" fillId="0" borderId="2" xfId="0" applyFont="1" applyBorder="1" applyAlignment="1">
      <alignment vertical="center" wrapText="1"/>
    </xf>
    <xf numFmtId="0" fontId="4" fillId="2" borderId="0"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4" fillId="8" borderId="2" xfId="0" applyFont="1" applyFill="1" applyBorder="1" applyAlignment="1">
      <alignment horizontal="left" vertical="center" wrapText="1"/>
    </xf>
    <xf numFmtId="0" fontId="4" fillId="0" borderId="0" xfId="0" applyFont="1" applyAlignment="1">
      <alignment horizontal="left" vertical="center" wrapText="1"/>
    </xf>
    <xf numFmtId="0" fontId="19" fillId="0" borderId="16" xfId="0" applyFont="1" applyBorder="1" applyAlignment="1">
      <alignment vertical="center" wrapText="1"/>
    </xf>
    <xf numFmtId="0" fontId="2" fillId="9" borderId="0" xfId="0" applyFont="1" applyFill="1" applyBorder="1"/>
    <xf numFmtId="16" fontId="2" fillId="0" borderId="0" xfId="0" applyNumberFormat="1" applyFont="1" applyAlignment="1">
      <alignment vertical="center"/>
    </xf>
    <xf numFmtId="0" fontId="4" fillId="6" borderId="2" xfId="0" applyFont="1" applyFill="1" applyBorder="1" applyAlignment="1">
      <alignment horizontal="center" vertical="center" wrapText="1"/>
    </xf>
    <xf numFmtId="0" fontId="23" fillId="2" borderId="0" xfId="0" applyFont="1" applyFill="1" applyBorder="1" applyAlignment="1">
      <alignment horizontal="center" vertical="center"/>
    </xf>
    <xf numFmtId="0" fontId="2" fillId="0" borderId="2" xfId="0" applyFont="1" applyBorder="1" applyAlignment="1">
      <alignment vertical="center" wrapText="1"/>
    </xf>
    <xf numFmtId="0" fontId="2" fillId="0" borderId="2" xfId="0" applyFont="1" applyBorder="1" applyAlignment="1">
      <alignment vertical="center" wrapText="1"/>
    </xf>
    <xf numFmtId="0" fontId="25" fillId="0" borderId="2" xfId="0" applyFont="1" applyBorder="1" applyAlignment="1">
      <alignment horizontal="center" vertical="center"/>
    </xf>
    <xf numFmtId="0" fontId="2" fillId="4" borderId="0" xfId="0" applyFont="1" applyFill="1" applyBorder="1"/>
    <xf numFmtId="0" fontId="24" fillId="10" borderId="2" xfId="0" applyFont="1" applyFill="1" applyBorder="1" applyAlignment="1">
      <alignment horizontal="center" vertical="center"/>
    </xf>
    <xf numFmtId="0" fontId="26" fillId="0" borderId="2" xfId="0" applyFont="1" applyBorder="1" applyAlignment="1">
      <alignment horizontal="left" vertical="center" wrapText="1"/>
    </xf>
    <xf numFmtId="0" fontId="2" fillId="0" borderId="0" xfId="0" applyFont="1" applyAlignment="1">
      <alignment horizontal="center" vertical="center" wrapText="1"/>
    </xf>
    <xf numFmtId="0" fontId="16" fillId="5" borderId="2" xfId="0" applyFont="1" applyFill="1" applyBorder="1" applyAlignment="1">
      <alignment horizontal="center" vertical="center" wrapText="1"/>
    </xf>
    <xf numFmtId="0" fontId="24" fillId="11" borderId="2" xfId="0" applyFont="1" applyFill="1" applyBorder="1" applyAlignment="1">
      <alignment horizontal="center" vertical="center"/>
    </xf>
    <xf numFmtId="0" fontId="4" fillId="12" borderId="0" xfId="0" applyFont="1" applyFill="1" applyBorder="1" applyAlignment="1">
      <alignment horizontal="center" vertical="center"/>
    </xf>
    <xf numFmtId="0" fontId="27" fillId="7" borderId="2" xfId="0" applyFont="1" applyFill="1" applyBorder="1" applyAlignment="1">
      <alignment horizontal="left" vertical="center"/>
    </xf>
    <xf numFmtId="2" fontId="4" fillId="11" borderId="2" xfId="0" applyNumberFormat="1" applyFont="1" applyFill="1" applyBorder="1" applyAlignment="1">
      <alignment horizontal="center" vertical="center"/>
    </xf>
    <xf numFmtId="9"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28" fillId="2" borderId="0" xfId="0" applyFont="1" applyFill="1" applyBorder="1" applyAlignment="1">
      <alignment horizontal="center" vertical="center"/>
    </xf>
    <xf numFmtId="0" fontId="28" fillId="2" borderId="0" xfId="0" applyFont="1" applyFill="1" applyBorder="1" applyAlignment="1">
      <alignment horizontal="center" vertical="center" wrapText="1"/>
    </xf>
    <xf numFmtId="2" fontId="4" fillId="6" borderId="2" xfId="0" applyNumberFormat="1" applyFont="1" applyFill="1" applyBorder="1" applyAlignment="1">
      <alignment horizontal="center" vertical="center"/>
    </xf>
    <xf numFmtId="0" fontId="18" fillId="13" borderId="2" xfId="0" applyFont="1" applyFill="1" applyBorder="1" applyAlignment="1">
      <alignment horizontal="center" vertical="center" wrapText="1"/>
    </xf>
    <xf numFmtId="0" fontId="18" fillId="14" borderId="2" xfId="0" applyFont="1" applyFill="1" applyBorder="1" applyAlignment="1">
      <alignment horizontal="center" vertical="center" wrapText="1"/>
    </xf>
    <xf numFmtId="0" fontId="28" fillId="2" borderId="0" xfId="0" applyFont="1" applyFill="1" applyBorder="1" applyAlignment="1">
      <alignment horizontal="left" vertical="top" wrapText="1"/>
    </xf>
    <xf numFmtId="0" fontId="30" fillId="2" borderId="0" xfId="0" applyFont="1" applyFill="1" applyBorder="1" applyAlignment="1">
      <alignment horizontal="center" vertical="center"/>
    </xf>
    <xf numFmtId="0" fontId="31" fillId="2" borderId="2" xfId="0" applyFont="1" applyFill="1" applyBorder="1" applyAlignment="1">
      <alignment horizontal="center" vertical="center"/>
    </xf>
    <xf numFmtId="0" fontId="18" fillId="5" borderId="16" xfId="0" applyFont="1" applyFill="1" applyBorder="1" applyAlignment="1">
      <alignment horizontal="center" vertical="center" wrapText="1"/>
    </xf>
    <xf numFmtId="2" fontId="4" fillId="12" borderId="2" xfId="0" applyNumberFormat="1" applyFont="1" applyFill="1" applyBorder="1" applyAlignment="1">
      <alignment horizontal="center" vertical="center"/>
    </xf>
    <xf numFmtId="0" fontId="24" fillId="6" borderId="2" xfId="0" applyFont="1" applyFill="1" applyBorder="1" applyAlignment="1">
      <alignment horizontal="center" vertical="center"/>
    </xf>
    <xf numFmtId="0" fontId="18" fillId="5" borderId="12" xfId="0" applyFont="1" applyFill="1" applyBorder="1" applyAlignment="1">
      <alignment horizontal="center" vertical="center" wrapText="1"/>
    </xf>
    <xf numFmtId="0" fontId="4" fillId="6" borderId="0" xfId="0" applyFont="1" applyFill="1" applyBorder="1" applyAlignment="1">
      <alignment horizontal="center" vertical="center"/>
    </xf>
    <xf numFmtId="0" fontId="19" fillId="0" borderId="2" xfId="0" applyFont="1" applyBorder="1" applyAlignment="1">
      <alignment horizontal="center" vertical="center" wrapText="1"/>
    </xf>
    <xf numFmtId="0" fontId="24" fillId="12" borderId="2" xfId="0" applyFont="1" applyFill="1" applyBorder="1" applyAlignment="1">
      <alignment horizontal="center" vertical="center"/>
    </xf>
    <xf numFmtId="0" fontId="32" fillId="2" borderId="0" xfId="0" applyFont="1" applyFill="1" applyBorder="1" applyAlignment="1">
      <alignment horizontal="center" vertical="center"/>
    </xf>
    <xf numFmtId="0" fontId="4" fillId="11" borderId="0" xfId="0" applyFont="1" applyFill="1" applyBorder="1" applyAlignment="1">
      <alignment horizontal="center" vertical="center"/>
    </xf>
    <xf numFmtId="0" fontId="19" fillId="0" borderId="16" xfId="0" applyFont="1" applyBorder="1" applyAlignment="1">
      <alignment horizontal="center" vertical="center" wrapText="1"/>
    </xf>
    <xf numFmtId="0" fontId="1" fillId="0" borderId="12" xfId="0" applyFont="1" applyBorder="1" applyAlignment="1">
      <alignment horizontal="center" vertical="center" wrapText="1"/>
    </xf>
    <xf numFmtId="2" fontId="4" fillId="10" borderId="2" xfId="0" applyNumberFormat="1" applyFont="1" applyFill="1" applyBorder="1" applyAlignment="1">
      <alignment horizontal="center" vertical="center"/>
    </xf>
    <xf numFmtId="0" fontId="28" fillId="2" borderId="0" xfId="0" applyFont="1" applyFill="1" applyBorder="1" applyAlignment="1">
      <alignment vertical="center" wrapText="1"/>
    </xf>
    <xf numFmtId="0" fontId="31" fillId="2" borderId="16" xfId="0" applyFont="1" applyFill="1" applyBorder="1" applyAlignment="1">
      <alignment horizontal="center" vertical="center"/>
    </xf>
    <xf numFmtId="0" fontId="19" fillId="0" borderId="2" xfId="0" applyFont="1" applyBorder="1" applyAlignment="1">
      <alignment horizontal="center" vertical="center" wrapText="1"/>
    </xf>
    <xf numFmtId="0" fontId="4" fillId="10" borderId="0" xfId="0" applyFont="1" applyFill="1" applyBorder="1" applyAlignment="1">
      <alignment horizontal="center" vertical="center"/>
    </xf>
    <xf numFmtId="0" fontId="18" fillId="6" borderId="2" xfId="0" applyFont="1" applyFill="1" applyBorder="1" applyAlignment="1">
      <alignment horizontal="center" vertical="center" wrapText="1"/>
    </xf>
    <xf numFmtId="0" fontId="4" fillId="10" borderId="2" xfId="0" applyFont="1" applyFill="1" applyBorder="1" applyAlignment="1">
      <alignment horizontal="center" vertical="center"/>
    </xf>
    <xf numFmtId="0" fontId="27" fillId="7" borderId="2" xfId="0" applyFont="1" applyFill="1" applyBorder="1" applyAlignment="1">
      <alignment horizontal="center"/>
    </xf>
    <xf numFmtId="0" fontId="32" fillId="2" borderId="0" xfId="0" applyFont="1" applyFill="1" applyBorder="1" applyAlignment="1">
      <alignment horizontal="center" vertical="center" wrapText="1"/>
    </xf>
    <xf numFmtId="0" fontId="28" fillId="4" borderId="2" xfId="0" applyFont="1" applyFill="1" applyBorder="1" applyAlignment="1">
      <alignment horizontal="center" vertical="center" wrapText="1"/>
    </xf>
    <xf numFmtId="0" fontId="2" fillId="0" borderId="0" xfId="0" applyFont="1" applyAlignment="1">
      <alignment horizontal="center" vertical="center"/>
    </xf>
    <xf numFmtId="0" fontId="34" fillId="0" borderId="2" xfId="0" applyFont="1" applyBorder="1" applyAlignment="1">
      <alignment horizontal="left" vertical="center" wrapText="1"/>
    </xf>
    <xf numFmtId="0" fontId="35" fillId="0" borderId="0" xfId="0" applyFont="1" applyAlignment="1">
      <alignment horizontal="left" vertical="center" wrapText="1"/>
    </xf>
    <xf numFmtId="0" fontId="36" fillId="12"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28" fillId="4" borderId="16" xfId="0" applyFont="1" applyFill="1" applyBorder="1" applyAlignment="1">
      <alignment horizontal="center" vertical="center" wrapText="1"/>
    </xf>
    <xf numFmtId="0" fontId="37" fillId="0" borderId="0" xfId="0" applyFont="1" applyAlignment="1">
      <alignment horizontal="left" vertical="center" wrapText="1"/>
    </xf>
    <xf numFmtId="0" fontId="28" fillId="4" borderId="18" xfId="0" applyFont="1" applyFill="1" applyBorder="1" applyAlignment="1">
      <alignment horizontal="center" vertical="center" wrapText="1"/>
    </xf>
    <xf numFmtId="0" fontId="24" fillId="0" borderId="2" xfId="0" applyFont="1" applyBorder="1" applyAlignment="1">
      <alignment horizontal="left" vertical="center" wrapText="1"/>
    </xf>
    <xf numFmtId="0" fontId="33" fillId="7" borderId="2" xfId="0" applyFont="1" applyFill="1" applyBorder="1" applyAlignment="1">
      <alignment horizontal="center" vertical="center" wrapText="1"/>
    </xf>
    <xf numFmtId="0" fontId="24" fillId="16" borderId="2" xfId="0" applyFont="1" applyFill="1" applyBorder="1" applyAlignment="1">
      <alignment horizontal="center" vertical="center"/>
    </xf>
    <xf numFmtId="0" fontId="28" fillId="4" borderId="17" xfId="0" applyFont="1" applyFill="1" applyBorder="1" applyAlignment="1">
      <alignment horizontal="center" vertical="center" wrapText="1"/>
    </xf>
    <xf numFmtId="0" fontId="30" fillId="2" borderId="0"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38" fillId="0" borderId="2" xfId="0" applyFont="1" applyBorder="1" applyAlignment="1">
      <alignment horizontal="center" vertical="center" wrapText="1"/>
    </xf>
    <xf numFmtId="49" fontId="38" fillId="2" borderId="2" xfId="0" applyNumberFormat="1" applyFont="1" applyFill="1" applyBorder="1" applyAlignment="1">
      <alignment horizontal="center" vertical="center" wrapText="1"/>
    </xf>
    <xf numFmtId="49" fontId="38" fillId="2" borderId="2" xfId="0" applyNumberFormat="1" applyFont="1" applyFill="1" applyBorder="1" applyAlignment="1">
      <alignment horizontal="center" vertical="center" wrapText="1"/>
    </xf>
    <xf numFmtId="0" fontId="0" fillId="0" borderId="0" xfId="0" applyFont="1" applyAlignment="1">
      <alignment horizontal="left" vertical="center" wrapText="1"/>
    </xf>
    <xf numFmtId="0" fontId="38" fillId="2" borderId="2" xfId="0" applyFont="1" applyFill="1" applyBorder="1" applyAlignment="1">
      <alignment horizontal="center" vertical="center" wrapText="1"/>
    </xf>
    <xf numFmtId="0" fontId="2" fillId="0" borderId="0" xfId="0" applyFont="1" applyAlignment="1">
      <alignment horizontal="left" vertical="center" wrapText="1"/>
    </xf>
    <xf numFmtId="0" fontId="30" fillId="2" borderId="2" xfId="0" applyFont="1" applyFill="1" applyBorder="1" applyAlignment="1">
      <alignment horizontal="center" vertical="center" wrapText="1"/>
    </xf>
    <xf numFmtId="0" fontId="38" fillId="2" borderId="2" xfId="0" applyFont="1" applyFill="1" applyBorder="1" applyAlignment="1">
      <alignment horizontal="left" vertical="center" wrapText="1"/>
    </xf>
    <xf numFmtId="0" fontId="38" fillId="2" borderId="0" xfId="0" applyFont="1" applyFill="1" applyBorder="1" applyAlignment="1">
      <alignment horizontal="center" vertical="center" wrapText="1"/>
    </xf>
    <xf numFmtId="0" fontId="30" fillId="2" borderId="2" xfId="0" applyFont="1" applyFill="1" applyBorder="1" applyAlignment="1">
      <alignment horizontal="center" vertical="center" wrapText="1"/>
    </xf>
    <xf numFmtId="0" fontId="38" fillId="2" borderId="2" xfId="0" applyFont="1" applyFill="1" applyBorder="1" applyAlignment="1">
      <alignment horizontal="center" vertical="center"/>
    </xf>
    <xf numFmtId="0" fontId="38" fillId="2" borderId="0" xfId="0" applyFont="1" applyFill="1" applyBorder="1" applyAlignment="1">
      <alignment horizontal="center" vertical="center"/>
    </xf>
    <xf numFmtId="0" fontId="38" fillId="2" borderId="18" xfId="0" applyFont="1" applyFill="1" applyBorder="1" applyAlignment="1">
      <alignment horizontal="center" vertical="center" wrapText="1"/>
    </xf>
    <xf numFmtId="0" fontId="38" fillId="2" borderId="2" xfId="0" applyFont="1" applyFill="1" applyBorder="1" applyAlignment="1">
      <alignment horizontal="center" vertical="center"/>
    </xf>
    <xf numFmtId="0" fontId="38" fillId="6"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2" xfId="0" applyFont="1" applyFill="1" applyBorder="1" applyAlignment="1">
      <alignment horizontal="center" vertical="center"/>
    </xf>
    <xf numFmtId="0" fontId="38" fillId="2" borderId="18" xfId="0" applyFont="1" applyFill="1" applyBorder="1" applyAlignment="1">
      <alignment vertical="center" wrapText="1"/>
    </xf>
    <xf numFmtId="0" fontId="38" fillId="2" borderId="4" xfId="0" applyFont="1" applyFill="1" applyBorder="1" applyAlignment="1">
      <alignment horizontal="center" vertical="center" wrapText="1"/>
    </xf>
    <xf numFmtId="0" fontId="38" fillId="2" borderId="2" xfId="0" applyFont="1" applyFill="1" applyBorder="1" applyAlignment="1">
      <alignment vertical="center"/>
    </xf>
    <xf numFmtId="0" fontId="30" fillId="2" borderId="6" xfId="0" applyFont="1" applyFill="1" applyBorder="1" applyAlignment="1">
      <alignment horizontal="center" vertical="center" wrapText="1"/>
    </xf>
    <xf numFmtId="0" fontId="23" fillId="18" borderId="2" xfId="0" applyFont="1" applyFill="1" applyBorder="1" applyAlignment="1">
      <alignment horizontal="center" vertical="center" wrapText="1"/>
    </xf>
    <xf numFmtId="0" fontId="31" fillId="8" borderId="0" xfId="0" applyFont="1" applyFill="1" applyBorder="1" applyAlignment="1">
      <alignment horizontal="center" vertical="center"/>
    </xf>
    <xf numFmtId="0" fontId="39" fillId="2" borderId="6" xfId="0" applyFont="1" applyFill="1" applyBorder="1" applyAlignment="1">
      <alignment horizontal="left" vertical="center" wrapText="1"/>
    </xf>
    <xf numFmtId="0" fontId="39" fillId="2" borderId="0" xfId="0" applyFont="1" applyFill="1" applyBorder="1" applyAlignment="1">
      <alignment horizontal="left" vertical="center" wrapText="1"/>
    </xf>
    <xf numFmtId="0" fontId="39" fillId="2" borderId="12" xfId="0" applyFont="1" applyFill="1" applyBorder="1" applyAlignment="1">
      <alignment horizontal="left" vertical="center" wrapText="1"/>
    </xf>
    <xf numFmtId="0" fontId="9" fillId="2" borderId="0" xfId="0" applyFont="1" applyFill="1" applyBorder="1" applyAlignment="1">
      <alignment horizontal="center" vertical="center" wrapText="1"/>
    </xf>
    <xf numFmtId="0" fontId="33" fillId="7" borderId="20" xfId="0" applyFont="1" applyFill="1" applyBorder="1" applyAlignment="1">
      <alignment horizontal="center" vertical="center" wrapText="1"/>
    </xf>
    <xf numFmtId="17" fontId="38" fillId="2" borderId="2" xfId="0" applyNumberFormat="1" applyFont="1" applyFill="1" applyBorder="1" applyAlignment="1">
      <alignment horizontal="center" vertical="center" wrapText="1"/>
    </xf>
    <xf numFmtId="0" fontId="28" fillId="19" borderId="2" xfId="0" applyFont="1" applyFill="1" applyBorder="1" applyAlignment="1">
      <alignment horizontal="center" vertical="center" wrapText="1"/>
    </xf>
    <xf numFmtId="0" fontId="38" fillId="20" borderId="2" xfId="0" applyFont="1" applyFill="1" applyBorder="1" applyAlignment="1">
      <alignment horizontal="center" vertical="center" wrapText="1"/>
    </xf>
    <xf numFmtId="49" fontId="38" fillId="19" borderId="2" xfId="0" applyNumberFormat="1" applyFont="1" applyFill="1" applyBorder="1" applyAlignment="1">
      <alignment horizontal="center" vertical="center" wrapText="1"/>
    </xf>
    <xf numFmtId="49" fontId="38" fillId="19" borderId="16" xfId="0" applyNumberFormat="1" applyFont="1" applyFill="1" applyBorder="1" applyAlignment="1">
      <alignment horizontal="center" vertical="center" wrapText="1"/>
    </xf>
    <xf numFmtId="0" fontId="30" fillId="19" borderId="16" xfId="0" applyFont="1" applyFill="1" applyBorder="1" applyAlignment="1">
      <alignment horizontal="center" vertical="center" wrapText="1"/>
    </xf>
    <xf numFmtId="0" fontId="38" fillId="19" borderId="2" xfId="0" applyFont="1" applyFill="1" applyBorder="1" applyAlignment="1">
      <alignment horizontal="center" vertical="center" wrapText="1"/>
    </xf>
    <xf numFmtId="0" fontId="30" fillId="19" borderId="2" xfId="0" applyFont="1" applyFill="1" applyBorder="1" applyAlignment="1">
      <alignment horizontal="center" vertical="center" wrapText="1"/>
    </xf>
    <xf numFmtId="17" fontId="38" fillId="19" borderId="2" xfId="0" applyNumberFormat="1" applyFont="1" applyFill="1" applyBorder="1" applyAlignment="1">
      <alignment horizontal="center" vertical="center" wrapText="1"/>
    </xf>
    <xf numFmtId="0" fontId="38" fillId="19" borderId="2" xfId="0" applyFont="1" applyFill="1" applyBorder="1" applyAlignment="1">
      <alignment horizontal="left" vertical="center" wrapText="1"/>
    </xf>
    <xf numFmtId="0" fontId="30" fillId="19" borderId="19" xfId="0" applyFont="1" applyFill="1" applyBorder="1" applyAlignment="1">
      <alignment horizontal="center" vertical="center" wrapText="1"/>
    </xf>
    <xf numFmtId="49" fontId="38" fillId="19" borderId="6" xfId="0" applyNumberFormat="1" applyFont="1" applyFill="1" applyBorder="1" applyAlignment="1">
      <alignment horizontal="center" vertical="center" wrapText="1"/>
    </xf>
    <xf numFmtId="0" fontId="28" fillId="0" borderId="2" xfId="0" applyFont="1" applyFill="1" applyBorder="1" applyAlignment="1">
      <alignment horizontal="center" vertical="center" wrapText="1"/>
    </xf>
    <xf numFmtId="0" fontId="38" fillId="0" borderId="2" xfId="0" applyFont="1" applyFill="1" applyBorder="1" applyAlignment="1">
      <alignment horizontal="center" vertical="center" wrapText="1"/>
    </xf>
    <xf numFmtId="49" fontId="38" fillId="0" borderId="2" xfId="0" applyNumberFormat="1" applyFont="1" applyFill="1" applyBorder="1" applyAlignment="1">
      <alignment horizontal="center" vertical="center" wrapText="1"/>
    </xf>
    <xf numFmtId="0" fontId="30" fillId="0" borderId="2" xfId="0" applyFont="1" applyFill="1" applyBorder="1" applyAlignment="1">
      <alignment horizontal="center" vertical="center" wrapText="1"/>
    </xf>
    <xf numFmtId="0" fontId="38" fillId="0" borderId="2" xfId="0" applyFont="1" applyFill="1" applyBorder="1" applyAlignment="1">
      <alignment horizontal="center" vertical="center"/>
    </xf>
    <xf numFmtId="0" fontId="38" fillId="19" borderId="18" xfId="0" applyFont="1" applyFill="1" applyBorder="1" applyAlignment="1">
      <alignment horizontal="center" vertical="center" wrapText="1"/>
    </xf>
    <xf numFmtId="0" fontId="38" fillId="19" borderId="0" xfId="0" applyFont="1" applyFill="1" applyBorder="1" applyAlignment="1">
      <alignment horizontal="center" vertical="center"/>
    </xf>
    <xf numFmtId="0" fontId="40" fillId="2" borderId="2" xfId="0" applyFont="1" applyFill="1" applyBorder="1" applyAlignment="1">
      <alignment horizontal="center" vertical="center" wrapText="1"/>
    </xf>
    <xf numFmtId="17" fontId="38" fillId="2" borderId="2" xfId="0" applyNumberFormat="1" applyFont="1" applyFill="1" applyBorder="1" applyAlignment="1">
      <alignment horizontal="center" vertical="center"/>
    </xf>
    <xf numFmtId="17" fontId="19" fillId="2" borderId="2" xfId="0" applyNumberFormat="1" applyFont="1" applyFill="1" applyBorder="1" applyAlignment="1">
      <alignment horizontal="center" vertical="center"/>
    </xf>
    <xf numFmtId="0" fontId="41" fillId="2" borderId="2" xfId="0" applyFont="1" applyFill="1" applyBorder="1" applyAlignment="1">
      <alignment horizontal="center" vertical="center" wrapText="1"/>
    </xf>
    <xf numFmtId="0" fontId="42" fillId="19" borderId="2" xfId="0" applyFont="1" applyFill="1" applyBorder="1" applyAlignment="1">
      <alignment horizontal="center" vertical="center" wrapText="1"/>
    </xf>
    <xf numFmtId="0" fontId="41" fillId="20" borderId="2" xfId="0" applyFont="1" applyFill="1" applyBorder="1" applyAlignment="1">
      <alignment horizontal="center" vertical="center" wrapText="1"/>
    </xf>
    <xf numFmtId="49" fontId="41" fillId="19" borderId="2" xfId="0" applyNumberFormat="1" applyFont="1" applyFill="1" applyBorder="1" applyAlignment="1">
      <alignment horizontal="center" vertical="center" wrapText="1"/>
    </xf>
    <xf numFmtId="0" fontId="43" fillId="19" borderId="2" xfId="0" applyFont="1" applyFill="1" applyBorder="1" applyAlignment="1">
      <alignment horizontal="center" vertical="center" wrapText="1"/>
    </xf>
    <xf numFmtId="0" fontId="41" fillId="19" borderId="2" xfId="0" applyFont="1" applyFill="1" applyBorder="1" applyAlignment="1">
      <alignment horizontal="center" vertical="center" wrapText="1"/>
    </xf>
    <xf numFmtId="49" fontId="40" fillId="2" borderId="2" xfId="0" applyNumberFormat="1" applyFont="1" applyFill="1" applyBorder="1" applyAlignment="1">
      <alignment horizontal="center" vertical="center" wrapText="1"/>
    </xf>
    <xf numFmtId="0" fontId="40" fillId="2" borderId="0" xfId="0" applyFont="1" applyFill="1" applyBorder="1" applyAlignment="1">
      <alignment horizontal="center" vertical="center" wrapText="1"/>
    </xf>
    <xf numFmtId="0" fontId="42" fillId="2" borderId="2" xfId="0" applyFont="1" applyFill="1" applyBorder="1" applyAlignment="1">
      <alignment horizontal="center" vertical="center" wrapText="1"/>
    </xf>
    <xf numFmtId="0" fontId="41" fillId="0" borderId="2" xfId="0" applyFont="1" applyBorder="1" applyAlignment="1">
      <alignment horizontal="center" vertical="center" wrapText="1"/>
    </xf>
    <xf numFmtId="49" fontId="41" fillId="2" borderId="2" xfId="0" applyNumberFormat="1" applyFont="1" applyFill="1" applyBorder="1" applyAlignment="1">
      <alignment horizontal="center" vertical="center" wrapText="1"/>
    </xf>
    <xf numFmtId="0" fontId="43" fillId="2" borderId="2" xfId="0" applyFont="1" applyFill="1" applyBorder="1" applyAlignment="1">
      <alignment horizontal="center" vertical="center" wrapText="1"/>
    </xf>
    <xf numFmtId="49" fontId="40" fillId="2" borderId="18" xfId="0" applyNumberFormat="1" applyFont="1" applyFill="1" applyBorder="1" applyAlignment="1">
      <alignment horizontal="center" vertical="center" wrapText="1"/>
    </xf>
    <xf numFmtId="0" fontId="40" fillId="2" borderId="2" xfId="0" applyFont="1" applyFill="1" applyBorder="1" applyAlignment="1">
      <alignment horizontal="left" vertical="center" wrapText="1"/>
    </xf>
    <xf numFmtId="0" fontId="40" fillId="19" borderId="2" xfId="0" applyFont="1" applyFill="1" applyBorder="1" applyAlignment="1">
      <alignment horizontal="center" vertical="center" wrapText="1"/>
    </xf>
    <xf numFmtId="49" fontId="40" fillId="2" borderId="2" xfId="0" applyNumberFormat="1" applyFont="1" applyFill="1" applyBorder="1" applyAlignment="1">
      <alignment horizontal="center" vertical="center" shrinkToFit="1"/>
    </xf>
    <xf numFmtId="0" fontId="41" fillId="2" borderId="0" xfId="0" applyFont="1" applyFill="1" applyBorder="1" applyAlignment="1">
      <alignment horizontal="center" vertical="center"/>
    </xf>
    <xf numFmtId="0" fontId="41" fillId="2" borderId="2" xfId="0" applyFont="1" applyFill="1" applyBorder="1" applyAlignment="1">
      <alignment horizontal="center" vertical="center"/>
    </xf>
    <xf numFmtId="0" fontId="41" fillId="2" borderId="4" xfId="0" applyFont="1" applyFill="1" applyBorder="1" applyAlignment="1">
      <alignment horizontal="center" vertical="center" wrapText="1"/>
    </xf>
    <xf numFmtId="0" fontId="41" fillId="2" borderId="16" xfId="0" applyFont="1" applyFill="1" applyBorder="1" applyAlignment="1">
      <alignment vertical="center" wrapText="1"/>
    </xf>
    <xf numFmtId="0" fontId="43" fillId="2" borderId="6" xfId="0" applyFont="1" applyFill="1" applyBorder="1" applyAlignment="1">
      <alignment horizontal="center" vertical="center" wrapText="1"/>
    </xf>
    <xf numFmtId="0" fontId="40" fillId="2" borderId="16" xfId="0" applyFont="1" applyFill="1" applyBorder="1" applyAlignment="1">
      <alignment horizontal="center" vertical="center" wrapText="1"/>
    </xf>
    <xf numFmtId="0" fontId="41" fillId="2" borderId="2" xfId="0" applyFont="1" applyFill="1" applyBorder="1" applyAlignment="1">
      <alignment horizontal="left" vertical="center" wrapText="1"/>
    </xf>
    <xf numFmtId="0" fontId="44" fillId="2" borderId="2" xfId="0" applyFont="1" applyFill="1" applyBorder="1" applyAlignment="1">
      <alignment horizontal="center" vertical="center" wrapText="1"/>
    </xf>
    <xf numFmtId="0" fontId="38" fillId="21" borderId="2" xfId="0" applyFont="1" applyFill="1" applyBorder="1" applyAlignment="1">
      <alignment horizontal="center" vertical="center"/>
    </xf>
    <xf numFmtId="0" fontId="38" fillId="21" borderId="0" xfId="0" applyFont="1" applyFill="1" applyBorder="1" applyAlignment="1">
      <alignment horizontal="center" vertical="center"/>
    </xf>
    <xf numFmtId="0" fontId="0" fillId="0" borderId="0" xfId="0" applyFont="1" applyAlignment="1"/>
    <xf numFmtId="0" fontId="28" fillId="21" borderId="2" xfId="0" applyFont="1" applyFill="1" applyBorder="1" applyAlignment="1">
      <alignment horizontal="center" vertical="center" wrapText="1"/>
    </xf>
    <xf numFmtId="0" fontId="38" fillId="22" borderId="2" xfId="0" applyFont="1" applyFill="1" applyBorder="1" applyAlignment="1">
      <alignment horizontal="center" vertical="center" wrapText="1"/>
    </xf>
    <xf numFmtId="49" fontId="38" fillId="21" borderId="2" xfId="0" applyNumberFormat="1" applyFont="1" applyFill="1" applyBorder="1" applyAlignment="1">
      <alignment horizontal="center" vertical="center" wrapText="1"/>
    </xf>
    <xf numFmtId="0" fontId="38" fillId="21" borderId="2" xfId="0" applyFont="1" applyFill="1" applyBorder="1" applyAlignment="1">
      <alignment horizontal="center" vertical="center" wrapText="1"/>
    </xf>
    <xf numFmtId="0" fontId="30" fillId="21" borderId="2" xfId="0" applyFont="1" applyFill="1" applyBorder="1" applyAlignment="1">
      <alignment horizontal="center" vertical="center" wrapText="1"/>
    </xf>
    <xf numFmtId="17" fontId="38" fillId="21" borderId="2" xfId="0" applyNumberFormat="1" applyFont="1" applyFill="1" applyBorder="1" applyAlignment="1">
      <alignment horizontal="center" vertical="center" wrapText="1"/>
    </xf>
    <xf numFmtId="0" fontId="38" fillId="21" borderId="2" xfId="0" applyFont="1" applyFill="1" applyBorder="1" applyAlignment="1">
      <alignment horizontal="left" vertical="center" wrapText="1"/>
    </xf>
    <xf numFmtId="0" fontId="42" fillId="21" borderId="2" xfId="0" applyFont="1" applyFill="1" applyBorder="1" applyAlignment="1">
      <alignment horizontal="center" vertical="center" wrapText="1"/>
    </xf>
    <xf numFmtId="0" fontId="41" fillId="22" borderId="2" xfId="0" applyFont="1" applyFill="1" applyBorder="1" applyAlignment="1">
      <alignment horizontal="center" vertical="center" wrapText="1"/>
    </xf>
    <xf numFmtId="49" fontId="41" fillId="21" borderId="2" xfId="0" applyNumberFormat="1" applyFont="1" applyFill="1" applyBorder="1" applyAlignment="1">
      <alignment horizontal="center" vertical="center" wrapText="1"/>
    </xf>
    <xf numFmtId="0" fontId="43" fillId="21" borderId="2" xfId="0" applyFont="1" applyFill="1" applyBorder="1" applyAlignment="1">
      <alignment horizontal="center" vertical="center" wrapText="1"/>
    </xf>
    <xf numFmtId="0" fontId="41" fillId="21" borderId="2" xfId="0" applyFont="1" applyFill="1" applyBorder="1" applyAlignment="1">
      <alignment horizontal="center" vertical="center" wrapText="1"/>
    </xf>
    <xf numFmtId="49" fontId="40" fillId="21" borderId="2" xfId="0" applyNumberFormat="1" applyFont="1" applyFill="1" applyBorder="1" applyAlignment="1">
      <alignment horizontal="center" vertical="center" wrapText="1"/>
    </xf>
    <xf numFmtId="0" fontId="40" fillId="21" borderId="2" xfId="0" applyFont="1" applyFill="1" applyBorder="1" applyAlignment="1">
      <alignment horizontal="center" vertical="center" wrapText="1"/>
    </xf>
    <xf numFmtId="0" fontId="28" fillId="22" borderId="2" xfId="0" applyFont="1" applyFill="1" applyBorder="1" applyAlignment="1">
      <alignment horizontal="center" vertical="center" wrapText="1"/>
    </xf>
    <xf numFmtId="49" fontId="38" fillId="22" borderId="2" xfId="0" applyNumberFormat="1" applyFont="1" applyFill="1" applyBorder="1" applyAlignment="1">
      <alignment horizontal="center" vertical="center" wrapText="1"/>
    </xf>
    <xf numFmtId="49" fontId="40" fillId="21" borderId="18" xfId="0" applyNumberFormat="1" applyFont="1" applyFill="1" applyBorder="1" applyAlignment="1">
      <alignment horizontal="center" vertical="center" wrapText="1"/>
    </xf>
    <xf numFmtId="0" fontId="40" fillId="21" borderId="2" xfId="0" applyFont="1" applyFill="1" applyBorder="1" applyAlignment="1">
      <alignment horizontal="left" vertical="center" wrapText="1"/>
    </xf>
    <xf numFmtId="0" fontId="38" fillId="21" borderId="18" xfId="0" applyFont="1" applyFill="1" applyBorder="1" applyAlignment="1">
      <alignment horizontal="center" vertical="center" wrapText="1"/>
    </xf>
    <xf numFmtId="49" fontId="40" fillId="21" borderId="2" xfId="0" applyNumberFormat="1" applyFont="1" applyFill="1" applyBorder="1" applyAlignment="1">
      <alignment horizontal="center" vertical="center" shrinkToFit="1"/>
    </xf>
    <xf numFmtId="17" fontId="38" fillId="21" borderId="2" xfId="0" applyNumberFormat="1" applyFont="1" applyFill="1" applyBorder="1" applyAlignment="1">
      <alignment horizontal="center" vertical="center"/>
    </xf>
    <xf numFmtId="0" fontId="38" fillId="23" borderId="2" xfId="0" applyFont="1" applyFill="1" applyBorder="1" applyAlignment="1">
      <alignment horizontal="center" vertical="center"/>
    </xf>
    <xf numFmtId="0" fontId="18" fillId="21" borderId="2" xfId="0" applyFont="1" applyFill="1" applyBorder="1" applyAlignment="1">
      <alignment horizontal="center" vertical="center" wrapText="1"/>
    </xf>
    <xf numFmtId="0" fontId="19" fillId="21" borderId="2" xfId="0" applyFont="1" applyFill="1" applyBorder="1" applyAlignment="1">
      <alignment horizontal="center" vertical="center" wrapText="1"/>
    </xf>
    <xf numFmtId="0" fontId="19" fillId="21" borderId="2" xfId="0" applyFont="1" applyFill="1" applyBorder="1" applyAlignment="1">
      <alignment horizontal="center" vertical="center"/>
    </xf>
    <xf numFmtId="17" fontId="19" fillId="21" borderId="2" xfId="0" applyNumberFormat="1" applyFont="1" applyFill="1" applyBorder="1" applyAlignment="1">
      <alignment horizontal="center" vertical="center"/>
    </xf>
    <xf numFmtId="0" fontId="38" fillId="21" borderId="18" xfId="0" applyFont="1" applyFill="1" applyBorder="1" applyAlignment="1">
      <alignment vertical="center" wrapText="1"/>
    </xf>
    <xf numFmtId="0" fontId="38" fillId="21" borderId="4" xfId="0" applyFont="1" applyFill="1" applyBorder="1" applyAlignment="1">
      <alignment horizontal="center" vertical="center" wrapText="1"/>
    </xf>
    <xf numFmtId="0" fontId="38" fillId="21" borderId="2" xfId="0" applyFont="1" applyFill="1" applyBorder="1" applyAlignment="1">
      <alignment vertical="center"/>
    </xf>
    <xf numFmtId="0" fontId="41" fillId="21" borderId="2" xfId="0" applyFont="1" applyFill="1" applyBorder="1" applyAlignment="1">
      <alignment horizontal="center" vertical="center"/>
    </xf>
    <xf numFmtId="0" fontId="41" fillId="21" borderId="4" xfId="0" applyFont="1" applyFill="1" applyBorder="1" applyAlignment="1">
      <alignment horizontal="center" vertical="center" wrapText="1"/>
    </xf>
    <xf numFmtId="0" fontId="41" fillId="21" borderId="16" xfId="0" applyFont="1" applyFill="1" applyBorder="1" applyAlignment="1">
      <alignment vertical="center" wrapText="1"/>
    </xf>
    <xf numFmtId="0" fontId="40" fillId="21" borderId="16" xfId="0" applyFont="1" applyFill="1" applyBorder="1" applyAlignment="1">
      <alignment horizontal="center" vertical="center" wrapText="1"/>
    </xf>
    <xf numFmtId="0" fontId="41" fillId="21" borderId="2" xfId="0" applyFont="1" applyFill="1" applyBorder="1" applyAlignment="1">
      <alignment horizontal="left" vertical="center" wrapText="1"/>
    </xf>
    <xf numFmtId="0" fontId="30" fillId="21" borderId="19" xfId="0" applyFont="1" applyFill="1" applyBorder="1" applyAlignment="1">
      <alignment horizontal="center" vertical="center" wrapText="1"/>
    </xf>
    <xf numFmtId="0" fontId="45" fillId="2" borderId="0" xfId="0" applyFont="1" applyFill="1" applyBorder="1" applyAlignment="1">
      <alignment horizontal="center" vertical="center" wrapText="1"/>
    </xf>
    <xf numFmtId="0" fontId="2" fillId="0" borderId="18" xfId="0" applyFont="1" applyBorder="1" applyAlignment="1">
      <alignment horizontal="center" vertical="center"/>
    </xf>
    <xf numFmtId="17" fontId="2" fillId="0" borderId="18" xfId="0" applyNumberFormat="1" applyFont="1" applyBorder="1" applyAlignment="1">
      <alignment horizontal="center" vertical="center"/>
    </xf>
    <xf numFmtId="0" fontId="2" fillId="0" borderId="18" xfId="0" applyFont="1" applyBorder="1" applyAlignment="1">
      <alignment horizontal="center" vertical="center" wrapText="1"/>
    </xf>
    <xf numFmtId="0" fontId="0" fillId="0" borderId="19" xfId="0" applyFont="1" applyBorder="1" applyAlignment="1">
      <alignment horizontal="center" vertical="center" wrapText="1"/>
    </xf>
    <xf numFmtId="0" fontId="2" fillId="0" borderId="19" xfId="0" applyFont="1" applyBorder="1" applyAlignment="1">
      <alignment vertical="center" wrapText="1"/>
    </xf>
    <xf numFmtId="17" fontId="2" fillId="0" borderId="19" xfId="0" applyNumberFormat="1" applyFont="1" applyBorder="1" applyAlignment="1">
      <alignment horizontal="center" vertical="center" wrapText="1"/>
    </xf>
    <xf numFmtId="0" fontId="28" fillId="4" borderId="20" xfId="0" applyFont="1" applyFill="1" applyBorder="1" applyAlignment="1">
      <alignment horizontal="center" vertical="center" wrapText="1"/>
    </xf>
    <xf numFmtId="0" fontId="33" fillId="7" borderId="18" xfId="0" applyFont="1" applyFill="1" applyBorder="1" applyAlignment="1">
      <alignment horizontal="center" vertical="center" wrapText="1"/>
    </xf>
    <xf numFmtId="0" fontId="42" fillId="21" borderId="16" xfId="0" applyFont="1" applyFill="1" applyBorder="1" applyAlignment="1">
      <alignment horizontal="center" vertical="center" wrapText="1"/>
    </xf>
    <xf numFmtId="0" fontId="41" fillId="22" borderId="16" xfId="0" applyFont="1" applyFill="1" applyBorder="1" applyAlignment="1">
      <alignment horizontal="center" vertical="center" wrapText="1"/>
    </xf>
    <xf numFmtId="49" fontId="41" fillId="21" borderId="16" xfId="0" applyNumberFormat="1" applyFont="1" applyFill="1" applyBorder="1" applyAlignment="1">
      <alignment horizontal="center" vertical="center" wrapText="1"/>
    </xf>
    <xf numFmtId="0" fontId="30" fillId="21" borderId="21" xfId="0" applyFont="1" applyFill="1" applyBorder="1" applyAlignment="1">
      <alignment horizontal="center" vertical="center" wrapText="1"/>
    </xf>
    <xf numFmtId="0" fontId="41" fillId="21" borderId="16" xfId="0" applyFont="1" applyFill="1" applyBorder="1" applyAlignment="1">
      <alignment horizontal="center" vertical="center" wrapText="1"/>
    </xf>
    <xf numFmtId="0" fontId="30" fillId="21" borderId="16" xfId="0" applyFont="1" applyFill="1" applyBorder="1" applyAlignment="1">
      <alignment horizontal="center" vertical="center" wrapText="1"/>
    </xf>
    <xf numFmtId="49" fontId="38" fillId="21" borderId="16" xfId="0" applyNumberFormat="1" applyFont="1" applyFill="1" applyBorder="1" applyAlignment="1">
      <alignment horizontal="center" vertical="center" wrapText="1"/>
    </xf>
    <xf numFmtId="0" fontId="38" fillId="21" borderId="16" xfId="0" applyFont="1" applyFill="1" applyBorder="1" applyAlignment="1">
      <alignment horizontal="center" vertical="center" wrapText="1"/>
    </xf>
    <xf numFmtId="17" fontId="38" fillId="21" borderId="16" xfId="0" applyNumberFormat="1" applyFont="1" applyFill="1" applyBorder="1" applyAlignment="1">
      <alignment horizontal="center" vertical="center" wrapText="1"/>
    </xf>
    <xf numFmtId="0" fontId="38" fillId="21" borderId="16" xfId="0" applyFont="1" applyFill="1" applyBorder="1" applyAlignment="1">
      <alignment horizontal="left" vertical="center" wrapText="1"/>
    </xf>
    <xf numFmtId="0" fontId="28" fillId="21" borderId="19" xfId="0" applyFont="1" applyFill="1" applyBorder="1" applyAlignment="1">
      <alignment horizontal="center" vertical="center" wrapText="1"/>
    </xf>
    <xf numFmtId="0" fontId="40" fillId="22" borderId="19" xfId="0" applyFont="1" applyFill="1" applyBorder="1" applyAlignment="1">
      <alignment horizontal="center" vertical="center" wrapText="1"/>
    </xf>
    <xf numFmtId="49" fontId="40" fillId="21" borderId="19" xfId="0" applyNumberFormat="1" applyFont="1" applyFill="1" applyBorder="1" applyAlignment="1">
      <alignment horizontal="center" vertical="center" wrapText="1"/>
    </xf>
    <xf numFmtId="49" fontId="38" fillId="21" borderId="19" xfId="0" applyNumberFormat="1" applyFont="1" applyFill="1" applyBorder="1" applyAlignment="1">
      <alignment horizontal="center" vertical="center" wrapText="1"/>
    </xf>
    <xf numFmtId="0" fontId="40" fillId="21" borderId="19" xfId="0" applyFont="1" applyFill="1" applyBorder="1" applyAlignment="1">
      <alignment horizontal="center" vertical="center" wrapText="1"/>
    </xf>
    <xf numFmtId="0" fontId="44" fillId="21" borderId="19" xfId="0" applyFont="1" applyFill="1" applyBorder="1" applyAlignment="1">
      <alignment horizontal="center" vertical="center" wrapText="1"/>
    </xf>
    <xf numFmtId="17" fontId="38" fillId="21" borderId="19" xfId="0" applyNumberFormat="1" applyFont="1" applyFill="1" applyBorder="1" applyAlignment="1">
      <alignment horizontal="center" vertical="center" wrapText="1"/>
    </xf>
    <xf numFmtId="0" fontId="38" fillId="2" borderId="19" xfId="0" applyFont="1" applyFill="1" applyBorder="1" applyAlignment="1">
      <alignment horizontal="left" vertical="center" wrapText="1"/>
    </xf>
    <xf numFmtId="0" fontId="38" fillId="2" borderId="19" xfId="0" applyFont="1" applyFill="1" applyBorder="1" applyAlignment="1">
      <alignment horizontal="center" vertical="center" wrapText="1"/>
    </xf>
    <xf numFmtId="0" fontId="38" fillId="21" borderId="19" xfId="0" applyFont="1" applyFill="1" applyBorder="1" applyAlignment="1">
      <alignment horizontal="center" vertical="center" wrapText="1"/>
    </xf>
    <xf numFmtId="0" fontId="24" fillId="16" borderId="6" xfId="0" applyFont="1" applyFill="1" applyBorder="1" applyAlignment="1">
      <alignment horizontal="center" vertical="center"/>
    </xf>
    <xf numFmtId="0" fontId="24" fillId="11" borderId="6" xfId="0" applyFont="1" applyFill="1" applyBorder="1" applyAlignment="1">
      <alignment horizontal="center" vertical="center"/>
    </xf>
    <xf numFmtId="0" fontId="24" fillId="6" borderId="6" xfId="0" applyFont="1" applyFill="1" applyBorder="1" applyAlignment="1">
      <alignment horizontal="center" vertical="center"/>
    </xf>
    <xf numFmtId="0" fontId="24" fillId="12" borderId="6" xfId="0" applyFont="1" applyFill="1" applyBorder="1" applyAlignment="1">
      <alignment horizontal="center" vertical="center"/>
    </xf>
    <xf numFmtId="49" fontId="24" fillId="0" borderId="19" xfId="0" applyNumberFormat="1" applyFont="1" applyBorder="1" applyAlignment="1">
      <alignment horizontal="center" vertical="center"/>
    </xf>
    <xf numFmtId="0" fontId="4" fillId="10" borderId="19" xfId="0" applyFont="1" applyFill="1" applyBorder="1" applyAlignment="1">
      <alignment horizontal="center" vertical="center"/>
    </xf>
    <xf numFmtId="0" fontId="4" fillId="11" borderId="19" xfId="0" applyFont="1" applyFill="1" applyBorder="1" applyAlignment="1">
      <alignment horizontal="center" vertical="center"/>
    </xf>
    <xf numFmtId="0" fontId="4" fillId="6" borderId="19" xfId="0" applyFont="1" applyFill="1" applyBorder="1" applyAlignment="1">
      <alignment horizontal="center" vertical="center"/>
    </xf>
    <xf numFmtId="0" fontId="4" fillId="12" borderId="19" xfId="0" applyFont="1" applyFill="1" applyBorder="1" applyAlignment="1">
      <alignment horizontal="center" vertical="center"/>
    </xf>
    <xf numFmtId="0" fontId="34" fillId="0" borderId="4" xfId="0" applyFont="1" applyBorder="1" applyAlignment="1">
      <alignment horizontal="left" vertical="center" wrapText="1"/>
    </xf>
    <xf numFmtId="0" fontId="4" fillId="10" borderId="15" xfId="0" applyFont="1" applyFill="1" applyBorder="1" applyAlignment="1">
      <alignment horizontal="center" vertical="center"/>
    </xf>
    <xf numFmtId="2" fontId="4" fillId="10" borderId="18" xfId="0" applyNumberFormat="1" applyFont="1" applyFill="1" applyBorder="1" applyAlignment="1">
      <alignment horizontal="center" vertical="center"/>
    </xf>
    <xf numFmtId="2" fontId="4" fillId="11" borderId="18" xfId="0" applyNumberFormat="1" applyFont="1" applyFill="1" applyBorder="1" applyAlignment="1">
      <alignment horizontal="center" vertical="center"/>
    </xf>
    <xf numFmtId="0" fontId="27" fillId="7" borderId="19" xfId="0" applyFont="1" applyFill="1" applyBorder="1" applyAlignment="1">
      <alignment horizontal="center" vertical="center"/>
    </xf>
    <xf numFmtId="0" fontId="38" fillId="22" borderId="19"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4" xfId="0" applyFont="1" applyFill="1" applyBorder="1" applyAlignment="1">
      <alignment horizontal="center" vertical="center" wrapText="1"/>
    </xf>
    <xf numFmtId="0" fontId="2" fillId="0" borderId="18" xfId="0" applyFont="1" applyBorder="1" applyAlignment="1">
      <alignment vertical="center" wrapText="1"/>
    </xf>
    <xf numFmtId="0" fontId="2" fillId="0" borderId="16" xfId="0" applyFont="1" applyBorder="1" applyAlignment="1">
      <alignment vertical="center" wrapText="1"/>
    </xf>
    <xf numFmtId="0" fontId="0" fillId="0" borderId="19" xfId="0" applyBorder="1" applyAlignment="1">
      <alignment horizontal="left" vertical="center" wrapText="1"/>
    </xf>
    <xf numFmtId="0" fontId="3" fillId="9" borderId="0" xfId="0" applyFont="1" applyFill="1" applyBorder="1" applyAlignment="1">
      <alignment horizontal="center"/>
    </xf>
    <xf numFmtId="0" fontId="7" fillId="0" borderId="0" xfId="0" applyFont="1" applyBorder="1"/>
    <xf numFmtId="0" fontId="3" fillId="2" borderId="0"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5" xfId="0" applyFont="1" applyBorder="1"/>
    <xf numFmtId="0" fontId="7" fillId="0" borderId="6" xfId="0" applyFont="1" applyBorder="1"/>
    <xf numFmtId="0" fontId="3" fillId="0" borderId="1" xfId="0" applyFont="1" applyBorder="1" applyAlignment="1">
      <alignment horizontal="center" vertical="center" wrapText="1"/>
    </xf>
    <xf numFmtId="0" fontId="7" fillId="0" borderId="1" xfId="0" applyFont="1" applyBorder="1"/>
    <xf numFmtId="0" fontId="4" fillId="2"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7" fillId="0" borderId="8" xfId="0" applyFont="1" applyBorder="1"/>
    <xf numFmtId="0" fontId="1" fillId="0" borderId="7" xfId="0" applyFont="1" applyBorder="1" applyAlignment="1">
      <alignment horizontal="center" vertical="center" wrapText="1"/>
    </xf>
    <xf numFmtId="0" fontId="7" fillId="0" borderId="9" xfId="0" applyFont="1" applyBorder="1"/>
    <xf numFmtId="0" fontId="5" fillId="0" borderId="3" xfId="0" applyFont="1" applyBorder="1" applyAlignment="1">
      <alignment horizontal="center" vertical="center" wrapText="1"/>
    </xf>
    <xf numFmtId="0" fontId="7" fillId="0" borderId="3" xfId="0" applyFont="1" applyBorder="1"/>
    <xf numFmtId="0" fontId="29" fillId="5" borderId="4" xfId="0" applyFont="1" applyFill="1" applyBorder="1" applyAlignment="1">
      <alignment horizontal="center" vertical="center" wrapText="1"/>
    </xf>
    <xf numFmtId="0" fontId="29" fillId="3" borderId="4"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7" fillId="0" borderId="12" xfId="0" applyFont="1" applyBorder="1"/>
    <xf numFmtId="0" fontId="16" fillId="6"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8" fillId="0" borderId="4" xfId="0" applyFont="1" applyBorder="1" applyAlignment="1">
      <alignment horizontal="center" vertical="center"/>
    </xf>
    <xf numFmtId="0" fontId="15" fillId="0" borderId="4" xfId="0" applyFont="1" applyBorder="1" applyAlignment="1">
      <alignment horizontal="center" vertical="center" wrapText="1"/>
    </xf>
    <xf numFmtId="0" fontId="15" fillId="0" borderId="4" xfId="0" applyFont="1" applyBorder="1" applyAlignment="1">
      <alignment horizontal="center" vertical="center"/>
    </xf>
    <xf numFmtId="0" fontId="21" fillId="2" borderId="14" xfId="0" applyFont="1" applyFill="1" applyBorder="1" applyAlignment="1">
      <alignment horizontal="center" vertical="center" wrapText="1"/>
    </xf>
    <xf numFmtId="0" fontId="7" fillId="0" borderId="15" xfId="0" applyFont="1" applyBorder="1"/>
    <xf numFmtId="0" fontId="7" fillId="0" borderId="10" xfId="0" applyFont="1" applyBorder="1"/>
    <xf numFmtId="0" fontId="0" fillId="0" borderId="0" xfId="0" applyFont="1" applyAlignment="1"/>
    <xf numFmtId="0" fontId="31" fillId="8" borderId="4" xfId="0" applyFont="1" applyFill="1" applyBorder="1" applyAlignment="1">
      <alignment horizontal="center" vertical="center"/>
    </xf>
    <xf numFmtId="0" fontId="13" fillId="8" borderId="14" xfId="0" applyFont="1" applyFill="1" applyBorder="1" applyAlignment="1">
      <alignment horizontal="center" vertical="center" wrapText="1"/>
    </xf>
    <xf numFmtId="0" fontId="28" fillId="4" borderId="4"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7" fillId="0" borderId="17" xfId="0" applyFont="1" applyBorder="1"/>
    <xf numFmtId="0" fontId="13" fillId="15" borderId="4" xfId="0" applyFont="1" applyFill="1" applyBorder="1" applyAlignment="1">
      <alignment horizontal="center" vertical="center" wrapText="1"/>
    </xf>
    <xf numFmtId="0" fontId="13" fillId="0" borderId="7" xfId="0" applyFont="1" applyBorder="1" applyAlignment="1">
      <alignment horizontal="center" vertical="center" wrapText="1"/>
    </xf>
    <xf numFmtId="0" fontId="13" fillId="2" borderId="4" xfId="0" applyFont="1" applyFill="1" applyBorder="1" applyAlignment="1">
      <alignment horizontal="center" vertical="center"/>
    </xf>
    <xf numFmtId="0" fontId="13" fillId="4"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7" fillId="0" borderId="13" xfId="0" applyFont="1" applyBorder="1"/>
    <xf numFmtId="0" fontId="13" fillId="8" borderId="11" xfId="0" applyFont="1" applyFill="1" applyBorder="1" applyAlignment="1">
      <alignment horizontal="center" vertical="center" wrapText="1"/>
    </xf>
    <xf numFmtId="0" fontId="28" fillId="4" borderId="14"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0" fillId="0" borderId="0" xfId="0" applyFont="1" applyAlignment="1">
      <alignment horizontal="center" vertical="center"/>
    </xf>
    <xf numFmtId="0" fontId="20" fillId="7" borderId="4"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0" fillId="7" borderId="4" xfId="0" applyFont="1" applyFill="1" applyBorder="1" applyAlignment="1">
      <alignment horizontal="center" vertical="center"/>
    </xf>
    <xf numFmtId="0" fontId="24" fillId="17" borderId="14" xfId="0" applyFont="1" applyFill="1" applyBorder="1" applyAlignment="1">
      <alignment horizontal="center" vertical="center" wrapText="1"/>
    </xf>
  </cellXfs>
  <cellStyles count="1">
    <cellStyle name="Normal" xfId="0" builtinId="0"/>
  </cellStyles>
  <dxfs count="73">
    <dxf>
      <fill>
        <patternFill patternType="solid">
          <fgColor rgb="FF92D050"/>
          <bgColor rgb="FF92D05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ont>
        <color rgb="FF9C0006"/>
      </font>
      <fill>
        <patternFill patternType="solid">
          <fgColor rgb="FFFFC7CE"/>
          <bgColor rgb="FFFFC7CE"/>
        </patternFill>
      </fill>
      <border>
        <left/>
        <right/>
        <top/>
        <bottom/>
      </border>
    </dxf>
    <dxf>
      <font>
        <color rgb="FF9C6500"/>
      </font>
      <fill>
        <patternFill patternType="solid">
          <fgColor rgb="FFFFEB9C"/>
          <bgColor rgb="FFFFEB9C"/>
        </patternFill>
      </fill>
      <border>
        <left/>
        <right/>
        <top/>
        <bottom/>
      </border>
    </dxf>
    <dxf>
      <font>
        <color rgb="FF006100"/>
      </font>
      <fill>
        <patternFill patternType="solid">
          <fgColor rgb="FFC6EFCE"/>
          <bgColor rgb="FFC6EF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FFFF00"/>
          <bgColor rgb="FFFFFF00"/>
        </patternFill>
      </fill>
      <border>
        <left/>
        <right/>
        <top/>
        <bottom/>
      </border>
    </dxf>
    <dxf>
      <font>
        <color rgb="FFFFFFFF"/>
      </font>
      <fill>
        <patternFill patternType="solid">
          <fgColor rgb="FF3366FF"/>
          <bgColor rgb="FF3366FF"/>
        </patternFill>
      </fill>
      <border>
        <left/>
        <right/>
        <top/>
        <bottom/>
      </border>
    </dxf>
    <dxf>
      <font>
        <color rgb="FFFFFFFF"/>
      </font>
      <fill>
        <patternFill patternType="solid">
          <fgColor rgb="FF3366FF"/>
          <bgColor rgb="FF3366FF"/>
        </patternFill>
      </fill>
      <border>
        <left/>
        <right/>
        <top/>
        <bottom/>
      </border>
    </dxf>
    <dxf>
      <font>
        <color rgb="FF000000"/>
      </font>
      <fill>
        <patternFill patternType="solid">
          <fgColor rgb="FFCCFFCC"/>
          <bgColor rgb="FFCCFFCC"/>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0000"/>
          <bgColor rgb="FFFF0000"/>
        </patternFill>
      </fill>
      <border>
        <left/>
        <right/>
        <top/>
        <bottom/>
      </border>
    </dxf>
    <dxf>
      <font>
        <color rgb="FF000000"/>
      </font>
      <fill>
        <patternFill patternType="solid">
          <fgColor rgb="FF3366FF"/>
          <bgColor rgb="FF3366FF"/>
        </patternFill>
      </fill>
      <border>
        <left/>
        <right/>
        <top/>
        <bottom/>
      </border>
    </dxf>
    <dxf>
      <font>
        <color rgb="FF000000"/>
      </font>
      <fill>
        <patternFill patternType="solid">
          <fgColor rgb="FFCCFFCC"/>
          <bgColor rgb="FFCCFFCC"/>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3366FF"/>
          <bgColor rgb="FF3366FF"/>
        </patternFill>
      </fill>
      <border>
        <left/>
        <right/>
        <top/>
        <bottom/>
      </border>
    </dxf>
    <dxf>
      <font>
        <color rgb="FF006100"/>
      </font>
      <fill>
        <patternFill patternType="solid">
          <fgColor rgb="FFC6EFCE"/>
          <bgColor rgb="FFC6EFCE"/>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0000"/>
          <bgColor rgb="FFFF0000"/>
        </patternFill>
      </fill>
      <border>
        <left/>
        <right/>
        <top/>
        <bottom/>
      </border>
    </dxf>
    <dxf>
      <fill>
        <patternFill patternType="solid">
          <fgColor rgb="FF3366FF"/>
          <bgColor rgb="FF3366FF"/>
        </patternFill>
      </fill>
      <border>
        <left/>
        <right/>
        <top/>
        <bottom/>
      </border>
    </dxf>
    <dxf>
      <font>
        <color rgb="FF000000"/>
      </font>
      <fill>
        <patternFill patternType="solid">
          <fgColor rgb="FFCCFFCC"/>
          <bgColor rgb="FFCCFFCC"/>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0000"/>
          <bgColor rgb="FFFF0000"/>
        </patternFill>
      </fill>
      <border>
        <left/>
        <right/>
        <top/>
        <bottom/>
      </border>
    </dxf>
    <dxf>
      <font>
        <color rgb="FFFFFFFF"/>
      </font>
      <fill>
        <patternFill patternType="solid">
          <fgColor rgb="FF0000FF"/>
          <bgColor rgb="FF0000FF"/>
        </patternFill>
      </fill>
      <border>
        <left/>
        <right/>
        <top/>
        <bottom/>
      </border>
    </dxf>
    <dxf>
      <font>
        <color rgb="FFFFFFFF"/>
      </font>
      <fill>
        <patternFill patternType="solid">
          <fgColor rgb="FF008000"/>
          <bgColor rgb="FF008000"/>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E36C09"/>
          <bgColor rgb="FFE36C09"/>
        </patternFill>
      </fill>
      <border>
        <left/>
        <right/>
        <top/>
        <bottom/>
      </border>
    </dxf>
    <dxf>
      <font>
        <color rgb="FF000000"/>
      </font>
      <fill>
        <patternFill patternType="solid">
          <fgColor rgb="FFFF0000"/>
          <bgColor rgb="FFFF0000"/>
        </patternFill>
      </fill>
      <border>
        <left/>
        <right/>
        <top/>
        <bottom/>
      </border>
    </dxf>
    <dxf>
      <font>
        <color rgb="FFFFFFFF"/>
      </font>
      <fill>
        <patternFill patternType="solid">
          <fgColor rgb="FF0000FF"/>
          <bgColor rgb="FF0000FF"/>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ont>
        <color rgb="FFFFFFFF"/>
      </font>
      <fill>
        <patternFill patternType="solid">
          <fgColor rgb="FF008000"/>
          <bgColor rgb="FF008000"/>
        </patternFill>
      </fill>
      <border>
        <left/>
        <right/>
        <top/>
        <bottom/>
      </border>
    </dxf>
    <dxf>
      <fill>
        <patternFill patternType="solid">
          <fgColor rgb="FF92D050"/>
          <bgColor rgb="FF92D05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ont>
        <color rgb="FF9C0006"/>
      </font>
      <fill>
        <patternFill patternType="solid">
          <fgColor rgb="FFFFC7CE"/>
          <bgColor rgb="FFFFC7CE"/>
        </patternFill>
      </fill>
      <border>
        <left/>
        <right/>
        <top/>
        <bottom/>
      </border>
    </dxf>
    <dxf>
      <font>
        <color rgb="FF9C6500"/>
      </font>
      <fill>
        <patternFill patternType="solid">
          <fgColor rgb="FFFFEB9C"/>
          <bgColor rgb="FFFFEB9C"/>
        </patternFill>
      </fill>
      <border>
        <left/>
        <right/>
        <top/>
        <bottom/>
      </border>
    </dxf>
    <dxf>
      <font>
        <color rgb="FF006100"/>
      </font>
      <fill>
        <patternFill patternType="solid">
          <fgColor rgb="FFC6EFCE"/>
          <bgColor rgb="FFC6EF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FFFF00"/>
          <bgColor rgb="FFFFFF00"/>
        </patternFill>
      </fill>
      <border>
        <left/>
        <right/>
        <top/>
        <bottom/>
      </border>
    </dxf>
    <dxf>
      <font>
        <color rgb="FFFFFFFF"/>
      </font>
      <fill>
        <patternFill patternType="solid">
          <fgColor rgb="FF3366FF"/>
          <bgColor rgb="FF3366FF"/>
        </patternFill>
      </fill>
      <border>
        <left/>
        <right/>
        <top/>
        <bottom/>
      </border>
    </dxf>
    <dxf>
      <font>
        <color rgb="FFFFFFFF"/>
      </font>
      <fill>
        <patternFill patternType="solid">
          <fgColor rgb="FF3366FF"/>
          <bgColor rgb="FF3366FF"/>
        </patternFill>
      </fill>
      <border>
        <left/>
        <right/>
        <top/>
        <bottom/>
      </border>
    </dxf>
    <dxf>
      <font>
        <color rgb="FF000000"/>
      </font>
      <fill>
        <patternFill patternType="solid">
          <fgColor rgb="FFCCFFCC"/>
          <bgColor rgb="FFCCFFCC"/>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0000"/>
          <bgColor rgb="FFFF0000"/>
        </patternFill>
      </fill>
      <border>
        <left/>
        <right/>
        <top/>
        <bottom/>
      </border>
    </dxf>
    <dxf>
      <font>
        <color rgb="FF000000"/>
      </font>
      <fill>
        <patternFill patternType="solid">
          <fgColor rgb="FF3366FF"/>
          <bgColor rgb="FF3366FF"/>
        </patternFill>
      </fill>
      <border>
        <left/>
        <right/>
        <top/>
        <bottom/>
      </border>
    </dxf>
    <dxf>
      <font>
        <color rgb="FF000000"/>
      </font>
      <fill>
        <patternFill patternType="solid">
          <fgColor rgb="FFCCFFCC"/>
          <bgColor rgb="FFCCFFCC"/>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3366FF"/>
          <bgColor rgb="FF3366FF"/>
        </patternFill>
      </fill>
      <border>
        <left/>
        <right/>
        <top/>
        <bottom/>
      </border>
    </dxf>
    <dxf>
      <font>
        <color rgb="FF006100"/>
      </font>
      <fill>
        <patternFill patternType="solid">
          <fgColor rgb="FFC6EFCE"/>
          <bgColor rgb="FFC6EFCE"/>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0000"/>
          <bgColor rgb="FFFF0000"/>
        </patternFill>
      </fill>
      <border>
        <left/>
        <right/>
        <top/>
        <bottom/>
      </border>
    </dxf>
    <dxf>
      <fill>
        <patternFill patternType="solid">
          <fgColor rgb="FF3366FF"/>
          <bgColor rgb="FF3366FF"/>
        </patternFill>
      </fill>
      <border>
        <left/>
        <right/>
        <top/>
        <bottom/>
      </border>
    </dxf>
    <dxf>
      <font>
        <color rgb="FF000000"/>
      </font>
      <fill>
        <patternFill patternType="solid">
          <fgColor rgb="FFCCFFCC"/>
          <bgColor rgb="FFCCFFCC"/>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FF0000"/>
          <bgColor rgb="FFFF0000"/>
        </patternFill>
      </fill>
      <border>
        <left/>
        <right/>
        <top/>
        <bottom/>
      </border>
    </dxf>
    <dxf>
      <font>
        <color rgb="FFFFFFFF"/>
      </font>
      <fill>
        <patternFill patternType="solid">
          <fgColor rgb="FF0000FF"/>
          <bgColor rgb="FF0000FF"/>
        </patternFill>
      </fill>
      <border>
        <left/>
        <right/>
        <top/>
        <bottom/>
      </border>
    </dxf>
    <dxf>
      <font>
        <color rgb="FFFFFFFF"/>
      </font>
      <fill>
        <patternFill patternType="solid">
          <fgColor rgb="FF008000"/>
          <bgColor rgb="FF008000"/>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E36C09"/>
          <bgColor rgb="FFE36C09"/>
        </patternFill>
      </fill>
      <border>
        <left/>
        <right/>
        <top/>
        <bottom/>
      </border>
    </dxf>
    <dxf>
      <font>
        <color rgb="FF000000"/>
      </font>
      <fill>
        <patternFill patternType="solid">
          <fgColor rgb="FFFF0000"/>
          <bgColor rgb="FFFF0000"/>
        </patternFill>
      </fill>
      <border>
        <left/>
        <right/>
        <top/>
        <bottom/>
      </border>
    </dxf>
    <dxf>
      <font>
        <color rgb="FFFFFFFF"/>
      </font>
      <fill>
        <patternFill patternType="solid">
          <fgColor rgb="FF0000FF"/>
          <bgColor rgb="FF0000FF"/>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ont>
        <color rgb="FFFFFFFF"/>
      </font>
      <fill>
        <patternFill patternType="solid">
          <fgColor rgb="FF008000"/>
          <bgColor rgb="FF008000"/>
        </patternFill>
      </fill>
      <border>
        <left/>
        <right/>
        <top/>
        <bottom/>
      </border>
    </dxf>
    <dxf>
      <fill>
        <patternFill patternType="solid">
          <fgColor rgb="FF92D050"/>
          <bgColor rgb="FF92D05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ont>
        <color rgb="FFFFFFFF"/>
      </font>
      <fill>
        <patternFill patternType="solid">
          <fgColor rgb="FFFF0000"/>
          <bgColor rgb="FFFF0000"/>
        </patternFill>
      </fill>
      <border>
        <left/>
        <right/>
        <top/>
        <bottom/>
      </border>
    </dxf>
    <dxf>
      <fill>
        <patternFill patternType="solid">
          <fgColor rgb="FF00FF00"/>
          <bgColor rgb="FF00FF00"/>
        </patternFill>
      </fill>
      <border>
        <left/>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685800</xdr:colOff>
      <xdr:row>16</xdr:row>
      <xdr:rowOff>38100</xdr:rowOff>
    </xdr:from>
    <xdr:to>
      <xdr:col>6</xdr:col>
      <xdr:colOff>95250</xdr:colOff>
      <xdr:row>26</xdr:row>
      <xdr:rowOff>76200</xdr:rowOff>
    </xdr:to>
    <xdr:grpSp>
      <xdr:nvGrpSpPr>
        <xdr:cNvPr id="2" name="Shape 1"/>
        <xdr:cNvGrpSpPr/>
      </xdr:nvGrpSpPr>
      <xdr:grpSpPr>
        <a:xfrm>
          <a:off x="2828925" y="3000375"/>
          <a:ext cx="1552575" cy="1657350"/>
          <a:chOff x="4579237" y="2960850"/>
          <a:chExt cx="1533525" cy="1638300"/>
        </a:xfrm>
      </xdr:grpSpPr>
      <xdr:sp macro="" textlink="">
        <xdr:nvSpPr>
          <xdr:cNvPr id="3" name="Shape 2"/>
          <xdr:cNvSpPr/>
        </xdr:nvSpPr>
        <xdr:spPr>
          <a:xfrm>
            <a:off x="4579237" y="2960850"/>
            <a:ext cx="1533525" cy="1638300"/>
          </a:xfrm>
          <a:prstGeom prst="flowChartProcess">
            <a:avLst/>
          </a:prstGeom>
          <a:solidFill>
            <a:srgbClr val="C2D59B"/>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3.1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Identificación de las fuentes de riesgo, los sucesos y consecuencias.</a:t>
            </a:r>
          </a:p>
        </xdr:txBody>
      </xdr:sp>
    </xdr:grpSp>
    <xdr:clientData fLocksWithSheet="0"/>
  </xdr:twoCellAnchor>
  <xdr:twoCellAnchor>
    <xdr:from>
      <xdr:col>0</xdr:col>
      <xdr:colOff>428625</xdr:colOff>
      <xdr:row>8</xdr:row>
      <xdr:rowOff>114300</xdr:rowOff>
    </xdr:from>
    <xdr:to>
      <xdr:col>1</xdr:col>
      <xdr:colOff>428625</xdr:colOff>
      <xdr:row>41</xdr:row>
      <xdr:rowOff>114300</xdr:rowOff>
    </xdr:to>
    <xdr:grpSp>
      <xdr:nvGrpSpPr>
        <xdr:cNvPr id="4" name="Shape 1"/>
        <xdr:cNvGrpSpPr/>
      </xdr:nvGrpSpPr>
      <xdr:grpSpPr>
        <a:xfrm>
          <a:off x="428625" y="1781175"/>
          <a:ext cx="714375" cy="5343525"/>
          <a:chOff x="4988812" y="1113000"/>
          <a:chExt cx="714374" cy="5333999"/>
        </a:xfrm>
      </xdr:grpSpPr>
      <xdr:sp macro="" textlink="">
        <xdr:nvSpPr>
          <xdr:cNvPr id="5" name="Shape 3"/>
          <xdr:cNvSpPr/>
        </xdr:nvSpPr>
        <xdr:spPr>
          <a:xfrm>
            <a:off x="4988812" y="1113000"/>
            <a:ext cx="714374" cy="5333999"/>
          </a:xfrm>
          <a:prstGeom prst="homePlate">
            <a:avLst>
              <a:gd name="adj" fmla="val 50000"/>
            </a:avLst>
          </a:prstGeom>
          <a:solidFill>
            <a:srgbClr val="FBD4B4"/>
          </a:solidFill>
          <a:ln w="9525" cap="flat" cmpd="sng">
            <a:solidFill>
              <a:schemeClr val="dk1"/>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grpSp>
    <xdr:clientData fLocksWithSheet="0"/>
  </xdr:twoCellAnchor>
  <xdr:twoCellAnchor>
    <xdr:from>
      <xdr:col>1</xdr:col>
      <xdr:colOff>619125</xdr:colOff>
      <xdr:row>9</xdr:row>
      <xdr:rowOff>19050</xdr:rowOff>
    </xdr:from>
    <xdr:to>
      <xdr:col>2</xdr:col>
      <xdr:colOff>619125</xdr:colOff>
      <xdr:row>42</xdr:row>
      <xdr:rowOff>19050</xdr:rowOff>
    </xdr:to>
    <xdr:grpSp>
      <xdr:nvGrpSpPr>
        <xdr:cNvPr id="6" name="Shape 1"/>
        <xdr:cNvGrpSpPr/>
      </xdr:nvGrpSpPr>
      <xdr:grpSpPr>
        <a:xfrm>
          <a:off x="1333500" y="1847850"/>
          <a:ext cx="714375" cy="5343525"/>
          <a:chOff x="4988812" y="1113000"/>
          <a:chExt cx="714374" cy="5333999"/>
        </a:xfrm>
      </xdr:grpSpPr>
      <xdr:sp macro="" textlink="">
        <xdr:nvSpPr>
          <xdr:cNvPr id="7" name="Shape 4"/>
          <xdr:cNvSpPr/>
        </xdr:nvSpPr>
        <xdr:spPr>
          <a:xfrm>
            <a:off x="4988812" y="1113000"/>
            <a:ext cx="714374" cy="5333999"/>
          </a:xfrm>
          <a:prstGeom prst="homePlate">
            <a:avLst>
              <a:gd name="adj" fmla="val 50000"/>
            </a:avLst>
          </a:prstGeom>
          <a:solidFill>
            <a:srgbClr val="93B3D7"/>
          </a:solidFill>
          <a:ln w="9525" cap="flat" cmpd="sng">
            <a:solidFill>
              <a:schemeClr val="dk1"/>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grpSp>
    <xdr:clientData fLocksWithSheet="0"/>
  </xdr:twoCellAnchor>
  <xdr:twoCellAnchor>
    <xdr:from>
      <xdr:col>3</xdr:col>
      <xdr:colOff>390525</xdr:colOff>
      <xdr:row>8</xdr:row>
      <xdr:rowOff>19050</xdr:rowOff>
    </xdr:from>
    <xdr:to>
      <xdr:col>7</xdr:col>
      <xdr:colOff>85725</xdr:colOff>
      <xdr:row>14</xdr:row>
      <xdr:rowOff>9525</xdr:rowOff>
    </xdr:to>
    <xdr:grpSp>
      <xdr:nvGrpSpPr>
        <xdr:cNvPr id="8" name="Shape 1"/>
        <xdr:cNvGrpSpPr/>
      </xdr:nvGrpSpPr>
      <xdr:grpSpPr>
        <a:xfrm>
          <a:off x="2533650" y="1685925"/>
          <a:ext cx="2552700" cy="962025"/>
          <a:chOff x="4074412" y="3303750"/>
          <a:chExt cx="2543174" cy="952499"/>
        </a:xfrm>
      </xdr:grpSpPr>
      <xdr:sp macro="" textlink="">
        <xdr:nvSpPr>
          <xdr:cNvPr id="9" name="Shape 5"/>
          <xdr:cNvSpPr/>
        </xdr:nvSpPr>
        <xdr:spPr>
          <a:xfrm>
            <a:off x="4074412" y="3303750"/>
            <a:ext cx="2543174" cy="952499"/>
          </a:xfrm>
          <a:prstGeom prst="homePlate">
            <a:avLst>
              <a:gd name="adj" fmla="val 50000"/>
            </a:avLst>
          </a:prstGeom>
          <a:solidFill>
            <a:srgbClr val="C2D59B"/>
          </a:solidFill>
          <a:ln w="9525" cap="flat" cmpd="sng">
            <a:solidFill>
              <a:schemeClr val="dk1"/>
            </a:solidFill>
            <a:prstDash val="solid"/>
            <a:round/>
            <a:headEnd type="none" w="med" len="med"/>
            <a:tailEnd type="none" w="med" len="med"/>
          </a:ln>
        </xdr:spPr>
        <xdr:txBody>
          <a:bodyPr lIns="91425" tIns="45700" rIns="91425" bIns="45700" anchor="ctr" anchorCtr="1">
            <a:noAutofit/>
          </a:bodyPr>
          <a:lstStyle/>
          <a:p>
            <a:pPr marL="0" marR="0" lvl="0" indent="0" algn="ctr" rtl="0">
              <a:spcBef>
                <a:spcPts val="0"/>
              </a:spcBef>
              <a:buSzPct val="25000"/>
              <a:buNone/>
            </a:pPr>
            <a:r>
              <a:rPr lang="en-US" sz="1600" b="1" i="0" u="none" strike="noStrike" cap="none" baseline="0">
                <a:solidFill>
                  <a:schemeClr val="dk1"/>
                </a:solidFill>
                <a:latin typeface="Arial"/>
                <a:ea typeface="Arial"/>
                <a:cs typeface="Arial"/>
                <a:sym typeface="Arial"/>
              </a:rPr>
              <a:t>3. IDENTIFICACION DEL RIESGO</a:t>
            </a:r>
          </a:p>
        </xdr:txBody>
      </xdr:sp>
    </xdr:grpSp>
    <xdr:clientData fLocksWithSheet="0"/>
  </xdr:twoCellAnchor>
  <xdr:twoCellAnchor>
    <xdr:from>
      <xdr:col>7</xdr:col>
      <xdr:colOff>200025</xdr:colOff>
      <xdr:row>8</xdr:row>
      <xdr:rowOff>47625</xdr:rowOff>
    </xdr:from>
    <xdr:to>
      <xdr:col>10</xdr:col>
      <xdr:colOff>704850</xdr:colOff>
      <xdr:row>14</xdr:row>
      <xdr:rowOff>38100</xdr:rowOff>
    </xdr:to>
    <xdr:grpSp>
      <xdr:nvGrpSpPr>
        <xdr:cNvPr id="10" name="Shape 1"/>
        <xdr:cNvGrpSpPr/>
      </xdr:nvGrpSpPr>
      <xdr:grpSpPr>
        <a:xfrm>
          <a:off x="5200650" y="1714500"/>
          <a:ext cx="2647950" cy="962025"/>
          <a:chOff x="4022025" y="3303750"/>
          <a:chExt cx="2647950" cy="952499"/>
        </a:xfrm>
      </xdr:grpSpPr>
      <xdr:sp macro="" textlink="">
        <xdr:nvSpPr>
          <xdr:cNvPr id="11" name="Shape 6"/>
          <xdr:cNvSpPr/>
        </xdr:nvSpPr>
        <xdr:spPr>
          <a:xfrm>
            <a:off x="4022025" y="3303750"/>
            <a:ext cx="2647950" cy="952499"/>
          </a:xfrm>
          <a:prstGeom prst="homePlate">
            <a:avLst>
              <a:gd name="adj" fmla="val 50000"/>
            </a:avLst>
          </a:prstGeom>
          <a:solidFill>
            <a:srgbClr val="B7DEE8"/>
          </a:solidFill>
          <a:ln w="9525" cap="flat" cmpd="sng">
            <a:solidFill>
              <a:schemeClr val="dk1"/>
            </a:solidFill>
            <a:prstDash val="solid"/>
            <a:round/>
            <a:headEnd type="none" w="med" len="med"/>
            <a:tailEnd type="none" w="med" len="med"/>
          </a:ln>
        </xdr:spPr>
        <xdr:txBody>
          <a:bodyPr lIns="91425" tIns="45700" rIns="91425" bIns="45700" anchor="ctr" anchorCtr="1">
            <a:noAutofit/>
          </a:bodyPr>
          <a:lstStyle/>
          <a:p>
            <a:pPr marL="0" marR="0" lvl="0" indent="0" algn="ctr" rtl="0">
              <a:spcBef>
                <a:spcPts val="0"/>
              </a:spcBef>
              <a:buSzPct val="25000"/>
              <a:buNone/>
            </a:pPr>
            <a:r>
              <a:rPr lang="en-US" sz="1600" b="1" i="0" u="none" strike="noStrike" cap="none" baseline="0">
                <a:solidFill>
                  <a:schemeClr val="dk1"/>
                </a:solidFill>
                <a:latin typeface="Arial"/>
                <a:ea typeface="Arial"/>
                <a:cs typeface="Arial"/>
                <a:sym typeface="Arial"/>
              </a:rPr>
              <a:t>4. ANÁLISIS DEL RIESGO</a:t>
            </a:r>
          </a:p>
        </xdr:txBody>
      </xdr:sp>
    </xdr:grpSp>
    <xdr:clientData fLocksWithSheet="0"/>
  </xdr:twoCellAnchor>
  <xdr:twoCellAnchor>
    <xdr:from>
      <xdr:col>11</xdr:col>
      <xdr:colOff>0</xdr:colOff>
      <xdr:row>8</xdr:row>
      <xdr:rowOff>47625</xdr:rowOff>
    </xdr:from>
    <xdr:to>
      <xdr:col>14</xdr:col>
      <xdr:colOff>504825</xdr:colOff>
      <xdr:row>14</xdr:row>
      <xdr:rowOff>38100</xdr:rowOff>
    </xdr:to>
    <xdr:grpSp>
      <xdr:nvGrpSpPr>
        <xdr:cNvPr id="12" name="Shape 1"/>
        <xdr:cNvGrpSpPr/>
      </xdr:nvGrpSpPr>
      <xdr:grpSpPr>
        <a:xfrm>
          <a:off x="7858125" y="1714500"/>
          <a:ext cx="2647950" cy="962025"/>
          <a:chOff x="4022025" y="3303750"/>
          <a:chExt cx="2647950" cy="952499"/>
        </a:xfrm>
      </xdr:grpSpPr>
      <xdr:sp macro="" textlink="">
        <xdr:nvSpPr>
          <xdr:cNvPr id="13" name="Shape 7"/>
          <xdr:cNvSpPr/>
        </xdr:nvSpPr>
        <xdr:spPr>
          <a:xfrm>
            <a:off x="4022025" y="3303750"/>
            <a:ext cx="2647950" cy="952499"/>
          </a:xfrm>
          <a:prstGeom prst="homePlate">
            <a:avLst>
              <a:gd name="adj" fmla="val 50000"/>
            </a:avLst>
          </a:prstGeom>
          <a:gradFill>
            <a:gsLst>
              <a:gs pos="0">
                <a:srgbClr val="BBBBBB"/>
              </a:gs>
              <a:gs pos="35000">
                <a:srgbClr val="CFCFCF"/>
              </a:gs>
              <a:gs pos="100000">
                <a:srgbClr val="EEEEEE"/>
              </a:gs>
            </a:gsLst>
            <a:lin ang="16200000" scaled="0"/>
          </a:gradFill>
          <a:ln w="9525" cap="flat" cmpd="sng">
            <a:solidFill>
              <a:schemeClr val="dk1"/>
            </a:solidFill>
            <a:prstDash val="solid"/>
            <a:round/>
            <a:headEnd type="none" w="med" len="med"/>
            <a:tailEnd type="none" w="med" len="med"/>
          </a:ln>
        </xdr:spPr>
        <xdr:txBody>
          <a:bodyPr lIns="91425" tIns="45700" rIns="91425" bIns="45700" anchor="ctr" anchorCtr="1">
            <a:noAutofit/>
          </a:bodyPr>
          <a:lstStyle/>
          <a:p>
            <a:pPr marL="0" marR="0" lvl="0" indent="0" algn="ctr" rtl="0">
              <a:spcBef>
                <a:spcPts val="0"/>
              </a:spcBef>
              <a:buSzPct val="25000"/>
              <a:buNone/>
            </a:pPr>
            <a:r>
              <a:rPr lang="en-US" sz="1600" b="1" i="0" u="none" strike="noStrike" cap="none" baseline="0">
                <a:solidFill>
                  <a:schemeClr val="dk1"/>
                </a:solidFill>
                <a:latin typeface="Arial"/>
                <a:ea typeface="Arial"/>
                <a:cs typeface="Arial"/>
                <a:sym typeface="Arial"/>
              </a:rPr>
              <a:t>5. EVALUACIÓN DEL RIESGO</a:t>
            </a:r>
          </a:p>
        </xdr:txBody>
      </xdr:sp>
    </xdr:grpSp>
    <xdr:clientData fLocksWithSheet="0"/>
  </xdr:twoCellAnchor>
  <xdr:twoCellAnchor>
    <xdr:from>
      <xdr:col>14</xdr:col>
      <xdr:colOff>581025</xdr:colOff>
      <xdr:row>8</xdr:row>
      <xdr:rowOff>85725</xdr:rowOff>
    </xdr:from>
    <xdr:to>
      <xdr:col>18</xdr:col>
      <xdr:colOff>276225</xdr:colOff>
      <xdr:row>14</xdr:row>
      <xdr:rowOff>76200</xdr:rowOff>
    </xdr:to>
    <xdr:grpSp>
      <xdr:nvGrpSpPr>
        <xdr:cNvPr id="14" name="Shape 1"/>
        <xdr:cNvGrpSpPr/>
      </xdr:nvGrpSpPr>
      <xdr:grpSpPr>
        <a:xfrm>
          <a:off x="10582275" y="1752600"/>
          <a:ext cx="2552700" cy="962025"/>
          <a:chOff x="4074412" y="3303750"/>
          <a:chExt cx="2543174" cy="952499"/>
        </a:xfrm>
      </xdr:grpSpPr>
      <xdr:sp macro="" textlink="">
        <xdr:nvSpPr>
          <xdr:cNvPr id="15" name="Shape 8"/>
          <xdr:cNvSpPr/>
        </xdr:nvSpPr>
        <xdr:spPr>
          <a:xfrm>
            <a:off x="4074412" y="3303750"/>
            <a:ext cx="2543174" cy="952499"/>
          </a:xfrm>
          <a:prstGeom prst="homePlate">
            <a:avLst>
              <a:gd name="adj" fmla="val 50000"/>
            </a:avLst>
          </a:prstGeom>
          <a:solidFill>
            <a:srgbClr val="00FF00"/>
          </a:solidFill>
          <a:ln w="9525" cap="flat" cmpd="sng">
            <a:solidFill>
              <a:schemeClr val="dk1"/>
            </a:solidFill>
            <a:prstDash val="solid"/>
            <a:round/>
            <a:headEnd type="none" w="med" len="med"/>
            <a:tailEnd type="none" w="med" len="med"/>
          </a:ln>
        </xdr:spPr>
        <xdr:txBody>
          <a:bodyPr lIns="91425" tIns="45700" rIns="91425" bIns="45700" anchor="ctr" anchorCtr="1">
            <a:noAutofit/>
          </a:bodyPr>
          <a:lstStyle/>
          <a:p>
            <a:pPr marL="0" marR="0" lvl="0" indent="0" algn="ctr" rtl="0">
              <a:spcBef>
                <a:spcPts val="0"/>
              </a:spcBef>
              <a:buSzPct val="25000"/>
              <a:buNone/>
            </a:pPr>
            <a:r>
              <a:rPr lang="en-US" sz="1600" b="1" i="0" u="none" strike="noStrike" cap="none" baseline="0">
                <a:solidFill>
                  <a:schemeClr val="dk1"/>
                </a:solidFill>
                <a:latin typeface="Arial"/>
                <a:ea typeface="Arial"/>
                <a:cs typeface="Arial"/>
                <a:sym typeface="Arial"/>
              </a:rPr>
              <a:t>6. TRATAMIENTO DEL RIESGO</a:t>
            </a:r>
          </a:p>
        </xdr:txBody>
      </xdr:sp>
    </xdr:grpSp>
    <xdr:clientData fLocksWithSheet="0"/>
  </xdr:twoCellAnchor>
  <xdr:twoCellAnchor>
    <xdr:from>
      <xdr:col>7</xdr:col>
      <xdr:colOff>466725</xdr:colOff>
      <xdr:row>16</xdr:row>
      <xdr:rowOff>76200</xdr:rowOff>
    </xdr:from>
    <xdr:to>
      <xdr:col>9</xdr:col>
      <xdr:colOff>676275</xdr:colOff>
      <xdr:row>22</xdr:row>
      <xdr:rowOff>66675</xdr:rowOff>
    </xdr:to>
    <xdr:grpSp>
      <xdr:nvGrpSpPr>
        <xdr:cNvPr id="16" name="Shape 1"/>
        <xdr:cNvGrpSpPr/>
      </xdr:nvGrpSpPr>
      <xdr:grpSpPr>
        <a:xfrm>
          <a:off x="5467350" y="3038475"/>
          <a:ext cx="1638300" cy="962025"/>
          <a:chOff x="4531612" y="3303750"/>
          <a:chExt cx="1628775" cy="952500"/>
        </a:xfrm>
      </xdr:grpSpPr>
      <xdr:sp macro="" textlink="">
        <xdr:nvSpPr>
          <xdr:cNvPr id="17" name="Shape 9"/>
          <xdr:cNvSpPr/>
        </xdr:nvSpPr>
        <xdr:spPr>
          <a:xfrm>
            <a:off x="4531612" y="3303750"/>
            <a:ext cx="1628775" cy="952500"/>
          </a:xfrm>
          <a:prstGeom prst="flowChartProcess">
            <a:avLst/>
          </a:prstGeom>
          <a:solidFill>
            <a:srgbClr val="B6DDE7"/>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4.1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Evaluacion de las consecuencias</a:t>
            </a:r>
          </a:p>
        </xdr:txBody>
      </xdr:sp>
    </xdr:grpSp>
    <xdr:clientData fLocksWithSheet="0"/>
  </xdr:twoCellAnchor>
  <xdr:twoCellAnchor>
    <xdr:from>
      <xdr:col>7</xdr:col>
      <xdr:colOff>438150</xdr:colOff>
      <xdr:row>23</xdr:row>
      <xdr:rowOff>38100</xdr:rowOff>
    </xdr:from>
    <xdr:to>
      <xdr:col>9</xdr:col>
      <xdr:colOff>647700</xdr:colOff>
      <xdr:row>30</xdr:row>
      <xdr:rowOff>114300</xdr:rowOff>
    </xdr:to>
    <xdr:grpSp>
      <xdr:nvGrpSpPr>
        <xdr:cNvPr id="18" name="Shape 1"/>
        <xdr:cNvGrpSpPr/>
      </xdr:nvGrpSpPr>
      <xdr:grpSpPr>
        <a:xfrm>
          <a:off x="5438775" y="4133850"/>
          <a:ext cx="1638300" cy="1209675"/>
          <a:chOff x="4531612" y="3184688"/>
          <a:chExt cx="1628775" cy="1190625"/>
        </a:xfrm>
      </xdr:grpSpPr>
      <xdr:sp macro="" textlink="">
        <xdr:nvSpPr>
          <xdr:cNvPr id="19" name="Shape 10"/>
          <xdr:cNvSpPr/>
        </xdr:nvSpPr>
        <xdr:spPr>
          <a:xfrm>
            <a:off x="4531612" y="3184688"/>
            <a:ext cx="1628775" cy="1190625"/>
          </a:xfrm>
          <a:prstGeom prst="flowChartProcess">
            <a:avLst/>
          </a:prstGeom>
          <a:solidFill>
            <a:srgbClr val="B6DDE7"/>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4.2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Evaluacion de la probabilidad de incidentes</a:t>
            </a:r>
          </a:p>
        </xdr:txBody>
      </xdr:sp>
    </xdr:grpSp>
    <xdr:clientData fLocksWithSheet="0"/>
  </xdr:twoCellAnchor>
  <xdr:twoCellAnchor>
    <xdr:from>
      <xdr:col>7</xdr:col>
      <xdr:colOff>438150</xdr:colOff>
      <xdr:row>31</xdr:row>
      <xdr:rowOff>76200</xdr:rowOff>
    </xdr:from>
    <xdr:to>
      <xdr:col>9</xdr:col>
      <xdr:colOff>647700</xdr:colOff>
      <xdr:row>37</xdr:row>
      <xdr:rowOff>66675</xdr:rowOff>
    </xdr:to>
    <xdr:grpSp>
      <xdr:nvGrpSpPr>
        <xdr:cNvPr id="20" name="Shape 1"/>
        <xdr:cNvGrpSpPr/>
      </xdr:nvGrpSpPr>
      <xdr:grpSpPr>
        <a:xfrm>
          <a:off x="5438775" y="5467350"/>
          <a:ext cx="1638300" cy="962025"/>
          <a:chOff x="4531612" y="3303750"/>
          <a:chExt cx="1628775" cy="952500"/>
        </a:xfrm>
      </xdr:grpSpPr>
      <xdr:sp macro="" textlink="">
        <xdr:nvSpPr>
          <xdr:cNvPr id="21" name="Shape 11"/>
          <xdr:cNvSpPr/>
        </xdr:nvSpPr>
        <xdr:spPr>
          <a:xfrm>
            <a:off x="4531612" y="3303750"/>
            <a:ext cx="1628775" cy="952500"/>
          </a:xfrm>
          <a:prstGeom prst="flowChartProcess">
            <a:avLst/>
          </a:prstGeom>
          <a:solidFill>
            <a:srgbClr val="B6DDE7"/>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4.3</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Determinación del nivel de Riesgo</a:t>
            </a:r>
          </a:p>
        </xdr:txBody>
      </xdr:sp>
    </xdr:grpSp>
    <xdr:clientData fLocksWithSheet="0"/>
  </xdr:twoCellAnchor>
  <xdr:twoCellAnchor>
    <xdr:from>
      <xdr:col>11</xdr:col>
      <xdr:colOff>352425</xdr:colOff>
      <xdr:row>16</xdr:row>
      <xdr:rowOff>95250</xdr:rowOff>
    </xdr:from>
    <xdr:to>
      <xdr:col>13</xdr:col>
      <xdr:colOff>561975</xdr:colOff>
      <xdr:row>29</xdr:row>
      <xdr:rowOff>38100</xdr:rowOff>
    </xdr:to>
    <xdr:grpSp>
      <xdr:nvGrpSpPr>
        <xdr:cNvPr id="22" name="Shape 1"/>
        <xdr:cNvGrpSpPr/>
      </xdr:nvGrpSpPr>
      <xdr:grpSpPr>
        <a:xfrm>
          <a:off x="8210550" y="3057525"/>
          <a:ext cx="1638300" cy="2047875"/>
          <a:chOff x="4531612" y="2765588"/>
          <a:chExt cx="1628775" cy="2028825"/>
        </a:xfrm>
      </xdr:grpSpPr>
      <xdr:sp macro="" textlink="">
        <xdr:nvSpPr>
          <xdr:cNvPr id="23" name="Shape 12"/>
          <xdr:cNvSpPr/>
        </xdr:nvSpPr>
        <xdr:spPr>
          <a:xfrm>
            <a:off x="4531612" y="2765588"/>
            <a:ext cx="1628775" cy="2028825"/>
          </a:xfrm>
          <a:prstGeom prst="flowChartProcess">
            <a:avLst/>
          </a:prstGeom>
          <a:solidFill>
            <a:srgbClr val="BFBFBF"/>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5.1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Evaluacion de los niveles de riesgo sobre la base de los criterios de evaluacion del riesgo.</a:t>
            </a:r>
          </a:p>
        </xdr:txBody>
      </xdr:sp>
    </xdr:grpSp>
    <xdr:clientData fLocksWithSheet="0"/>
  </xdr:twoCellAnchor>
  <xdr:twoCellAnchor>
    <xdr:from>
      <xdr:col>15</xdr:col>
      <xdr:colOff>9525</xdr:colOff>
      <xdr:row>16</xdr:row>
      <xdr:rowOff>95250</xdr:rowOff>
    </xdr:from>
    <xdr:to>
      <xdr:col>17</xdr:col>
      <xdr:colOff>219075</xdr:colOff>
      <xdr:row>24</xdr:row>
      <xdr:rowOff>85725</xdr:rowOff>
    </xdr:to>
    <xdr:grpSp>
      <xdr:nvGrpSpPr>
        <xdr:cNvPr id="24" name="Shape 1"/>
        <xdr:cNvGrpSpPr/>
      </xdr:nvGrpSpPr>
      <xdr:grpSpPr>
        <a:xfrm>
          <a:off x="10725150" y="3057525"/>
          <a:ext cx="1638300" cy="1285875"/>
          <a:chOff x="4531612" y="3141825"/>
          <a:chExt cx="1628775" cy="1276350"/>
        </a:xfrm>
      </xdr:grpSpPr>
      <xdr:sp macro="" textlink="">
        <xdr:nvSpPr>
          <xdr:cNvPr id="25" name="Shape 13"/>
          <xdr:cNvSpPr/>
        </xdr:nvSpPr>
        <xdr:spPr>
          <a:xfrm>
            <a:off x="4531612" y="3141825"/>
            <a:ext cx="1628775" cy="1276350"/>
          </a:xfrm>
          <a:prstGeom prst="flowChartProcess">
            <a:avLst/>
          </a:prstGeom>
          <a:solidFill>
            <a:srgbClr val="00FF00"/>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6.1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Las opciones del tratamiento del riesgo</a:t>
            </a:r>
          </a:p>
        </xdr:txBody>
      </xdr:sp>
    </xdr:grpSp>
    <xdr:clientData fLocksWithSheet="0"/>
  </xdr:twoCellAnchor>
  <xdr:twoCellAnchor>
    <xdr:from>
      <xdr:col>15</xdr:col>
      <xdr:colOff>47625</xdr:colOff>
      <xdr:row>25</xdr:row>
      <xdr:rowOff>76200</xdr:rowOff>
    </xdr:from>
    <xdr:to>
      <xdr:col>17</xdr:col>
      <xdr:colOff>257175</xdr:colOff>
      <xdr:row>33</xdr:row>
      <xdr:rowOff>66675</xdr:rowOff>
    </xdr:to>
    <xdr:grpSp>
      <xdr:nvGrpSpPr>
        <xdr:cNvPr id="26" name="Shape 1"/>
        <xdr:cNvGrpSpPr/>
      </xdr:nvGrpSpPr>
      <xdr:grpSpPr>
        <a:xfrm>
          <a:off x="10763250" y="4495800"/>
          <a:ext cx="1638300" cy="1285875"/>
          <a:chOff x="4531612" y="3141825"/>
          <a:chExt cx="1628775" cy="1276350"/>
        </a:xfrm>
      </xdr:grpSpPr>
      <xdr:sp macro="" textlink="">
        <xdr:nvSpPr>
          <xdr:cNvPr id="27" name="Shape 14"/>
          <xdr:cNvSpPr/>
        </xdr:nvSpPr>
        <xdr:spPr>
          <a:xfrm>
            <a:off x="4531612" y="3141825"/>
            <a:ext cx="1628775" cy="1276350"/>
          </a:xfrm>
          <a:prstGeom prst="flowChartProcess">
            <a:avLst/>
          </a:prstGeom>
          <a:solidFill>
            <a:srgbClr val="00FF00"/>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6.2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El plan de tratamiento del riesgo</a:t>
            </a:r>
          </a:p>
        </xdr:txBody>
      </xdr:sp>
    </xdr:grpSp>
    <xdr:clientData fLocksWithSheet="0"/>
  </xdr:twoCellAnchor>
  <xdr:twoCellAnchor>
    <xdr:from>
      <xdr:col>15</xdr:col>
      <xdr:colOff>9525</xdr:colOff>
      <xdr:row>34</xdr:row>
      <xdr:rowOff>57150</xdr:rowOff>
    </xdr:from>
    <xdr:to>
      <xdr:col>17</xdr:col>
      <xdr:colOff>219075</xdr:colOff>
      <xdr:row>42</xdr:row>
      <xdr:rowOff>47625</xdr:rowOff>
    </xdr:to>
    <xdr:grpSp>
      <xdr:nvGrpSpPr>
        <xdr:cNvPr id="28" name="Shape 1"/>
        <xdr:cNvGrpSpPr/>
      </xdr:nvGrpSpPr>
      <xdr:grpSpPr>
        <a:xfrm>
          <a:off x="10725150" y="5934075"/>
          <a:ext cx="1638300" cy="1285875"/>
          <a:chOff x="4531612" y="3141825"/>
          <a:chExt cx="1628775" cy="1276350"/>
        </a:xfrm>
      </xdr:grpSpPr>
      <xdr:sp macro="" textlink="">
        <xdr:nvSpPr>
          <xdr:cNvPr id="29" name="Shape 15"/>
          <xdr:cNvSpPr/>
        </xdr:nvSpPr>
        <xdr:spPr>
          <a:xfrm>
            <a:off x="4531612" y="3141825"/>
            <a:ext cx="1628775" cy="1276350"/>
          </a:xfrm>
          <a:prstGeom prst="flowChartProcess">
            <a:avLst/>
          </a:prstGeom>
          <a:solidFill>
            <a:srgbClr val="00FF00"/>
          </a:soli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6.3 </a:t>
            </a:r>
          </a:p>
          <a:p>
            <a:pPr marL="0" marR="0" lvl="0" indent="0" algn="ctr" rtl="0">
              <a:spcBef>
                <a:spcPts val="0"/>
              </a:spcBef>
              <a:buSzPct val="25000"/>
              <a:buNone/>
            </a:pPr>
            <a:r>
              <a:rPr lang="en-US" sz="1600" b="0" i="0" u="none" strike="noStrike" cap="none" baseline="0">
                <a:solidFill>
                  <a:srgbClr val="000000"/>
                </a:solidFill>
                <a:latin typeface="Arial"/>
                <a:ea typeface="Arial"/>
                <a:cs typeface="Arial"/>
                <a:sym typeface="Arial"/>
              </a:rPr>
              <a:t>Evaluacion del riesgo residual</a:t>
            </a:r>
          </a:p>
        </xdr:txBody>
      </xdr:sp>
    </xdr:grpSp>
    <xdr:clientData fLocksWithSheet="0"/>
  </xdr:twoCellAnchor>
  <xdr:twoCellAnchor>
    <xdr:from>
      <xdr:col>2</xdr:col>
      <xdr:colOff>781050</xdr:colOff>
      <xdr:row>45</xdr:row>
      <xdr:rowOff>57150</xdr:rowOff>
    </xdr:from>
    <xdr:to>
      <xdr:col>18</xdr:col>
      <xdr:colOff>57150</xdr:colOff>
      <xdr:row>49</xdr:row>
      <xdr:rowOff>57150</xdr:rowOff>
    </xdr:to>
    <xdr:grpSp>
      <xdr:nvGrpSpPr>
        <xdr:cNvPr id="30" name="Shape 1"/>
        <xdr:cNvGrpSpPr/>
      </xdr:nvGrpSpPr>
      <xdr:grpSpPr>
        <a:xfrm>
          <a:off x="2143125" y="7715250"/>
          <a:ext cx="10772775" cy="647700"/>
          <a:chOff x="0" y="3460912"/>
          <a:chExt cx="10691999" cy="638174"/>
        </a:xfrm>
      </xdr:grpSpPr>
      <xdr:sp macro="" textlink="">
        <xdr:nvSpPr>
          <xdr:cNvPr id="31" name="Shape 16"/>
          <xdr:cNvSpPr/>
        </xdr:nvSpPr>
        <xdr:spPr>
          <a:xfrm>
            <a:off x="0" y="3460912"/>
            <a:ext cx="10691999" cy="638174"/>
          </a:xfrm>
          <a:prstGeom prst="bevel">
            <a:avLst>
              <a:gd name="adj" fmla="val 12500"/>
            </a:avLst>
          </a:prstGeom>
          <a:gradFill>
            <a:gsLst>
              <a:gs pos="0">
                <a:srgbClr val="3E7FCE"/>
              </a:gs>
              <a:gs pos="100000">
                <a:srgbClr val="BFDCFF"/>
              </a:gs>
            </a:gsLst>
            <a:lin ang="16200000" scaled="0"/>
          </a:gradFill>
          <a:ln w="9525" cap="flat" cmpd="sng">
            <a:solidFill>
              <a:srgbClr val="4A7DBB"/>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2000" b="1" i="0" u="none" strike="noStrike" cap="none" baseline="0">
                <a:solidFill>
                  <a:srgbClr val="000000"/>
                </a:solidFill>
                <a:latin typeface="Arial"/>
                <a:ea typeface="Arial"/>
                <a:cs typeface="Arial"/>
                <a:sym typeface="Arial"/>
              </a:rPr>
              <a:t>7. COMUNICACION Y CONSULTA DEL RIESGO </a:t>
            </a:r>
          </a:p>
        </xdr:txBody>
      </xdr:sp>
    </xdr:grpSp>
    <xdr:clientData fLocksWithSheet="0"/>
  </xdr:twoCellAnchor>
  <xdr:twoCellAnchor>
    <xdr:from>
      <xdr:col>2</xdr:col>
      <xdr:colOff>771525</xdr:colOff>
      <xdr:row>50</xdr:row>
      <xdr:rowOff>38100</xdr:rowOff>
    </xdr:from>
    <xdr:to>
      <xdr:col>18</xdr:col>
      <xdr:colOff>47625</xdr:colOff>
      <xdr:row>54</xdr:row>
      <xdr:rowOff>38100</xdr:rowOff>
    </xdr:to>
    <xdr:grpSp>
      <xdr:nvGrpSpPr>
        <xdr:cNvPr id="32" name="Shape 1"/>
        <xdr:cNvGrpSpPr/>
      </xdr:nvGrpSpPr>
      <xdr:grpSpPr>
        <a:xfrm>
          <a:off x="2143125" y="8505825"/>
          <a:ext cx="10763250" cy="647700"/>
          <a:chOff x="0" y="3460912"/>
          <a:chExt cx="10691999" cy="638174"/>
        </a:xfrm>
      </xdr:grpSpPr>
      <xdr:sp macro="" textlink="">
        <xdr:nvSpPr>
          <xdr:cNvPr id="33" name="Shape 17"/>
          <xdr:cNvSpPr/>
        </xdr:nvSpPr>
        <xdr:spPr>
          <a:xfrm>
            <a:off x="0" y="3460912"/>
            <a:ext cx="10691999" cy="638174"/>
          </a:xfrm>
          <a:prstGeom prst="bevel">
            <a:avLst>
              <a:gd name="adj" fmla="val 12500"/>
            </a:avLst>
          </a:prstGeom>
          <a:gradFill>
            <a:gsLst>
              <a:gs pos="0">
                <a:srgbClr val="9FCA4A"/>
              </a:gs>
              <a:gs pos="100000">
                <a:srgbClr val="EBFEC1"/>
              </a:gs>
            </a:gsLst>
            <a:lin ang="16200000" scaled="0"/>
          </a:gradFill>
          <a:ln w="9525" cap="flat" cmpd="sng">
            <a:solidFill>
              <a:srgbClr val="98B954"/>
            </a:solidFill>
            <a:prstDash val="solid"/>
            <a:round/>
            <a:headEnd type="none" w="med" len="med"/>
            <a:tailEnd type="none" w="med" len="med"/>
          </a:ln>
        </xdr:spPr>
        <xdr:txBody>
          <a:bodyPr lIns="91425" tIns="45700" rIns="91425" bIns="45700" anchor="t" anchorCtr="0">
            <a:noAutofit/>
          </a:bodyPr>
          <a:lstStyle/>
          <a:p>
            <a:pPr marL="0" marR="0" lvl="0" indent="0" algn="ctr" rtl="0">
              <a:spcBef>
                <a:spcPts val="0"/>
              </a:spcBef>
              <a:buSzPct val="25000"/>
              <a:buNone/>
            </a:pPr>
            <a:r>
              <a:rPr lang="en-US" sz="2000" b="1" i="0" u="none" strike="noStrike" cap="none" baseline="0">
                <a:solidFill>
                  <a:srgbClr val="000000"/>
                </a:solidFill>
                <a:latin typeface="Arial"/>
                <a:ea typeface="Arial"/>
                <a:cs typeface="Arial"/>
                <a:sym typeface="Arial"/>
              </a:rPr>
              <a:t>8. SEGUIMIENTO Y REVISION DEL RIESGO </a:t>
            </a:r>
          </a:p>
        </xdr:txBody>
      </xdr:sp>
    </xdr:grpSp>
    <xdr:clientData fLocksWithSheet="0"/>
  </xdr:twoCellAnchor>
  <xdr:twoCellAnchor>
    <xdr:from>
      <xdr:col>3</xdr:col>
      <xdr:colOff>314325</xdr:colOff>
      <xdr:row>1</xdr:row>
      <xdr:rowOff>47625</xdr:rowOff>
    </xdr:from>
    <xdr:to>
      <xdr:col>14</xdr:col>
      <xdr:colOff>390525</xdr:colOff>
      <xdr:row>8</xdr:row>
      <xdr:rowOff>38100</xdr:rowOff>
    </xdr:to>
    <xdr:grpSp>
      <xdr:nvGrpSpPr>
        <xdr:cNvPr id="34" name="Shape 1"/>
        <xdr:cNvGrpSpPr/>
      </xdr:nvGrpSpPr>
      <xdr:grpSpPr>
        <a:xfrm>
          <a:off x="2457450" y="447675"/>
          <a:ext cx="7934325" cy="1257300"/>
          <a:chOff x="4774658" y="-158587"/>
          <a:chExt cx="1142684" cy="7877175"/>
        </a:xfrm>
      </xdr:grpSpPr>
      <xdr:sp macro="" textlink="">
        <xdr:nvSpPr>
          <xdr:cNvPr id="35" name="Shape 18"/>
          <xdr:cNvSpPr/>
        </xdr:nvSpPr>
        <xdr:spPr>
          <a:xfrm rot="5400000">
            <a:off x="4774658" y="-158587"/>
            <a:ext cx="1142684" cy="7877175"/>
          </a:xfrm>
          <a:prstGeom prst="leftBrace">
            <a:avLst>
              <a:gd name="adj1" fmla="val 8333"/>
              <a:gd name="adj2" fmla="val 50000"/>
            </a:avLst>
          </a:prstGeom>
          <a:noFill/>
          <a:ln w="57150" cap="flat" cmpd="sng">
            <a:solidFill>
              <a:schemeClr val="dk1"/>
            </a:solidFill>
            <a:prstDash val="solid"/>
            <a:round/>
            <a:headEnd type="none" w="med" len="med"/>
            <a:tailEnd type="none" w="med" len="med"/>
          </a:ln>
        </xdr:spPr>
        <xdr:txBody>
          <a:bodyPr lIns="91425" tIns="45700" rIns="91425" bIns="45700" anchor="t" anchorCtr="0">
            <a:noAutofit/>
          </a:bodyPr>
          <a:lstStyle/>
          <a:p>
            <a:pPr>
              <a:spcBef>
                <a:spcPts val="0"/>
              </a:spcBef>
              <a:buNone/>
            </a:pPr>
            <a:endParaRPr sz="1800" b="0" i="0" u="none" strike="noStrike" cap="none" baseline="0">
              <a:solidFill>
                <a:srgbClr val="000000"/>
              </a:solidFill>
            </a:endParaRPr>
          </a:p>
        </xdr:txBody>
      </xdr:sp>
    </xdr:grp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323850</xdr:rowOff>
    </xdr:from>
    <xdr:to>
      <xdr:col>2</xdr:col>
      <xdr:colOff>1933575</xdr:colOff>
      <xdr:row>0</xdr:row>
      <xdr:rowOff>1333500</xdr:rowOff>
    </xdr:to>
    <xdr:pic>
      <xdr:nvPicPr>
        <xdr:cNvPr id="2" name="image01.png"/>
        <xdr:cNvPicPr preferRelativeResize="0"/>
      </xdr:nvPicPr>
      <xdr:blipFill>
        <a:blip xmlns:r="http://schemas.openxmlformats.org/officeDocument/2006/relationships" r:embed="rId1" cstate="print"/>
        <a:stretch>
          <a:fillRect/>
        </a:stretch>
      </xdr:blipFill>
      <xdr:spPr>
        <a:xfrm>
          <a:off x="0" y="0"/>
          <a:ext cx="3781425" cy="10096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0</xdr:row>
      <xdr:rowOff>323850</xdr:rowOff>
    </xdr:from>
    <xdr:to>
      <xdr:col>2</xdr:col>
      <xdr:colOff>1933575</xdr:colOff>
      <xdr:row>0</xdr:row>
      <xdr:rowOff>1333500</xdr:rowOff>
    </xdr:to>
    <xdr:pic>
      <xdr:nvPicPr>
        <xdr:cNvPr id="2" name="image01.png"/>
        <xdr:cNvPicPr preferRelativeResize="0"/>
      </xdr:nvPicPr>
      <xdr:blipFill>
        <a:blip xmlns:r="http://schemas.openxmlformats.org/officeDocument/2006/relationships" r:embed="rId1" cstate="print"/>
        <a:stretch>
          <a:fillRect/>
        </a:stretch>
      </xdr:blipFill>
      <xdr:spPr>
        <a:xfrm>
          <a:off x="133350" y="323850"/>
          <a:ext cx="3810000" cy="1009650"/>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election sqref="A1:O1"/>
    </sheetView>
  </sheetViews>
  <sheetFormatPr baseColWidth="10" defaultColWidth="17.28515625" defaultRowHeight="15" customHeight="1" x14ac:dyDescent="0.2"/>
  <cols>
    <col min="1" max="19" width="10.7109375" customWidth="1"/>
  </cols>
  <sheetData>
    <row r="1" spans="1:15" ht="31.5" customHeight="1" x14ac:dyDescent="0.2">
      <c r="A1" s="253" t="s">
        <v>33</v>
      </c>
      <c r="B1" s="252"/>
      <c r="C1" s="252"/>
      <c r="D1" s="252"/>
      <c r="E1" s="252"/>
      <c r="F1" s="252"/>
      <c r="G1" s="252"/>
      <c r="H1" s="252"/>
      <c r="I1" s="252"/>
      <c r="J1" s="252"/>
      <c r="K1" s="252"/>
      <c r="L1" s="252"/>
      <c r="M1" s="252"/>
      <c r="N1" s="252"/>
      <c r="O1" s="252"/>
    </row>
    <row r="2" spans="1:15" ht="12.75" customHeight="1" x14ac:dyDescent="0.2">
      <c r="A2" s="26"/>
      <c r="B2" s="26"/>
      <c r="C2" s="26"/>
      <c r="D2" s="26"/>
      <c r="E2" s="26"/>
      <c r="F2" s="26"/>
      <c r="G2" s="26"/>
      <c r="H2" s="26"/>
      <c r="I2" s="26"/>
      <c r="J2" s="26"/>
      <c r="K2" s="26"/>
      <c r="L2" s="26"/>
      <c r="M2" s="26"/>
      <c r="N2" s="26"/>
      <c r="O2" s="26"/>
    </row>
    <row r="3" spans="1:15" ht="12.75" customHeight="1" x14ac:dyDescent="0.2">
      <c r="A3" s="26"/>
      <c r="B3" s="26"/>
      <c r="C3" s="26"/>
      <c r="D3" s="26"/>
      <c r="E3" s="26"/>
      <c r="F3" s="26"/>
      <c r="G3" s="26"/>
      <c r="H3" s="26"/>
      <c r="I3" s="26"/>
      <c r="J3" s="26"/>
      <c r="K3" s="26"/>
      <c r="L3" s="26"/>
      <c r="M3" s="26"/>
      <c r="N3" s="26"/>
      <c r="O3" s="26"/>
    </row>
    <row r="4" spans="1:15" ht="12.75" customHeight="1" x14ac:dyDescent="0.2">
      <c r="A4" s="26"/>
      <c r="B4" s="26"/>
      <c r="C4" s="26"/>
      <c r="D4" s="26"/>
      <c r="E4" s="26"/>
      <c r="F4" s="26"/>
      <c r="G4" s="26"/>
      <c r="H4" s="26"/>
      <c r="I4" s="26"/>
      <c r="J4" s="26"/>
      <c r="K4" s="26"/>
      <c r="L4" s="26"/>
      <c r="M4" s="26"/>
      <c r="N4" s="26"/>
      <c r="O4" s="26"/>
    </row>
    <row r="5" spans="1:15" ht="12.75" customHeight="1" x14ac:dyDescent="0.2">
      <c r="A5" s="26"/>
      <c r="B5" s="26"/>
      <c r="C5" s="26"/>
      <c r="D5" s="26"/>
      <c r="E5" s="26"/>
      <c r="F5" s="26"/>
      <c r="G5" s="26"/>
      <c r="H5" s="26"/>
      <c r="I5" s="26"/>
      <c r="J5" s="26"/>
      <c r="K5" s="26"/>
      <c r="L5" s="26"/>
      <c r="M5" s="26"/>
      <c r="N5" s="26"/>
      <c r="O5" s="26"/>
    </row>
    <row r="6" spans="1:15" ht="12.75" customHeight="1" x14ac:dyDescent="0.2">
      <c r="A6" s="26"/>
      <c r="B6" s="26"/>
      <c r="C6" s="26"/>
      <c r="D6" s="26"/>
      <c r="E6" s="26"/>
      <c r="F6" s="26"/>
      <c r="G6" s="26"/>
      <c r="H6" s="26"/>
      <c r="I6" s="26"/>
      <c r="J6" s="26"/>
      <c r="K6" s="26"/>
      <c r="L6" s="26"/>
      <c r="M6" s="26"/>
      <c r="N6" s="26"/>
      <c r="O6" s="26"/>
    </row>
    <row r="7" spans="1:15" ht="23.25" customHeight="1" x14ac:dyDescent="0.35">
      <c r="A7" s="26"/>
      <c r="B7" s="26"/>
      <c r="C7" s="26"/>
      <c r="D7" s="26"/>
      <c r="E7" s="251" t="s">
        <v>45</v>
      </c>
      <c r="F7" s="252"/>
      <c r="G7" s="252"/>
      <c r="H7" s="252"/>
      <c r="I7" s="252"/>
      <c r="J7" s="252"/>
      <c r="K7" s="252"/>
      <c r="L7" s="252"/>
      <c r="M7" s="252"/>
      <c r="N7" s="252"/>
      <c r="O7" s="26"/>
    </row>
    <row r="8" spans="1:15" ht="12.75" customHeight="1" x14ac:dyDescent="0.2">
      <c r="A8" s="26"/>
      <c r="B8" s="26"/>
      <c r="C8" s="26"/>
      <c r="D8" s="26"/>
      <c r="E8" s="26"/>
      <c r="F8" s="26"/>
      <c r="G8" s="26"/>
      <c r="H8" s="26"/>
      <c r="I8" s="26"/>
      <c r="J8" s="26"/>
      <c r="K8" s="26"/>
      <c r="L8" s="26"/>
      <c r="M8" s="26"/>
      <c r="N8" s="26"/>
      <c r="O8" s="26"/>
    </row>
    <row r="9" spans="1:15" ht="12.75" customHeight="1" x14ac:dyDescent="0.2">
      <c r="A9" s="26"/>
      <c r="B9" s="26"/>
      <c r="C9" s="26"/>
      <c r="D9" s="26"/>
      <c r="E9" s="26"/>
      <c r="F9" s="26"/>
      <c r="G9" s="26"/>
      <c r="H9" s="26"/>
      <c r="I9" s="26"/>
      <c r="J9" s="26"/>
      <c r="K9" s="26"/>
      <c r="L9" s="26"/>
      <c r="M9" s="26"/>
      <c r="N9" s="26"/>
      <c r="O9" s="26"/>
    </row>
    <row r="10" spans="1:15" ht="12.75" customHeight="1" x14ac:dyDescent="0.2">
      <c r="A10" s="26"/>
      <c r="B10" s="26"/>
      <c r="C10" s="26"/>
      <c r="D10" s="26"/>
      <c r="E10" s="26"/>
      <c r="F10" s="26"/>
      <c r="G10" s="26"/>
      <c r="H10" s="26"/>
      <c r="I10" s="26"/>
      <c r="J10" s="26"/>
      <c r="K10" s="26"/>
      <c r="L10" s="26"/>
      <c r="M10" s="26"/>
      <c r="N10" s="26"/>
      <c r="O10" s="26"/>
    </row>
    <row r="11" spans="1:15" ht="12.75" customHeight="1" x14ac:dyDescent="0.2">
      <c r="A11" s="26"/>
      <c r="B11" s="26"/>
      <c r="C11" s="26"/>
      <c r="D11" s="26"/>
      <c r="E11" s="26"/>
      <c r="F11" s="26"/>
      <c r="G11" s="26"/>
      <c r="H11" s="26"/>
      <c r="I11" s="26"/>
      <c r="J11" s="26"/>
      <c r="K11" s="26"/>
      <c r="L11" s="26"/>
      <c r="M11" s="26"/>
      <c r="N11" s="26"/>
      <c r="O11" s="26"/>
    </row>
    <row r="12" spans="1:15" ht="12.75" customHeight="1" x14ac:dyDescent="0.2">
      <c r="A12" s="26"/>
      <c r="B12" s="26"/>
      <c r="C12" s="26"/>
      <c r="D12" s="26"/>
      <c r="E12" s="26"/>
      <c r="F12" s="26"/>
      <c r="G12" s="26"/>
      <c r="H12" s="26"/>
      <c r="I12" s="26"/>
      <c r="J12" s="26"/>
      <c r="K12" s="26"/>
      <c r="L12" s="26"/>
      <c r="M12" s="26"/>
      <c r="N12" s="26"/>
      <c r="O12" s="26"/>
    </row>
    <row r="13" spans="1:15" ht="12.75" customHeight="1" x14ac:dyDescent="0.2">
      <c r="A13" s="26"/>
      <c r="B13" s="26"/>
      <c r="C13" s="26"/>
      <c r="D13" s="26"/>
      <c r="E13" s="26"/>
      <c r="F13" s="26"/>
      <c r="G13" s="26"/>
      <c r="H13" s="26"/>
      <c r="I13" s="26"/>
      <c r="J13" s="26"/>
      <c r="K13" s="26"/>
      <c r="L13" s="26"/>
      <c r="M13" s="26"/>
      <c r="N13" s="26"/>
      <c r="O13" s="26"/>
    </row>
    <row r="14" spans="1:15" ht="12.75" customHeight="1" x14ac:dyDescent="0.2">
      <c r="A14" s="26"/>
      <c r="B14" s="26"/>
      <c r="C14" s="26"/>
      <c r="D14" s="26"/>
      <c r="E14" s="26"/>
      <c r="F14" s="26"/>
      <c r="G14" s="26"/>
      <c r="H14" s="26"/>
      <c r="I14" s="26"/>
      <c r="J14" s="26"/>
      <c r="K14" s="26"/>
      <c r="L14" s="26"/>
      <c r="M14" s="26"/>
      <c r="N14" s="26"/>
      <c r="O14" s="26"/>
    </row>
    <row r="15" spans="1:15" ht="12.75" customHeight="1" x14ac:dyDescent="0.2">
      <c r="A15" s="26"/>
      <c r="B15" s="26"/>
      <c r="C15" s="26"/>
      <c r="D15" s="33"/>
      <c r="E15" s="33"/>
      <c r="F15" s="33"/>
      <c r="G15" s="33"/>
      <c r="H15" s="33"/>
      <c r="I15" s="33"/>
      <c r="J15" s="33"/>
      <c r="K15" s="33"/>
      <c r="L15" s="33"/>
      <c r="M15" s="33"/>
      <c r="N15" s="33"/>
      <c r="O15" s="33"/>
    </row>
    <row r="16" spans="1:15" ht="12.75" customHeight="1" x14ac:dyDescent="0.2">
      <c r="A16" s="26"/>
      <c r="B16" s="26"/>
      <c r="C16" s="26"/>
      <c r="D16" s="33"/>
      <c r="E16" s="33"/>
      <c r="F16" s="33"/>
      <c r="G16" s="33"/>
      <c r="H16" s="33"/>
      <c r="I16" s="33"/>
      <c r="J16" s="33"/>
      <c r="K16" s="33"/>
      <c r="L16" s="33"/>
      <c r="M16" s="33"/>
      <c r="N16" s="33"/>
      <c r="O16" s="33"/>
    </row>
    <row r="17" spans="1:15" ht="12.75" customHeight="1" x14ac:dyDescent="0.2">
      <c r="A17" s="26"/>
      <c r="B17" s="26"/>
      <c r="C17" s="26"/>
      <c r="D17" s="33"/>
      <c r="E17" s="33"/>
      <c r="F17" s="33"/>
      <c r="G17" s="33"/>
      <c r="H17" s="33"/>
      <c r="I17" s="33"/>
      <c r="J17" s="33"/>
      <c r="K17" s="33"/>
      <c r="L17" s="33"/>
      <c r="M17" s="33"/>
      <c r="N17" s="33"/>
      <c r="O17" s="33"/>
    </row>
    <row r="18" spans="1:15" ht="12.75" customHeight="1" x14ac:dyDescent="0.2">
      <c r="A18" s="26"/>
      <c r="B18" s="26"/>
      <c r="C18" s="26"/>
      <c r="D18" s="33"/>
      <c r="E18" s="33"/>
      <c r="F18" s="33"/>
      <c r="G18" s="33"/>
      <c r="H18" s="33"/>
      <c r="I18" s="33"/>
      <c r="J18" s="33"/>
      <c r="K18" s="33"/>
      <c r="L18" s="33"/>
      <c r="M18" s="33"/>
      <c r="N18" s="33"/>
      <c r="O18" s="33"/>
    </row>
    <row r="19" spans="1:15" ht="12.75" customHeight="1" x14ac:dyDescent="0.2">
      <c r="A19" s="26"/>
      <c r="B19" s="26"/>
      <c r="C19" s="26"/>
      <c r="D19" s="33"/>
      <c r="E19" s="33"/>
      <c r="F19" s="33"/>
      <c r="G19" s="33"/>
      <c r="H19" s="33"/>
      <c r="I19" s="33"/>
      <c r="J19" s="33"/>
      <c r="K19" s="33"/>
      <c r="L19" s="33"/>
      <c r="M19" s="33"/>
      <c r="N19" s="33"/>
      <c r="O19" s="33"/>
    </row>
    <row r="20" spans="1:15" ht="12.75" customHeight="1" x14ac:dyDescent="0.2">
      <c r="A20" s="26"/>
      <c r="B20" s="26"/>
      <c r="C20" s="26"/>
      <c r="D20" s="33"/>
      <c r="E20" s="33"/>
      <c r="F20" s="33"/>
      <c r="G20" s="33"/>
      <c r="H20" s="33"/>
      <c r="I20" s="33"/>
      <c r="J20" s="33"/>
      <c r="K20" s="33"/>
      <c r="L20" s="33"/>
      <c r="M20" s="33"/>
      <c r="N20" s="33"/>
      <c r="O20" s="33"/>
    </row>
    <row r="21" spans="1:15" ht="12.75" customHeight="1" x14ac:dyDescent="0.2">
      <c r="A21" s="26"/>
      <c r="B21" s="26"/>
      <c r="C21" s="26"/>
      <c r="D21" s="33"/>
      <c r="E21" s="33"/>
      <c r="F21" s="33"/>
      <c r="G21" s="33"/>
      <c r="H21" s="33"/>
      <c r="I21" s="33"/>
      <c r="J21" s="33"/>
      <c r="K21" s="33"/>
      <c r="L21" s="33"/>
      <c r="M21" s="33"/>
      <c r="N21" s="33"/>
      <c r="O21" s="33"/>
    </row>
    <row r="22" spans="1:15" ht="12.75" customHeight="1" x14ac:dyDescent="0.2">
      <c r="A22" s="26"/>
      <c r="B22" s="26"/>
      <c r="C22" s="26"/>
      <c r="D22" s="33"/>
      <c r="E22" s="33"/>
      <c r="F22" s="33"/>
      <c r="G22" s="33"/>
      <c r="H22" s="33"/>
      <c r="I22" s="33"/>
      <c r="J22" s="33"/>
      <c r="K22" s="33"/>
      <c r="L22" s="33"/>
      <c r="M22" s="33"/>
      <c r="N22" s="33"/>
      <c r="O22" s="33"/>
    </row>
    <row r="23" spans="1:15" ht="12.75" customHeight="1" x14ac:dyDescent="0.2">
      <c r="A23" s="26"/>
      <c r="B23" s="26"/>
      <c r="C23" s="26"/>
      <c r="D23" s="33"/>
      <c r="E23" s="33"/>
      <c r="F23" s="33"/>
      <c r="G23" s="33"/>
      <c r="H23" s="33"/>
      <c r="I23" s="33"/>
      <c r="J23" s="33"/>
      <c r="K23" s="33"/>
      <c r="L23" s="33"/>
      <c r="M23" s="33"/>
      <c r="N23" s="33"/>
      <c r="O23" s="33"/>
    </row>
    <row r="24" spans="1:15" ht="12.75" customHeight="1" x14ac:dyDescent="0.2">
      <c r="A24" s="26"/>
      <c r="B24" s="26"/>
      <c r="C24" s="26"/>
      <c r="D24" s="33"/>
      <c r="E24" s="33"/>
      <c r="F24" s="33"/>
      <c r="G24" s="33"/>
      <c r="H24" s="33"/>
      <c r="I24" s="33"/>
      <c r="J24" s="33"/>
      <c r="K24" s="33"/>
      <c r="L24" s="33"/>
      <c r="M24" s="33"/>
      <c r="N24" s="33"/>
      <c r="O24" s="33"/>
    </row>
    <row r="25" spans="1:15" ht="12.75" customHeight="1" x14ac:dyDescent="0.2">
      <c r="A25" s="26"/>
      <c r="B25" s="26"/>
      <c r="C25" s="26"/>
      <c r="D25" s="33"/>
      <c r="E25" s="33"/>
      <c r="F25" s="33"/>
      <c r="G25" s="33"/>
      <c r="H25" s="33"/>
      <c r="I25" s="33"/>
      <c r="J25" s="33"/>
      <c r="K25" s="33"/>
      <c r="L25" s="33"/>
      <c r="M25" s="33"/>
      <c r="N25" s="33"/>
      <c r="O25" s="33"/>
    </row>
    <row r="26" spans="1:15" ht="12.75" customHeight="1" x14ac:dyDescent="0.2">
      <c r="A26" s="26"/>
      <c r="B26" s="26"/>
      <c r="C26" s="26"/>
      <c r="D26" s="33"/>
      <c r="E26" s="33"/>
      <c r="F26" s="33"/>
      <c r="G26" s="33"/>
      <c r="H26" s="33"/>
      <c r="I26" s="33"/>
      <c r="J26" s="33"/>
      <c r="K26" s="33"/>
      <c r="L26" s="33"/>
      <c r="M26" s="33"/>
      <c r="N26" s="33"/>
      <c r="O26" s="33"/>
    </row>
    <row r="27" spans="1:15" ht="12.75" customHeight="1" x14ac:dyDescent="0.2">
      <c r="A27" s="26"/>
      <c r="B27" s="26"/>
      <c r="C27" s="26"/>
      <c r="D27" s="33"/>
      <c r="E27" s="33"/>
      <c r="F27" s="33"/>
      <c r="G27" s="33"/>
      <c r="H27" s="33"/>
      <c r="I27" s="33"/>
      <c r="J27" s="33"/>
      <c r="K27" s="33"/>
      <c r="L27" s="33"/>
      <c r="M27" s="33"/>
      <c r="N27" s="33"/>
      <c r="O27" s="33"/>
    </row>
    <row r="28" spans="1:15" ht="12.75" customHeight="1" x14ac:dyDescent="0.2">
      <c r="A28" s="26"/>
      <c r="B28" s="26"/>
      <c r="C28" s="26"/>
      <c r="D28" s="33"/>
      <c r="E28" s="33"/>
      <c r="F28" s="33"/>
      <c r="G28" s="33"/>
      <c r="H28" s="33"/>
      <c r="I28" s="33"/>
      <c r="J28" s="33"/>
      <c r="K28" s="33"/>
      <c r="L28" s="33"/>
      <c r="M28" s="33"/>
      <c r="N28" s="33"/>
      <c r="O28" s="33"/>
    </row>
    <row r="29" spans="1:15" ht="12.75" customHeight="1" x14ac:dyDescent="0.2">
      <c r="A29" s="26"/>
      <c r="B29" s="26"/>
      <c r="C29" s="26"/>
      <c r="D29" s="33"/>
      <c r="E29" s="33"/>
      <c r="F29" s="33"/>
      <c r="G29" s="33"/>
      <c r="H29" s="33"/>
      <c r="I29" s="33"/>
      <c r="J29" s="33"/>
      <c r="K29" s="33"/>
      <c r="L29" s="33"/>
      <c r="M29" s="33"/>
      <c r="N29" s="33"/>
      <c r="O29" s="33"/>
    </row>
    <row r="30" spans="1:15" ht="12.75" customHeight="1" x14ac:dyDescent="0.2">
      <c r="A30" s="26"/>
      <c r="B30" s="26"/>
      <c r="C30" s="26"/>
      <c r="D30" s="33"/>
      <c r="E30" s="33"/>
      <c r="F30" s="33"/>
      <c r="G30" s="33"/>
      <c r="H30" s="33"/>
      <c r="I30" s="33"/>
      <c r="J30" s="33"/>
      <c r="K30" s="33"/>
      <c r="L30" s="33"/>
      <c r="M30" s="33"/>
      <c r="N30" s="33"/>
      <c r="O30" s="33"/>
    </row>
    <row r="31" spans="1:15" ht="12.75" customHeight="1" x14ac:dyDescent="0.2">
      <c r="A31" s="26"/>
      <c r="B31" s="26"/>
      <c r="C31" s="26"/>
      <c r="D31" s="33"/>
      <c r="E31" s="33"/>
      <c r="F31" s="33"/>
      <c r="G31" s="33"/>
      <c r="H31" s="33"/>
      <c r="I31" s="33"/>
      <c r="J31" s="33"/>
      <c r="K31" s="33"/>
      <c r="L31" s="33"/>
      <c r="M31" s="33"/>
      <c r="N31" s="33"/>
      <c r="O31" s="33"/>
    </row>
    <row r="32" spans="1:15" ht="12.75" customHeight="1" x14ac:dyDescent="0.2">
      <c r="A32" s="26"/>
      <c r="B32" s="26"/>
      <c r="C32" s="26"/>
      <c r="D32" s="33"/>
      <c r="E32" s="33"/>
      <c r="F32" s="33"/>
      <c r="G32" s="33"/>
      <c r="H32" s="33"/>
      <c r="I32" s="33"/>
      <c r="J32" s="33"/>
      <c r="K32" s="33"/>
      <c r="L32" s="33"/>
      <c r="M32" s="33"/>
      <c r="N32" s="33"/>
      <c r="O32" s="33"/>
    </row>
    <row r="33" spans="1:15" ht="12.75" customHeight="1" x14ac:dyDescent="0.2">
      <c r="A33" s="26"/>
      <c r="B33" s="26"/>
      <c r="C33" s="26"/>
      <c r="D33" s="33"/>
      <c r="E33" s="33"/>
      <c r="F33" s="33"/>
      <c r="G33" s="33"/>
      <c r="H33" s="33"/>
      <c r="I33" s="33"/>
      <c r="J33" s="33"/>
      <c r="K33" s="33"/>
      <c r="L33" s="33"/>
      <c r="M33" s="33"/>
      <c r="N33" s="33"/>
      <c r="O33" s="33"/>
    </row>
    <row r="34" spans="1:15" ht="12.75" customHeight="1" x14ac:dyDescent="0.2">
      <c r="A34" s="26"/>
      <c r="B34" s="26"/>
      <c r="C34" s="26"/>
      <c r="D34" s="33"/>
      <c r="E34" s="33"/>
      <c r="F34" s="33"/>
      <c r="G34" s="33"/>
      <c r="H34" s="33"/>
      <c r="I34" s="33"/>
      <c r="J34" s="33"/>
      <c r="K34" s="33"/>
      <c r="L34" s="33"/>
      <c r="M34" s="33"/>
      <c r="N34" s="33"/>
      <c r="O34" s="33"/>
    </row>
    <row r="35" spans="1:15" ht="12.75" customHeight="1" x14ac:dyDescent="0.2">
      <c r="A35" s="26"/>
      <c r="B35" s="26"/>
      <c r="C35" s="26"/>
      <c r="D35" s="33"/>
      <c r="E35" s="33"/>
      <c r="F35" s="33"/>
      <c r="G35" s="33"/>
      <c r="H35" s="33"/>
      <c r="I35" s="33"/>
      <c r="J35" s="33"/>
      <c r="K35" s="33"/>
      <c r="L35" s="33"/>
      <c r="M35" s="33"/>
      <c r="N35" s="33"/>
      <c r="O35" s="33"/>
    </row>
    <row r="36" spans="1:15" ht="12.75" customHeight="1" x14ac:dyDescent="0.2">
      <c r="A36" s="26"/>
      <c r="B36" s="26"/>
      <c r="C36" s="26"/>
      <c r="D36" s="33"/>
      <c r="E36" s="33"/>
      <c r="F36" s="33"/>
      <c r="G36" s="33"/>
      <c r="H36" s="33"/>
      <c r="I36" s="33"/>
      <c r="J36" s="33"/>
      <c r="K36" s="33"/>
      <c r="L36" s="33"/>
      <c r="M36" s="33"/>
      <c r="N36" s="33"/>
      <c r="O36" s="33"/>
    </row>
    <row r="37" spans="1:15" ht="12.75" customHeight="1" x14ac:dyDescent="0.2">
      <c r="A37" s="26"/>
      <c r="B37" s="26"/>
      <c r="C37" s="26"/>
      <c r="D37" s="33"/>
      <c r="E37" s="33"/>
      <c r="F37" s="33"/>
      <c r="G37" s="33"/>
      <c r="H37" s="33"/>
      <c r="I37" s="33"/>
      <c r="J37" s="33"/>
      <c r="K37" s="33"/>
      <c r="L37" s="33"/>
      <c r="M37" s="33"/>
      <c r="N37" s="33"/>
      <c r="O37" s="33"/>
    </row>
    <row r="38" spans="1:15" ht="12.75" customHeight="1" x14ac:dyDescent="0.2">
      <c r="A38" s="26"/>
      <c r="B38" s="26"/>
      <c r="C38" s="26"/>
      <c r="D38" s="33"/>
      <c r="E38" s="33"/>
      <c r="F38" s="33"/>
      <c r="G38" s="33"/>
      <c r="H38" s="33"/>
      <c r="I38" s="33"/>
      <c r="J38" s="33"/>
      <c r="K38" s="33"/>
      <c r="L38" s="33"/>
      <c r="M38" s="33"/>
      <c r="N38" s="33"/>
      <c r="O38" s="33"/>
    </row>
    <row r="39" spans="1:15" ht="12.75" customHeight="1" x14ac:dyDescent="0.2">
      <c r="A39" s="26"/>
      <c r="B39" s="26"/>
      <c r="C39" s="26"/>
      <c r="D39" s="33"/>
      <c r="E39" s="33"/>
      <c r="F39" s="33"/>
      <c r="G39" s="33"/>
      <c r="H39" s="33"/>
      <c r="I39" s="33"/>
      <c r="J39" s="33"/>
      <c r="K39" s="33"/>
      <c r="L39" s="33"/>
      <c r="M39" s="33"/>
      <c r="N39" s="33"/>
      <c r="O39" s="33"/>
    </row>
    <row r="40" spans="1:15" ht="12.75" customHeight="1" x14ac:dyDescent="0.2">
      <c r="A40" s="26"/>
      <c r="B40" s="26"/>
      <c r="C40" s="26"/>
      <c r="D40" s="33"/>
      <c r="E40" s="33"/>
      <c r="F40" s="33"/>
      <c r="G40" s="33"/>
      <c r="H40" s="33"/>
      <c r="I40" s="33"/>
      <c r="J40" s="33"/>
      <c r="K40" s="33"/>
      <c r="L40" s="33"/>
      <c r="M40" s="33"/>
      <c r="N40" s="33"/>
      <c r="O40" s="33"/>
    </row>
    <row r="41" spans="1:15" ht="12.75" customHeight="1" x14ac:dyDescent="0.2">
      <c r="A41" s="26"/>
      <c r="B41" s="26"/>
      <c r="C41" s="26"/>
      <c r="D41" s="33"/>
      <c r="E41" s="33"/>
      <c r="F41" s="33"/>
      <c r="G41" s="33"/>
      <c r="H41" s="33"/>
      <c r="I41" s="33"/>
      <c r="J41" s="33"/>
      <c r="K41" s="33"/>
      <c r="L41" s="33"/>
      <c r="M41" s="33"/>
      <c r="N41" s="33"/>
      <c r="O41" s="33"/>
    </row>
    <row r="42" spans="1:15" ht="12.75" customHeight="1" x14ac:dyDescent="0.2">
      <c r="A42" s="26"/>
      <c r="B42" s="26"/>
      <c r="C42" s="26"/>
      <c r="D42" s="33"/>
      <c r="E42" s="33"/>
      <c r="F42" s="33"/>
      <c r="G42" s="33"/>
      <c r="H42" s="33"/>
      <c r="I42" s="33"/>
      <c r="J42" s="33"/>
      <c r="K42" s="33"/>
      <c r="L42" s="33"/>
      <c r="M42" s="33"/>
      <c r="N42" s="33"/>
      <c r="O42" s="33"/>
    </row>
    <row r="43" spans="1:15" ht="12.75" customHeight="1" x14ac:dyDescent="0.2">
      <c r="A43" s="26"/>
      <c r="B43" s="26"/>
      <c r="C43" s="26"/>
      <c r="D43" s="33"/>
      <c r="E43" s="33"/>
      <c r="F43" s="33"/>
      <c r="G43" s="33"/>
      <c r="H43" s="33"/>
      <c r="I43" s="33"/>
      <c r="J43" s="33"/>
      <c r="K43" s="33"/>
      <c r="L43" s="33"/>
      <c r="M43" s="33"/>
      <c r="N43" s="33"/>
      <c r="O43" s="33"/>
    </row>
    <row r="44" spans="1:15" ht="12.75" customHeight="1" x14ac:dyDescent="0.2">
      <c r="A44" s="26"/>
      <c r="B44" s="26"/>
      <c r="C44" s="26"/>
      <c r="D44" s="33"/>
      <c r="E44" s="33"/>
      <c r="F44" s="33"/>
      <c r="G44" s="33"/>
      <c r="H44" s="33"/>
      <c r="I44" s="33"/>
      <c r="J44" s="33"/>
      <c r="K44" s="33"/>
      <c r="L44" s="33"/>
      <c r="M44" s="33"/>
      <c r="N44" s="33"/>
      <c r="O44" s="33"/>
    </row>
    <row r="45" spans="1:15" ht="12.75" customHeight="1" x14ac:dyDescent="0.2">
      <c r="A45" s="26"/>
      <c r="B45" s="26"/>
      <c r="C45" s="26"/>
      <c r="D45" s="26"/>
      <c r="E45" s="26"/>
      <c r="F45" s="26"/>
      <c r="G45" s="26"/>
      <c r="H45" s="26"/>
      <c r="I45" s="26"/>
      <c r="J45" s="26"/>
      <c r="K45" s="26"/>
      <c r="L45" s="26"/>
      <c r="M45" s="26"/>
      <c r="N45" s="26"/>
      <c r="O45" s="26"/>
    </row>
    <row r="46" spans="1:15" ht="12.75" customHeight="1" x14ac:dyDescent="0.2"/>
    <row r="47" spans="1:15" ht="12.75" customHeight="1" x14ac:dyDescent="0.2"/>
    <row r="48" spans="1:1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sheetData>
  <mergeCells count="2">
    <mergeCell ref="E7:N7"/>
    <mergeCell ref="A1:O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zoomScale="80" zoomScaleNormal="80" workbookViewId="0">
      <selection activeCell="G24" sqref="G24"/>
    </sheetView>
  </sheetViews>
  <sheetFormatPr baseColWidth="10" defaultColWidth="17.28515625" defaultRowHeight="15" customHeight="1" x14ac:dyDescent="0.2"/>
  <cols>
    <col min="1" max="1" width="4.42578125" customWidth="1"/>
    <col min="2" max="2" width="39.85546875" customWidth="1"/>
    <col min="3" max="3" width="48.7109375" customWidth="1"/>
    <col min="4" max="4" width="65" customWidth="1"/>
    <col min="5" max="14" width="10.85546875" customWidth="1"/>
    <col min="15" max="15" width="29.28515625" customWidth="1"/>
  </cols>
  <sheetData>
    <row r="1" spans="1:15" ht="30" customHeight="1" x14ac:dyDescent="0.2">
      <c r="A1" s="1"/>
      <c r="B1" s="257" t="s">
        <v>1</v>
      </c>
      <c r="C1" s="258"/>
      <c r="D1" s="258"/>
      <c r="E1" s="1"/>
      <c r="F1" s="1"/>
      <c r="G1" s="1"/>
      <c r="H1" s="1"/>
      <c r="I1" s="1"/>
      <c r="J1" s="1"/>
      <c r="K1" s="1"/>
      <c r="L1" s="1"/>
      <c r="M1" s="1"/>
      <c r="N1" s="9"/>
      <c r="O1" s="9"/>
    </row>
    <row r="2" spans="1:15" ht="30" customHeight="1" x14ac:dyDescent="0.2">
      <c r="A2" s="1"/>
      <c r="B2" s="254" t="s">
        <v>15</v>
      </c>
      <c r="C2" s="256"/>
      <c r="D2" s="14" t="s">
        <v>16</v>
      </c>
      <c r="E2" s="1"/>
      <c r="F2" s="1"/>
      <c r="G2" s="1"/>
      <c r="H2" s="1"/>
      <c r="I2" s="1"/>
      <c r="J2" s="1"/>
      <c r="K2" s="1"/>
      <c r="L2" s="1"/>
      <c r="M2" s="1"/>
      <c r="N2" s="9"/>
      <c r="O2" s="9" t="s">
        <v>22</v>
      </c>
    </row>
    <row r="3" spans="1:15" ht="30" customHeight="1" x14ac:dyDescent="0.2">
      <c r="A3" s="1"/>
      <c r="B3" s="254" t="s">
        <v>23</v>
      </c>
      <c r="C3" s="256"/>
      <c r="D3" s="15" t="s">
        <v>24</v>
      </c>
      <c r="E3" s="1"/>
      <c r="F3" s="1"/>
      <c r="G3" s="1"/>
      <c r="H3" s="1"/>
      <c r="I3" s="1"/>
      <c r="J3" s="1"/>
      <c r="K3" s="1"/>
      <c r="L3" s="1"/>
      <c r="M3" s="1"/>
      <c r="N3" s="9"/>
      <c r="O3" s="9" t="s">
        <v>25</v>
      </c>
    </row>
    <row r="4" spans="1:15" ht="30" customHeight="1" x14ac:dyDescent="0.2">
      <c r="A4" s="1"/>
      <c r="B4" s="254" t="s">
        <v>26</v>
      </c>
      <c r="C4" s="256"/>
      <c r="D4" s="14" t="s">
        <v>27</v>
      </c>
      <c r="E4" s="1"/>
      <c r="F4" s="1"/>
      <c r="G4" s="1"/>
      <c r="H4" s="1"/>
      <c r="I4" s="1"/>
      <c r="J4" s="1"/>
      <c r="K4" s="1"/>
      <c r="L4" s="1"/>
      <c r="M4" s="1"/>
      <c r="N4" s="9"/>
      <c r="O4" s="9"/>
    </row>
    <row r="5" spans="1:15" ht="42.75" customHeight="1" x14ac:dyDescent="0.2">
      <c r="A5" s="1"/>
      <c r="B5" s="260" t="s">
        <v>28</v>
      </c>
      <c r="C5" s="255"/>
      <c r="D5" s="256"/>
      <c r="E5" s="1"/>
      <c r="F5" s="1"/>
      <c r="G5" s="1"/>
      <c r="H5" s="1"/>
      <c r="I5" s="1"/>
      <c r="J5" s="1"/>
      <c r="K5" s="1"/>
      <c r="L5" s="1"/>
      <c r="M5" s="1"/>
      <c r="N5" s="9"/>
      <c r="O5" s="9" t="s">
        <v>24</v>
      </c>
    </row>
    <row r="6" spans="1:15" ht="189.75" customHeight="1" x14ac:dyDescent="0.2">
      <c r="A6" s="1"/>
      <c r="B6" s="259" t="s">
        <v>38</v>
      </c>
      <c r="C6" s="255"/>
      <c r="D6" s="256"/>
      <c r="E6" s="1"/>
      <c r="F6" s="1"/>
      <c r="G6" s="1"/>
      <c r="H6" s="1"/>
      <c r="I6" s="1"/>
      <c r="J6" s="1"/>
      <c r="K6" s="1"/>
      <c r="L6" s="1"/>
      <c r="M6" s="1"/>
      <c r="N6" s="9"/>
      <c r="O6" s="9" t="s">
        <v>42</v>
      </c>
    </row>
    <row r="7" spans="1:15" ht="20.25" customHeight="1" x14ac:dyDescent="0.2">
      <c r="A7" s="1"/>
      <c r="B7" s="28" t="s">
        <v>43</v>
      </c>
      <c r="C7" s="28" t="s">
        <v>46</v>
      </c>
      <c r="D7" s="28" t="s">
        <v>47</v>
      </c>
      <c r="E7" s="1"/>
      <c r="F7" s="1"/>
      <c r="G7" s="1"/>
      <c r="H7" s="1"/>
      <c r="I7" s="1"/>
      <c r="J7" s="1"/>
      <c r="K7" s="1"/>
      <c r="L7" s="1"/>
      <c r="M7" s="1"/>
      <c r="N7" s="9"/>
      <c r="O7" s="9"/>
    </row>
    <row r="8" spans="1:15" ht="75" customHeight="1" x14ac:dyDescent="0.2">
      <c r="A8" s="1"/>
      <c r="B8" s="10" t="s">
        <v>529</v>
      </c>
      <c r="C8" s="30" t="s">
        <v>48</v>
      </c>
      <c r="D8" s="10" t="s">
        <v>51</v>
      </c>
      <c r="E8" s="1"/>
      <c r="F8" s="1"/>
      <c r="G8" s="1"/>
      <c r="H8" s="1"/>
      <c r="I8" s="1"/>
      <c r="J8" s="1"/>
      <c r="K8" s="1"/>
      <c r="L8" s="1"/>
      <c r="M8" s="1"/>
      <c r="N8" s="9"/>
      <c r="O8" s="9"/>
    </row>
    <row r="9" spans="1:15" ht="54" customHeight="1" x14ac:dyDescent="0.2">
      <c r="A9" s="1"/>
      <c r="B9" s="31" t="s">
        <v>530</v>
      </c>
      <c r="C9" s="30" t="s">
        <v>52</v>
      </c>
      <c r="D9" s="10" t="s">
        <v>51</v>
      </c>
      <c r="E9" s="1"/>
      <c r="F9" s="1"/>
      <c r="G9" s="1"/>
      <c r="H9" s="1"/>
      <c r="I9" s="1"/>
      <c r="J9" s="1"/>
      <c r="K9" s="1"/>
      <c r="L9" s="1"/>
      <c r="M9" s="1"/>
      <c r="N9" s="9"/>
      <c r="O9" s="9"/>
    </row>
    <row r="10" spans="1:15" ht="51.75" customHeight="1" x14ac:dyDescent="0.2">
      <c r="A10" s="1"/>
      <c r="B10" s="10" t="s">
        <v>531</v>
      </c>
      <c r="C10" s="30" t="s">
        <v>53</v>
      </c>
      <c r="D10" s="10" t="s">
        <v>51</v>
      </c>
      <c r="E10" s="1"/>
      <c r="F10" s="1"/>
      <c r="G10" s="1"/>
      <c r="H10" s="1"/>
      <c r="I10" s="1"/>
      <c r="J10" s="1"/>
      <c r="K10" s="1"/>
      <c r="L10" s="1"/>
      <c r="M10" s="1"/>
      <c r="N10" s="9"/>
      <c r="O10" s="9"/>
    </row>
    <row r="11" spans="1:15" ht="52.5" customHeight="1" x14ac:dyDescent="0.2">
      <c r="A11" s="1"/>
      <c r="B11" s="10" t="s">
        <v>532</v>
      </c>
      <c r="C11" s="30" t="s">
        <v>54</v>
      </c>
      <c r="D11" s="10" t="s">
        <v>51</v>
      </c>
      <c r="E11" s="1"/>
      <c r="F11" s="1"/>
      <c r="G11" s="1"/>
      <c r="H11" s="1"/>
      <c r="I11" s="1"/>
      <c r="J11" s="1"/>
      <c r="K11" s="1"/>
      <c r="L11" s="1"/>
      <c r="M11" s="1"/>
      <c r="N11" s="9"/>
      <c r="O11" s="9"/>
    </row>
    <row r="12" spans="1:15" ht="30" customHeight="1" x14ac:dyDescent="0.2">
      <c r="A12" s="1"/>
      <c r="B12" s="254" t="s">
        <v>55</v>
      </c>
      <c r="C12" s="255"/>
      <c r="D12" s="256"/>
      <c r="E12" s="1"/>
      <c r="F12" s="1"/>
      <c r="G12" s="1"/>
      <c r="H12" s="1"/>
      <c r="I12" s="1"/>
      <c r="J12" s="1"/>
      <c r="K12" s="1"/>
      <c r="L12" s="1"/>
      <c r="M12" s="1"/>
      <c r="N12" s="9"/>
      <c r="O12" s="9"/>
    </row>
    <row r="13" spans="1:15" ht="20.25" customHeight="1" x14ac:dyDescent="0.2">
      <c r="A13" s="1"/>
      <c r="B13" s="28" t="s">
        <v>56</v>
      </c>
      <c r="C13" s="28" t="s">
        <v>57</v>
      </c>
      <c r="D13" s="28" t="s">
        <v>58</v>
      </c>
      <c r="E13" s="1"/>
      <c r="F13" s="1"/>
      <c r="G13" s="1"/>
      <c r="H13" s="1"/>
      <c r="I13" s="1"/>
      <c r="J13" s="1"/>
      <c r="K13" s="1"/>
      <c r="L13" s="1"/>
      <c r="M13" s="1"/>
      <c r="N13" s="9"/>
      <c r="O13" s="9"/>
    </row>
    <row r="14" spans="1:15" ht="64.5" customHeight="1" x14ac:dyDescent="0.2">
      <c r="A14" s="1"/>
      <c r="B14" s="10" t="s">
        <v>59</v>
      </c>
      <c r="C14" s="31" t="s">
        <v>60</v>
      </c>
      <c r="D14" s="10" t="s">
        <v>62</v>
      </c>
      <c r="E14" s="1"/>
      <c r="F14" s="1"/>
      <c r="G14" s="1"/>
      <c r="H14" s="1"/>
      <c r="I14" s="1"/>
      <c r="J14" s="1"/>
      <c r="K14" s="1"/>
      <c r="L14" s="1"/>
      <c r="M14" s="1"/>
      <c r="N14" s="9"/>
      <c r="O14" s="9"/>
    </row>
    <row r="15" spans="1:15" ht="52.5" customHeight="1" x14ac:dyDescent="0.2">
      <c r="A15" s="1"/>
      <c r="B15" s="10" t="s">
        <v>63</v>
      </c>
      <c r="C15" s="31" t="s">
        <v>64</v>
      </c>
      <c r="D15" s="10" t="s">
        <v>65</v>
      </c>
      <c r="E15" s="1"/>
      <c r="F15" s="1"/>
      <c r="G15" s="1"/>
      <c r="H15" s="1"/>
      <c r="I15" s="1"/>
      <c r="J15" s="1"/>
      <c r="K15" s="1"/>
      <c r="L15" s="1"/>
      <c r="M15" s="1"/>
      <c r="N15" s="9"/>
      <c r="O15" s="9"/>
    </row>
    <row r="16" spans="1:15" ht="60.75" customHeight="1" x14ac:dyDescent="0.2">
      <c r="A16" s="1"/>
      <c r="B16" s="10" t="s">
        <v>66</v>
      </c>
      <c r="C16" s="31" t="s">
        <v>64</v>
      </c>
      <c r="D16" s="10" t="s">
        <v>67</v>
      </c>
      <c r="E16" s="1"/>
      <c r="F16" s="1"/>
      <c r="G16" s="1"/>
      <c r="H16" s="1"/>
      <c r="I16" s="1"/>
      <c r="J16" s="1"/>
      <c r="K16" s="1"/>
      <c r="L16" s="1"/>
      <c r="M16" s="1"/>
      <c r="N16" s="9"/>
      <c r="O16" s="9"/>
    </row>
    <row r="17" spans="1:15" ht="42" customHeight="1" x14ac:dyDescent="0.2">
      <c r="A17" s="1"/>
      <c r="B17" s="10" t="s">
        <v>68</v>
      </c>
      <c r="C17" s="31" t="s">
        <v>69</v>
      </c>
      <c r="D17" s="10" t="s">
        <v>65</v>
      </c>
      <c r="E17" s="1"/>
      <c r="F17" s="1"/>
      <c r="G17" s="1"/>
      <c r="H17" s="1"/>
      <c r="I17" s="1"/>
      <c r="J17" s="1"/>
      <c r="K17" s="1"/>
      <c r="L17" s="1"/>
      <c r="M17" s="1"/>
      <c r="N17" s="9"/>
      <c r="O17" s="9"/>
    </row>
    <row r="18" spans="1:15" ht="39" customHeight="1" x14ac:dyDescent="0.2">
      <c r="A18" s="1"/>
      <c r="B18" s="10" t="s">
        <v>70</v>
      </c>
      <c r="C18" s="31" t="s">
        <v>69</v>
      </c>
      <c r="D18" s="10" t="s">
        <v>65</v>
      </c>
      <c r="E18" s="1"/>
      <c r="F18" s="1"/>
      <c r="G18" s="1"/>
      <c r="H18" s="1"/>
      <c r="I18" s="1"/>
      <c r="J18" s="1"/>
      <c r="K18" s="1"/>
      <c r="L18" s="1"/>
      <c r="M18" s="1"/>
      <c r="N18" s="9"/>
      <c r="O18" s="9"/>
    </row>
    <row r="19" spans="1:15" ht="37.5" customHeight="1" x14ac:dyDescent="0.2">
      <c r="A19" s="1"/>
      <c r="B19" s="254" t="s">
        <v>71</v>
      </c>
      <c r="C19" s="255"/>
      <c r="D19" s="256"/>
      <c r="E19" s="1"/>
      <c r="F19" s="1"/>
      <c r="G19" s="1"/>
      <c r="H19" s="1"/>
      <c r="I19" s="1"/>
      <c r="J19" s="1"/>
      <c r="K19" s="1"/>
      <c r="L19" s="1"/>
      <c r="M19" s="1"/>
      <c r="N19" s="9"/>
      <c r="O19" s="9"/>
    </row>
    <row r="20" spans="1:15" ht="37.5" customHeight="1" x14ac:dyDescent="0.2">
      <c r="A20" s="1"/>
      <c r="B20" s="28" t="s">
        <v>72</v>
      </c>
      <c r="C20" s="28" t="s">
        <v>73</v>
      </c>
      <c r="D20" s="28" t="s">
        <v>74</v>
      </c>
      <c r="E20" s="1"/>
      <c r="F20" s="1"/>
      <c r="G20" s="1"/>
      <c r="H20" s="1"/>
      <c r="I20" s="1"/>
      <c r="J20" s="1"/>
      <c r="K20" s="1"/>
      <c r="L20" s="1"/>
      <c r="M20" s="1"/>
      <c r="N20" s="9"/>
      <c r="O20" s="9"/>
    </row>
    <row r="21" spans="1:15" ht="57.75" customHeight="1" x14ac:dyDescent="0.2">
      <c r="A21" s="1"/>
      <c r="B21" s="10" t="s">
        <v>75</v>
      </c>
      <c r="C21" s="10" t="s">
        <v>76</v>
      </c>
      <c r="D21" s="248" t="s">
        <v>77</v>
      </c>
      <c r="E21" s="1"/>
      <c r="F21" s="1"/>
      <c r="G21" s="1"/>
      <c r="H21" s="1"/>
      <c r="I21" s="1"/>
      <c r="J21" s="1"/>
      <c r="K21" s="1"/>
      <c r="L21" s="1"/>
      <c r="M21" s="1"/>
      <c r="N21" s="9"/>
      <c r="O21" s="9"/>
    </row>
    <row r="22" spans="1:15" ht="57.75" customHeight="1" x14ac:dyDescent="0.2">
      <c r="A22" s="1"/>
      <c r="B22" s="10" t="s">
        <v>78</v>
      </c>
      <c r="C22" s="247" t="s">
        <v>608</v>
      </c>
      <c r="D22" s="250" t="s">
        <v>595</v>
      </c>
      <c r="E22" s="1"/>
      <c r="F22" s="1"/>
      <c r="G22" s="1"/>
      <c r="H22" s="1"/>
      <c r="I22" s="1"/>
      <c r="J22" s="1"/>
      <c r="K22" s="1"/>
      <c r="L22" s="1"/>
      <c r="M22" s="1"/>
      <c r="N22" s="9"/>
      <c r="O22" s="9"/>
    </row>
    <row r="23" spans="1:15" ht="57" customHeight="1" x14ac:dyDescent="0.2">
      <c r="A23" s="1"/>
      <c r="B23" s="10" t="s">
        <v>80</v>
      </c>
      <c r="C23" s="10" t="s">
        <v>81</v>
      </c>
      <c r="D23" s="249" t="s">
        <v>82</v>
      </c>
      <c r="E23" s="1"/>
      <c r="F23" s="1"/>
      <c r="G23" s="1"/>
      <c r="H23" s="1"/>
      <c r="I23" s="1"/>
      <c r="J23" s="1"/>
      <c r="K23" s="1"/>
      <c r="L23" s="1"/>
      <c r="M23" s="1"/>
      <c r="N23" s="9"/>
      <c r="O23" s="9"/>
    </row>
    <row r="24" spans="1:15" ht="37.5" customHeight="1" x14ac:dyDescent="0.2">
      <c r="A24" s="1"/>
      <c r="B24" s="10" t="s">
        <v>83</v>
      </c>
      <c r="C24" s="10" t="s">
        <v>84</v>
      </c>
      <c r="D24" s="31" t="s">
        <v>595</v>
      </c>
      <c r="E24" s="1"/>
      <c r="F24" s="1"/>
      <c r="G24" s="1"/>
      <c r="H24" s="1"/>
      <c r="I24" s="1"/>
      <c r="J24" s="1"/>
      <c r="K24" s="1"/>
      <c r="L24" s="1"/>
      <c r="M24" s="1"/>
      <c r="N24" s="9"/>
      <c r="O24" s="9"/>
    </row>
    <row r="25" spans="1:15" ht="37.5" customHeight="1" x14ac:dyDescent="0.2">
      <c r="A25" s="1"/>
      <c r="B25" s="10" t="s">
        <v>85</v>
      </c>
      <c r="C25" s="10" t="s">
        <v>86</v>
      </c>
      <c r="D25" s="31" t="s">
        <v>595</v>
      </c>
      <c r="E25" s="1"/>
      <c r="F25" s="1"/>
      <c r="G25" s="1"/>
      <c r="H25" s="1"/>
      <c r="I25" s="1"/>
      <c r="J25" s="1"/>
      <c r="K25" s="1"/>
      <c r="L25" s="1"/>
      <c r="M25" s="1"/>
      <c r="N25" s="9"/>
      <c r="O25" s="9"/>
    </row>
    <row r="26" spans="1:15" ht="37.5" customHeight="1" x14ac:dyDescent="0.2">
      <c r="A26" s="1"/>
      <c r="B26" s="10" t="s">
        <v>87</v>
      </c>
      <c r="C26" s="10" t="s">
        <v>88</v>
      </c>
      <c r="D26" s="31" t="s">
        <v>595</v>
      </c>
      <c r="E26" s="1"/>
      <c r="F26" s="1"/>
      <c r="G26" s="1"/>
      <c r="H26" s="1"/>
      <c r="I26" s="1"/>
      <c r="J26" s="1"/>
      <c r="K26" s="1"/>
      <c r="L26" s="1"/>
      <c r="M26" s="1"/>
      <c r="N26" s="9"/>
      <c r="O26" s="9"/>
    </row>
    <row r="27" spans="1:15" ht="37.5" customHeight="1" x14ac:dyDescent="0.2">
      <c r="A27" s="1"/>
      <c r="B27" s="10" t="s">
        <v>594</v>
      </c>
      <c r="C27" s="10" t="s">
        <v>90</v>
      </c>
      <c r="D27" s="31" t="s">
        <v>595</v>
      </c>
      <c r="E27" s="1"/>
      <c r="F27" s="1"/>
      <c r="G27" s="1"/>
      <c r="H27" s="1"/>
      <c r="I27" s="1"/>
      <c r="J27" s="1"/>
      <c r="K27" s="1"/>
      <c r="L27" s="1"/>
      <c r="M27" s="1"/>
      <c r="N27" s="9"/>
      <c r="O27" s="9"/>
    </row>
    <row r="28" spans="1:15" ht="37.5" customHeight="1" x14ac:dyDescent="0.2">
      <c r="A28" s="1"/>
      <c r="B28" s="10" t="s">
        <v>91</v>
      </c>
      <c r="C28" s="10" t="s">
        <v>92</v>
      </c>
      <c r="D28" s="31" t="s">
        <v>595</v>
      </c>
      <c r="E28" s="1"/>
      <c r="F28" s="1"/>
      <c r="G28" s="1"/>
      <c r="H28" s="1"/>
      <c r="I28" s="1"/>
      <c r="J28" s="1"/>
      <c r="K28" s="1"/>
      <c r="L28" s="1"/>
      <c r="M28" s="1"/>
      <c r="N28" s="9"/>
      <c r="O28" s="9"/>
    </row>
    <row r="29" spans="1:15" ht="37.5" customHeight="1" x14ac:dyDescent="0.2">
      <c r="A29" s="1"/>
      <c r="B29" s="10" t="s">
        <v>93</v>
      </c>
      <c r="C29" s="10" t="s">
        <v>94</v>
      </c>
      <c r="D29" s="31" t="s">
        <v>595</v>
      </c>
      <c r="E29" s="1"/>
      <c r="F29" s="1"/>
      <c r="G29" s="1"/>
      <c r="H29" s="1"/>
      <c r="I29" s="1"/>
      <c r="J29" s="1"/>
      <c r="K29" s="1"/>
      <c r="L29" s="1"/>
      <c r="M29" s="1"/>
      <c r="N29" s="9"/>
      <c r="O29" s="9"/>
    </row>
    <row r="30" spans="1:15" ht="30" customHeight="1" x14ac:dyDescent="0.2">
      <c r="A30" s="1"/>
      <c r="B30" s="254" t="s">
        <v>95</v>
      </c>
      <c r="C30" s="255"/>
      <c r="D30" s="256"/>
      <c r="E30" s="1"/>
      <c r="F30" s="1"/>
      <c r="G30" s="1"/>
      <c r="H30" s="1"/>
      <c r="I30" s="1"/>
      <c r="J30" s="1"/>
      <c r="K30" s="1"/>
      <c r="L30" s="1"/>
      <c r="M30" s="1"/>
      <c r="N30" s="9"/>
      <c r="O30" s="9"/>
    </row>
    <row r="31" spans="1:15" ht="20.25" customHeight="1" x14ac:dyDescent="0.2">
      <c r="A31" s="1"/>
      <c r="B31" s="28" t="s">
        <v>96</v>
      </c>
      <c r="C31" s="28" t="s">
        <v>97</v>
      </c>
      <c r="D31" s="28" t="s">
        <v>98</v>
      </c>
      <c r="E31" s="1"/>
      <c r="F31" s="1"/>
      <c r="G31" s="1"/>
      <c r="H31" s="1"/>
      <c r="I31" s="1"/>
      <c r="J31" s="1"/>
      <c r="K31" s="1"/>
      <c r="L31" s="1"/>
      <c r="M31" s="1"/>
      <c r="N31" s="9"/>
      <c r="O31" s="9"/>
    </row>
    <row r="32" spans="1:15" ht="54" customHeight="1" x14ac:dyDescent="0.2">
      <c r="A32" s="1"/>
      <c r="B32" s="10" t="s">
        <v>99</v>
      </c>
      <c r="C32" s="10" t="s">
        <v>100</v>
      </c>
      <c r="D32" s="10" t="s">
        <v>101</v>
      </c>
      <c r="E32" s="1"/>
      <c r="F32" s="1"/>
      <c r="G32" s="1"/>
      <c r="H32" s="1"/>
      <c r="I32" s="1"/>
      <c r="J32" s="1"/>
      <c r="K32" s="1"/>
      <c r="L32" s="1"/>
      <c r="M32" s="1"/>
      <c r="N32" s="9"/>
      <c r="O32" s="9"/>
    </row>
    <row r="33" spans="1:15" ht="51" customHeight="1" x14ac:dyDescent="0.2">
      <c r="A33" s="1"/>
      <c r="B33" s="10" t="s">
        <v>102</v>
      </c>
      <c r="C33" s="10" t="s">
        <v>103</v>
      </c>
      <c r="D33" s="10" t="s">
        <v>101</v>
      </c>
      <c r="E33" s="1"/>
      <c r="F33" s="1"/>
      <c r="G33" s="1"/>
      <c r="H33" s="1"/>
      <c r="I33" s="1"/>
      <c r="J33" s="1"/>
      <c r="K33" s="1"/>
      <c r="L33" s="1"/>
      <c r="M33" s="1"/>
      <c r="N33" s="9"/>
      <c r="O33" s="9"/>
    </row>
    <row r="34" spans="1:15" ht="39.75" customHeight="1" x14ac:dyDescent="0.2">
      <c r="A34" s="1"/>
      <c r="B34" s="30"/>
      <c r="C34" s="30"/>
      <c r="D34" s="30"/>
      <c r="E34" s="1"/>
      <c r="F34" s="1"/>
      <c r="G34" s="1"/>
      <c r="H34" s="1"/>
      <c r="I34" s="1"/>
      <c r="J34" s="1"/>
      <c r="K34" s="1"/>
      <c r="L34" s="1"/>
      <c r="M34" s="1"/>
      <c r="N34" s="9"/>
      <c r="O34" s="9"/>
    </row>
    <row r="35" spans="1:15" ht="45" customHeight="1" x14ac:dyDescent="0.2">
      <c r="A35" s="1"/>
      <c r="B35" s="30"/>
      <c r="C35" s="30"/>
      <c r="D35" s="30"/>
      <c r="E35" s="1"/>
      <c r="F35" s="1"/>
      <c r="G35" s="1"/>
      <c r="H35" s="1"/>
      <c r="I35" s="1"/>
      <c r="J35" s="1"/>
      <c r="K35" s="1"/>
      <c r="L35" s="1"/>
      <c r="M35" s="1"/>
      <c r="N35" s="9"/>
      <c r="O35" s="9"/>
    </row>
    <row r="36" spans="1:15" ht="51" customHeight="1" x14ac:dyDescent="0.2">
      <c r="A36" s="1"/>
      <c r="B36" s="30"/>
      <c r="C36" s="30"/>
      <c r="D36" s="30"/>
      <c r="E36" s="1"/>
      <c r="F36" s="1"/>
      <c r="G36" s="1"/>
      <c r="H36" s="1"/>
      <c r="I36" s="1"/>
      <c r="J36" s="1"/>
      <c r="K36" s="1"/>
      <c r="L36" s="1"/>
      <c r="M36" s="1"/>
      <c r="N36" s="9"/>
      <c r="O36" s="9"/>
    </row>
  </sheetData>
  <mergeCells count="9">
    <mergeCell ref="B30:D30"/>
    <mergeCell ref="B19:D19"/>
    <mergeCell ref="B1:D1"/>
    <mergeCell ref="B2:C2"/>
    <mergeCell ref="B6:D6"/>
    <mergeCell ref="B5:D5"/>
    <mergeCell ref="B12:D12"/>
    <mergeCell ref="B3:C3"/>
    <mergeCell ref="B4:C4"/>
  </mergeCells>
  <dataValidations count="1">
    <dataValidation type="list" allowBlank="1" showErrorMessage="1" sqref="D3">
      <formula1>$O$2:$O$6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10" workbookViewId="0">
      <selection activeCell="G28" sqref="G28"/>
    </sheetView>
  </sheetViews>
  <sheetFormatPr baseColWidth="10" defaultColWidth="17.28515625" defaultRowHeight="15" customHeight="1" x14ac:dyDescent="0.2"/>
  <cols>
    <col min="1" max="1" width="4.42578125" customWidth="1"/>
    <col min="2" max="2" width="39.85546875" customWidth="1"/>
    <col min="3" max="3" width="48.7109375" customWidth="1"/>
    <col min="4" max="4" width="19" customWidth="1"/>
    <col min="5" max="5" width="3.42578125" customWidth="1"/>
    <col min="6" max="6" width="42.85546875" customWidth="1"/>
    <col min="7" max="7" width="41.140625" customWidth="1"/>
    <col min="8" max="13" width="10.85546875" customWidth="1"/>
    <col min="14" max="14" width="0" hidden="1" customWidth="1"/>
  </cols>
  <sheetData>
    <row r="1" spans="1:14" ht="43.5" customHeight="1" x14ac:dyDescent="0.2">
      <c r="A1" s="1"/>
      <c r="B1" s="265" t="s">
        <v>0</v>
      </c>
      <c r="C1" s="266"/>
      <c r="D1" s="266"/>
      <c r="E1" s="266"/>
      <c r="F1" s="266"/>
      <c r="G1" s="266"/>
      <c r="H1" s="266"/>
      <c r="I1" s="1"/>
      <c r="J1" s="1"/>
      <c r="K1" s="1"/>
      <c r="L1" s="1"/>
      <c r="M1" s="1"/>
      <c r="N1" s="9"/>
    </row>
    <row r="2" spans="1:14" ht="72" customHeight="1" x14ac:dyDescent="0.2">
      <c r="A2" s="1"/>
      <c r="B2" s="261" t="s">
        <v>11</v>
      </c>
      <c r="C2" s="262"/>
      <c r="D2" s="263"/>
      <c r="E2" s="264"/>
      <c r="F2" s="264"/>
      <c r="G2" s="264"/>
      <c r="H2" s="262"/>
      <c r="I2" s="1"/>
      <c r="J2" s="1"/>
      <c r="K2" s="1"/>
      <c r="L2" s="1"/>
      <c r="M2" s="1"/>
      <c r="N2" s="9"/>
    </row>
    <row r="3" spans="1:14" ht="42.75" customHeight="1" x14ac:dyDescent="0.2">
      <c r="A3" s="1"/>
      <c r="B3" s="269" t="s">
        <v>12</v>
      </c>
      <c r="C3" s="270"/>
      <c r="D3" s="1"/>
      <c r="E3" s="1"/>
      <c r="F3" s="1"/>
      <c r="G3" s="1"/>
      <c r="H3" s="1"/>
      <c r="I3" s="1"/>
      <c r="J3" s="1"/>
      <c r="K3" s="1"/>
      <c r="L3" s="1"/>
      <c r="M3" s="1"/>
      <c r="N3" s="9"/>
    </row>
    <row r="4" spans="1:14" ht="20.25" customHeight="1" x14ac:dyDescent="0.2">
      <c r="A4" s="1"/>
      <c r="B4" s="271" t="s">
        <v>18</v>
      </c>
      <c r="C4" s="256"/>
      <c r="D4" s="1"/>
      <c r="E4" s="1"/>
      <c r="F4" s="1"/>
      <c r="G4" s="1"/>
      <c r="H4" s="1"/>
      <c r="I4" s="1"/>
      <c r="J4" s="1"/>
      <c r="K4" s="1"/>
      <c r="L4" s="1"/>
      <c r="M4" s="1"/>
      <c r="N4" s="9"/>
    </row>
    <row r="5" spans="1:14" ht="33" customHeight="1" x14ac:dyDescent="0.2">
      <c r="A5" s="9">
        <v>1</v>
      </c>
      <c r="B5" s="19" t="s">
        <v>20</v>
      </c>
      <c r="C5" s="19" t="s">
        <v>30</v>
      </c>
      <c r="D5" s="1"/>
      <c r="E5" s="1"/>
      <c r="F5" s="272" t="s">
        <v>31</v>
      </c>
      <c r="G5" s="255"/>
      <c r="H5" s="256"/>
      <c r="I5" s="1"/>
      <c r="J5" s="1"/>
      <c r="K5" s="1"/>
      <c r="L5" s="1"/>
      <c r="M5" s="1"/>
      <c r="N5" s="9"/>
    </row>
    <row r="6" spans="1:14" ht="30" customHeight="1" x14ac:dyDescent="0.2">
      <c r="A6" s="9">
        <v>2</v>
      </c>
      <c r="B6" s="19" t="s">
        <v>34</v>
      </c>
      <c r="C6" s="25" t="s">
        <v>35</v>
      </c>
      <c r="D6" s="1"/>
      <c r="E6" s="1"/>
      <c r="F6" s="37" t="s">
        <v>44</v>
      </c>
      <c r="G6" s="37" t="s">
        <v>105</v>
      </c>
      <c r="H6" s="37" t="s">
        <v>106</v>
      </c>
      <c r="I6" s="1"/>
      <c r="J6" s="1"/>
      <c r="K6" s="1"/>
      <c r="L6" s="1"/>
      <c r="M6" s="1"/>
      <c r="N6" s="9"/>
    </row>
    <row r="7" spans="1:14" ht="81.75" customHeight="1" x14ac:dyDescent="0.2">
      <c r="A7" s="9">
        <v>3</v>
      </c>
      <c r="B7" s="19" t="s">
        <v>107</v>
      </c>
      <c r="C7" s="25" t="s">
        <v>108</v>
      </c>
      <c r="D7" s="1"/>
      <c r="E7" s="1"/>
      <c r="F7" s="10" t="s">
        <v>109</v>
      </c>
      <c r="G7" s="10" t="s">
        <v>110</v>
      </c>
      <c r="H7" s="42">
        <v>1</v>
      </c>
      <c r="I7" s="1"/>
      <c r="J7" s="1"/>
      <c r="K7" s="1"/>
      <c r="L7" s="1"/>
      <c r="M7" s="1"/>
      <c r="N7" s="9"/>
    </row>
    <row r="8" spans="1:14" ht="46.5" customHeight="1" x14ac:dyDescent="0.2">
      <c r="A8" s="9">
        <v>4</v>
      </c>
      <c r="B8" s="19" t="s">
        <v>114</v>
      </c>
      <c r="C8" s="25" t="s">
        <v>115</v>
      </c>
      <c r="D8" s="1"/>
      <c r="E8" s="1"/>
      <c r="F8" s="10" t="s">
        <v>116</v>
      </c>
      <c r="G8" s="10" t="s">
        <v>117</v>
      </c>
      <c r="H8" s="43">
        <v>3</v>
      </c>
      <c r="I8" s="1"/>
      <c r="J8" s="1"/>
      <c r="K8" s="1"/>
      <c r="L8" s="1"/>
      <c r="M8" s="1"/>
      <c r="N8" s="9"/>
    </row>
    <row r="9" spans="1:14" ht="45.75" customHeight="1" x14ac:dyDescent="0.2">
      <c r="A9" s="9">
        <v>5</v>
      </c>
      <c r="B9" s="19" t="s">
        <v>119</v>
      </c>
      <c r="C9" s="25" t="s">
        <v>120</v>
      </c>
      <c r="D9" s="1"/>
      <c r="E9" s="1"/>
      <c r="F9" s="10" t="s">
        <v>54</v>
      </c>
      <c r="G9" s="10" t="s">
        <v>121</v>
      </c>
      <c r="H9" s="43">
        <v>6</v>
      </c>
      <c r="I9" s="1"/>
      <c r="J9" s="1"/>
      <c r="K9" s="1"/>
      <c r="L9" s="1"/>
      <c r="M9" s="1"/>
      <c r="N9" s="9"/>
    </row>
    <row r="10" spans="1:14" ht="33.75" customHeight="1" x14ac:dyDescent="0.2">
      <c r="A10" s="9">
        <v>6</v>
      </c>
      <c r="B10" s="19" t="s">
        <v>122</v>
      </c>
      <c r="C10" s="25" t="s">
        <v>123</v>
      </c>
      <c r="D10" s="1"/>
      <c r="E10" s="1"/>
      <c r="F10" s="44"/>
      <c r="G10" s="44"/>
      <c r="H10" s="44"/>
      <c r="I10" s="1"/>
      <c r="J10" s="1"/>
      <c r="K10" s="1"/>
      <c r="L10" s="1"/>
      <c r="M10" s="1"/>
      <c r="N10" s="9"/>
    </row>
    <row r="11" spans="1:14" ht="36.75" customHeight="1" x14ac:dyDescent="0.2">
      <c r="A11" s="9">
        <v>7</v>
      </c>
      <c r="B11" s="19" t="s">
        <v>125</v>
      </c>
      <c r="C11" s="19" t="s">
        <v>126</v>
      </c>
      <c r="D11" s="1"/>
      <c r="E11" s="1"/>
      <c r="F11" s="272" t="s">
        <v>127</v>
      </c>
      <c r="G11" s="255"/>
      <c r="H11" s="256"/>
      <c r="I11" s="1"/>
      <c r="J11" s="1"/>
      <c r="K11" s="1"/>
      <c r="L11" s="1"/>
      <c r="M11" s="1"/>
      <c r="N11" s="9"/>
    </row>
    <row r="12" spans="1:14" ht="34.5" customHeight="1" x14ac:dyDescent="0.2">
      <c r="A12" s="9">
        <v>8</v>
      </c>
      <c r="B12" s="19" t="s">
        <v>128</v>
      </c>
      <c r="C12" s="25" t="s">
        <v>129</v>
      </c>
      <c r="D12" s="1"/>
      <c r="E12" s="1"/>
      <c r="F12" s="37" t="s">
        <v>44</v>
      </c>
      <c r="G12" s="37" t="s">
        <v>105</v>
      </c>
      <c r="H12" s="37" t="s">
        <v>106</v>
      </c>
      <c r="I12" s="1"/>
      <c r="J12" s="1"/>
      <c r="K12" s="1"/>
      <c r="L12" s="1"/>
      <c r="M12" s="1"/>
      <c r="N12" s="9"/>
    </row>
    <row r="13" spans="1:14" ht="65.25" customHeight="1" x14ac:dyDescent="0.2">
      <c r="A13" s="9">
        <v>9</v>
      </c>
      <c r="B13" s="19" t="s">
        <v>131</v>
      </c>
      <c r="C13" s="25" t="s">
        <v>132</v>
      </c>
      <c r="D13" s="1"/>
      <c r="E13" s="1"/>
      <c r="F13" s="10" t="s">
        <v>54</v>
      </c>
      <c r="G13" s="43" t="s">
        <v>133</v>
      </c>
      <c r="H13" s="43">
        <v>10</v>
      </c>
      <c r="I13" s="1"/>
      <c r="J13" s="1"/>
      <c r="K13" s="1"/>
      <c r="L13" s="1"/>
      <c r="M13" s="1"/>
      <c r="N13" s="9"/>
    </row>
    <row r="14" spans="1:14" ht="46.5" customHeight="1" x14ac:dyDescent="0.2">
      <c r="A14" s="9">
        <v>10</v>
      </c>
      <c r="B14" s="19" t="s">
        <v>134</v>
      </c>
      <c r="C14" s="25" t="s">
        <v>135</v>
      </c>
      <c r="D14" s="1"/>
      <c r="E14" s="1"/>
      <c r="F14" s="44"/>
      <c r="G14" s="44"/>
      <c r="H14" s="44"/>
      <c r="I14" s="1"/>
      <c r="J14" s="1"/>
      <c r="K14" s="1"/>
      <c r="L14" s="1"/>
      <c r="M14" s="1"/>
      <c r="N14" s="9"/>
    </row>
    <row r="15" spans="1:14" ht="46.5" customHeight="1" x14ac:dyDescent="0.2">
      <c r="A15" s="9">
        <v>11</v>
      </c>
      <c r="B15" s="19" t="s">
        <v>136</v>
      </c>
      <c r="C15" s="25" t="s">
        <v>137</v>
      </c>
      <c r="D15" s="1"/>
      <c r="E15" s="1"/>
      <c r="F15" s="44"/>
      <c r="G15" s="44"/>
      <c r="H15" s="44"/>
      <c r="I15" s="1"/>
      <c r="J15" s="1"/>
      <c r="K15" s="1"/>
      <c r="L15" s="1"/>
      <c r="M15" s="1"/>
      <c r="N15" s="9"/>
    </row>
    <row r="16" spans="1:14" ht="48" customHeight="1" x14ac:dyDescent="0.2">
      <c r="A16" s="9">
        <v>12</v>
      </c>
      <c r="B16" s="19" t="s">
        <v>138</v>
      </c>
      <c r="C16" s="25" t="s">
        <v>139</v>
      </c>
      <c r="D16" s="1"/>
      <c r="E16" s="1"/>
      <c r="F16" s="44"/>
      <c r="G16" s="44"/>
      <c r="H16" s="44"/>
      <c r="I16" s="1"/>
      <c r="J16" s="1"/>
      <c r="K16" s="1"/>
      <c r="L16" s="1"/>
      <c r="M16" s="1"/>
      <c r="N16" s="9"/>
    </row>
    <row r="17" spans="1:14" ht="51" customHeight="1" x14ac:dyDescent="0.2">
      <c r="A17" s="9">
        <v>13</v>
      </c>
      <c r="B17" s="25" t="s">
        <v>140</v>
      </c>
      <c r="C17" s="25" t="s">
        <v>141</v>
      </c>
      <c r="D17" s="1"/>
      <c r="E17" s="1"/>
      <c r="F17" s="1"/>
      <c r="G17" s="1"/>
      <c r="H17" s="1"/>
      <c r="I17" s="1"/>
      <c r="J17" s="1"/>
      <c r="K17" s="1"/>
      <c r="L17" s="1"/>
      <c r="M17" s="1"/>
      <c r="N17" s="9" t="s">
        <v>142</v>
      </c>
    </row>
    <row r="18" spans="1:14" ht="64.5" customHeight="1" x14ac:dyDescent="0.2">
      <c r="A18" s="1"/>
      <c r="B18" s="267" t="s">
        <v>143</v>
      </c>
      <c r="C18" s="256"/>
      <c r="D18" s="1"/>
      <c r="E18" s="1"/>
      <c r="F18" s="268" t="s">
        <v>145</v>
      </c>
      <c r="G18" s="256"/>
      <c r="H18" s="1"/>
      <c r="I18" s="1"/>
      <c r="J18" s="1"/>
      <c r="K18" s="1"/>
      <c r="L18" s="1"/>
      <c r="M18" s="1"/>
      <c r="N18" s="9" t="s">
        <v>146</v>
      </c>
    </row>
    <row r="19" spans="1:14" ht="54" customHeight="1" x14ac:dyDescent="0.2">
      <c r="A19" s="1"/>
      <c r="B19" s="48" t="s">
        <v>147</v>
      </c>
      <c r="C19" s="49" t="s">
        <v>148</v>
      </c>
      <c r="D19" s="1"/>
      <c r="E19" s="1"/>
      <c r="F19" s="53" t="s">
        <v>149</v>
      </c>
      <c r="G19" s="56" t="s">
        <v>153</v>
      </c>
      <c r="H19" s="1"/>
      <c r="I19" s="1"/>
      <c r="J19" s="1"/>
      <c r="K19" s="1"/>
      <c r="L19" s="1"/>
      <c r="M19" s="1"/>
      <c r="N19" s="9" t="s">
        <v>157</v>
      </c>
    </row>
    <row r="20" spans="1:14" ht="80.25" customHeight="1" x14ac:dyDescent="0.2">
      <c r="A20" s="1"/>
      <c r="B20" s="58" t="s">
        <v>158</v>
      </c>
      <c r="C20" s="58" t="s">
        <v>160</v>
      </c>
      <c r="D20" s="1"/>
      <c r="E20" s="1"/>
      <c r="F20" s="62" t="s">
        <v>583</v>
      </c>
      <c r="G20" s="63"/>
      <c r="H20" s="1"/>
      <c r="I20" s="1"/>
      <c r="J20" s="1"/>
      <c r="K20" s="1"/>
      <c r="L20" s="1"/>
      <c r="M20" s="1"/>
      <c r="N20" s="9"/>
    </row>
    <row r="21" spans="1:14" ht="74.25" customHeight="1" x14ac:dyDescent="0.2">
      <c r="A21" s="1"/>
      <c r="B21" s="58" t="s">
        <v>162</v>
      </c>
      <c r="C21" s="67" t="s">
        <v>163</v>
      </c>
      <c r="D21" s="1"/>
      <c r="E21" s="1"/>
      <c r="F21" s="62"/>
      <c r="G21" s="63"/>
      <c r="H21" s="1"/>
      <c r="I21" s="1"/>
      <c r="J21" s="1"/>
      <c r="K21" s="1"/>
      <c r="L21" s="1"/>
      <c r="M21" s="1"/>
      <c r="N21" s="9"/>
    </row>
    <row r="22" spans="1:14" ht="76.5" customHeight="1" x14ac:dyDescent="0.2">
      <c r="A22" s="1"/>
      <c r="B22" s="58" t="s">
        <v>168</v>
      </c>
      <c r="C22" s="67" t="s">
        <v>169</v>
      </c>
      <c r="D22" s="1"/>
      <c r="E22" s="1"/>
      <c r="F22" s="62"/>
      <c r="G22" s="63"/>
      <c r="H22" s="1"/>
      <c r="I22" s="1"/>
      <c r="J22" s="1"/>
      <c r="K22" s="1"/>
      <c r="L22" s="1"/>
      <c r="M22" s="1"/>
      <c r="N22" s="9"/>
    </row>
    <row r="23" spans="1:14" ht="78" customHeight="1" x14ac:dyDescent="0.2">
      <c r="A23" s="1"/>
      <c r="B23" s="58" t="s">
        <v>170</v>
      </c>
      <c r="C23" s="43"/>
      <c r="D23" s="1"/>
      <c r="E23" s="1"/>
      <c r="F23" s="62"/>
      <c r="G23" s="63"/>
      <c r="H23" s="1"/>
      <c r="I23" s="1"/>
      <c r="J23" s="1"/>
      <c r="K23" s="1"/>
      <c r="L23" s="1"/>
      <c r="M23" s="1"/>
      <c r="N23" s="9"/>
    </row>
    <row r="24" spans="1:14" ht="45" customHeight="1" x14ac:dyDescent="0.2">
      <c r="A24" s="1"/>
      <c r="B24" s="67" t="s">
        <v>581</v>
      </c>
      <c r="C24" s="43"/>
      <c r="D24" s="1"/>
      <c r="E24" s="1"/>
      <c r="F24" s="62"/>
      <c r="G24" s="63"/>
      <c r="H24" s="1"/>
      <c r="I24" s="1"/>
      <c r="J24" s="1"/>
      <c r="K24" s="1"/>
      <c r="L24" s="1"/>
      <c r="M24" s="1"/>
      <c r="N24" s="9"/>
    </row>
    <row r="25" spans="1:14" ht="31.5" customHeight="1" x14ac:dyDescent="0.2">
      <c r="A25" s="1"/>
      <c r="B25" s="58"/>
      <c r="C25" s="43"/>
      <c r="D25" s="1"/>
      <c r="E25" s="1"/>
      <c r="F25" s="62"/>
      <c r="G25" s="63"/>
      <c r="H25" s="1"/>
      <c r="I25" s="1"/>
      <c r="J25" s="1"/>
      <c r="K25" s="1"/>
      <c r="L25" s="1"/>
      <c r="M25" s="1"/>
      <c r="N25" s="9"/>
    </row>
    <row r="26" spans="1:14" ht="36" customHeight="1" x14ac:dyDescent="0.2">
      <c r="A26" s="1"/>
      <c r="B26" s="69" t="s">
        <v>171</v>
      </c>
      <c r="C26" s="77" t="s">
        <v>172</v>
      </c>
      <c r="D26" s="69" t="s">
        <v>182</v>
      </c>
      <c r="E26" s="1"/>
      <c r="F26" s="53" t="s">
        <v>183</v>
      </c>
      <c r="G26" s="56" t="s">
        <v>138</v>
      </c>
      <c r="H26" s="1"/>
      <c r="I26" s="1"/>
      <c r="J26" s="1"/>
      <c r="K26" s="1"/>
      <c r="L26" s="1"/>
      <c r="M26" s="1"/>
      <c r="N26" s="9"/>
    </row>
    <row r="27" spans="1:14" ht="84.75" customHeight="1" x14ac:dyDescent="0.2">
      <c r="A27" s="1"/>
      <c r="B27" s="58" t="s">
        <v>184</v>
      </c>
      <c r="C27" s="58" t="s">
        <v>185</v>
      </c>
      <c r="D27" s="78" t="s">
        <v>146</v>
      </c>
      <c r="E27" s="1"/>
      <c r="F27" s="62"/>
      <c r="G27" s="62" t="s">
        <v>584</v>
      </c>
      <c r="H27" s="1"/>
      <c r="I27" s="1"/>
      <c r="J27" s="1"/>
      <c r="K27" s="1"/>
      <c r="L27" s="1"/>
      <c r="M27" s="1"/>
      <c r="N27" s="9"/>
    </row>
    <row r="28" spans="1:14" ht="102" customHeight="1" x14ac:dyDescent="0.2">
      <c r="A28" s="1"/>
      <c r="B28" s="58" t="s">
        <v>188</v>
      </c>
      <c r="C28" s="58" t="s">
        <v>189</v>
      </c>
      <c r="D28" s="78" t="s">
        <v>146</v>
      </c>
      <c r="E28" s="1"/>
      <c r="F28" s="62"/>
      <c r="G28" s="63"/>
      <c r="H28" s="1"/>
      <c r="I28" s="1"/>
      <c r="J28" s="1"/>
      <c r="K28" s="1"/>
      <c r="L28" s="1"/>
      <c r="M28" s="1"/>
      <c r="N28" s="9"/>
    </row>
    <row r="29" spans="1:14" ht="75" customHeight="1" x14ac:dyDescent="0.2">
      <c r="A29" s="1"/>
      <c r="B29" s="67" t="s">
        <v>190</v>
      </c>
      <c r="C29" s="67" t="s">
        <v>191</v>
      </c>
      <c r="D29" s="78" t="s">
        <v>146</v>
      </c>
      <c r="E29" s="1"/>
      <c r="F29" s="62"/>
      <c r="G29" s="63"/>
      <c r="H29" s="1"/>
      <c r="I29" s="1"/>
      <c r="J29" s="1"/>
      <c r="K29" s="1"/>
      <c r="L29" s="1"/>
      <c r="M29" s="1"/>
      <c r="N29" s="9"/>
    </row>
    <row r="30" spans="1:14" ht="45" customHeight="1" x14ac:dyDescent="0.2">
      <c r="A30" s="1"/>
      <c r="B30" s="67" t="s">
        <v>192</v>
      </c>
      <c r="C30" s="67" t="s">
        <v>582</v>
      </c>
      <c r="D30" s="78" t="s">
        <v>146</v>
      </c>
      <c r="E30" s="1"/>
      <c r="F30" s="62"/>
      <c r="G30" s="63"/>
      <c r="H30" s="1"/>
      <c r="I30" s="1"/>
      <c r="J30" s="1"/>
      <c r="K30" s="1"/>
      <c r="L30" s="1"/>
      <c r="M30" s="1"/>
      <c r="N30" s="9"/>
    </row>
    <row r="31" spans="1:14" ht="48.75" customHeight="1" x14ac:dyDescent="0.2">
      <c r="A31" s="1"/>
      <c r="B31" s="58"/>
      <c r="C31" s="43"/>
      <c r="D31" s="78" t="s">
        <v>142</v>
      </c>
      <c r="E31" s="1"/>
      <c r="F31" s="62"/>
      <c r="G31" s="63"/>
      <c r="H31" s="1"/>
      <c r="I31" s="1"/>
      <c r="J31" s="1"/>
      <c r="K31" s="1"/>
      <c r="L31" s="1"/>
      <c r="M31" s="1"/>
      <c r="N31" s="9"/>
    </row>
    <row r="32" spans="1:14" ht="39" customHeight="1" x14ac:dyDescent="0.2">
      <c r="A32" s="1"/>
      <c r="B32" s="58"/>
      <c r="C32" s="43"/>
      <c r="D32" s="78" t="s">
        <v>142</v>
      </c>
      <c r="E32" s="1"/>
      <c r="F32" s="62"/>
      <c r="G32" s="63"/>
      <c r="H32" s="1"/>
      <c r="I32" s="1"/>
      <c r="J32" s="1"/>
      <c r="K32" s="1"/>
      <c r="L32" s="1"/>
      <c r="M32" s="1"/>
      <c r="N32" s="9"/>
    </row>
    <row r="33" spans="1:14" ht="51.75" customHeight="1" x14ac:dyDescent="0.2">
      <c r="A33" s="1"/>
      <c r="B33" s="58"/>
      <c r="C33" s="43"/>
      <c r="D33" s="78" t="s">
        <v>142</v>
      </c>
      <c r="E33" s="1"/>
      <c r="F33" s="62"/>
      <c r="G33" s="63"/>
      <c r="H33" s="1"/>
      <c r="I33" s="1"/>
      <c r="J33" s="1"/>
      <c r="K33" s="1"/>
      <c r="L33" s="1"/>
      <c r="M33" s="1"/>
      <c r="N33" s="9"/>
    </row>
  </sheetData>
  <mergeCells count="9">
    <mergeCell ref="B2:C2"/>
    <mergeCell ref="D2:H2"/>
    <mergeCell ref="B1:H1"/>
    <mergeCell ref="B18:C18"/>
    <mergeCell ref="F18:G18"/>
    <mergeCell ref="B3:C3"/>
    <mergeCell ref="B4:C4"/>
    <mergeCell ref="F5:H5"/>
    <mergeCell ref="F11:H11"/>
  </mergeCells>
  <conditionalFormatting sqref="D27:D33">
    <cfRule type="containsText" dxfId="72" priority="1" operator="containsText" text="NO">
      <formula>NOT(ISERROR(SEARCH(("NO"),(D27))))</formula>
    </cfRule>
  </conditionalFormatting>
  <conditionalFormatting sqref="D27:D33">
    <cfRule type="containsText" dxfId="71" priority="2" operator="containsText" text="SI">
      <formula>NOT(ISERROR(SEARCH(("SI"),(D27))))</formula>
    </cfRule>
  </conditionalFormatting>
  <dataValidations count="1">
    <dataValidation type="list" allowBlank="1" showErrorMessage="1" sqref="D27:D33">
      <formula1>$N$17:$N$19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zoomScale="80" zoomScaleNormal="80" workbookViewId="0">
      <selection activeCell="B3" sqref="B3:G8"/>
    </sheetView>
  </sheetViews>
  <sheetFormatPr baseColWidth="10" defaultColWidth="17.28515625" defaultRowHeight="15" customHeight="1" x14ac:dyDescent="0.2"/>
  <cols>
    <col min="1" max="1" width="2" customWidth="1"/>
    <col min="2" max="2" width="38" customWidth="1"/>
    <col min="3" max="3" width="31.42578125" customWidth="1"/>
    <col min="4" max="4" width="42.85546875" customWidth="1"/>
    <col min="5" max="6" width="32.42578125" customWidth="1"/>
    <col min="7" max="7" width="33.42578125" customWidth="1"/>
  </cols>
  <sheetData>
    <row r="1" spans="1:7" ht="29.25" customHeight="1" x14ac:dyDescent="0.2">
      <c r="A1" s="7"/>
      <c r="B1" s="273" t="s">
        <v>9</v>
      </c>
      <c r="C1" s="255"/>
      <c r="D1" s="255"/>
      <c r="E1" s="255"/>
      <c r="F1" s="255"/>
      <c r="G1" s="256"/>
    </row>
    <row r="2" spans="1:7" ht="51.75" customHeight="1" x14ac:dyDescent="0.2">
      <c r="A2" s="7"/>
      <c r="B2" s="11" t="s">
        <v>10</v>
      </c>
      <c r="C2" s="274" t="s">
        <v>13</v>
      </c>
      <c r="D2" s="256"/>
      <c r="E2" s="13" t="s">
        <v>17</v>
      </c>
      <c r="F2" s="275" t="s">
        <v>21</v>
      </c>
      <c r="G2" s="256"/>
    </row>
    <row r="3" spans="1:7" ht="52.5" customHeight="1" x14ac:dyDescent="0.2">
      <c r="A3" s="7"/>
      <c r="B3" s="276"/>
      <c r="C3" s="277"/>
      <c r="D3" s="277"/>
      <c r="E3" s="277"/>
      <c r="F3" s="277"/>
      <c r="G3" s="277"/>
    </row>
    <row r="4" spans="1:7" ht="146.25" customHeight="1" x14ac:dyDescent="0.2">
      <c r="A4" s="7"/>
      <c r="B4" s="278"/>
      <c r="C4" s="279"/>
      <c r="D4" s="279"/>
      <c r="E4" s="279"/>
      <c r="F4" s="279"/>
      <c r="G4" s="252"/>
    </row>
    <row r="5" spans="1:7" ht="146.25" customHeight="1" x14ac:dyDescent="0.2">
      <c r="A5" s="7"/>
      <c r="B5" s="278"/>
      <c r="C5" s="279"/>
      <c r="D5" s="279"/>
      <c r="E5" s="279"/>
      <c r="F5" s="279"/>
      <c r="G5" s="252"/>
    </row>
    <row r="6" spans="1:7" ht="130.5" customHeight="1" x14ac:dyDescent="0.2">
      <c r="A6" s="7"/>
      <c r="B6" s="278"/>
      <c r="C6" s="279"/>
      <c r="D6" s="279"/>
      <c r="E6" s="279"/>
      <c r="F6" s="279"/>
      <c r="G6" s="252"/>
    </row>
    <row r="7" spans="1:7" ht="141.75" customHeight="1" x14ac:dyDescent="0.2">
      <c r="A7" s="7"/>
      <c r="B7" s="278"/>
      <c r="C7" s="279"/>
      <c r="D7" s="279"/>
      <c r="E7" s="279"/>
      <c r="F7" s="279"/>
      <c r="G7" s="252"/>
    </row>
    <row r="8" spans="1:7" ht="153" customHeight="1" x14ac:dyDescent="0.2">
      <c r="A8" s="7"/>
      <c r="B8" s="278"/>
      <c r="C8" s="252"/>
      <c r="D8" s="252"/>
      <c r="E8" s="252"/>
      <c r="F8" s="252"/>
      <c r="G8" s="252"/>
    </row>
    <row r="9" spans="1:7" x14ac:dyDescent="0.2">
      <c r="A9" s="7"/>
      <c r="B9" s="7"/>
      <c r="C9" s="7"/>
      <c r="D9" s="7"/>
      <c r="E9" s="7"/>
      <c r="F9" s="7"/>
      <c r="G9" s="7"/>
    </row>
    <row r="10" spans="1:7" x14ac:dyDescent="0.2">
      <c r="A10" s="7"/>
      <c r="B10" s="7"/>
      <c r="C10" s="7"/>
      <c r="D10" s="7"/>
      <c r="E10" s="7"/>
      <c r="F10" s="7"/>
      <c r="G10" s="7"/>
    </row>
    <row r="11" spans="1:7" x14ac:dyDescent="0.2">
      <c r="A11" s="7"/>
      <c r="B11" s="7"/>
      <c r="C11" s="7"/>
      <c r="D11" s="7"/>
      <c r="E11" s="7"/>
      <c r="F11" s="7"/>
      <c r="G11" s="7"/>
    </row>
    <row r="12" spans="1:7" x14ac:dyDescent="0.2">
      <c r="A12" s="7"/>
      <c r="B12" s="7"/>
      <c r="C12" s="7"/>
      <c r="D12" s="7"/>
      <c r="E12" s="7"/>
      <c r="F12" s="7"/>
      <c r="G12" s="7"/>
    </row>
    <row r="13" spans="1:7" x14ac:dyDescent="0.2">
      <c r="A13" s="7"/>
      <c r="B13" s="7"/>
      <c r="C13" s="7"/>
      <c r="D13" s="7"/>
      <c r="E13" s="7"/>
      <c r="F13" s="7"/>
      <c r="G13" s="7"/>
    </row>
    <row r="14" spans="1:7" x14ac:dyDescent="0.2">
      <c r="A14" s="7"/>
      <c r="B14" s="7"/>
      <c r="C14" s="7"/>
      <c r="D14" s="7"/>
      <c r="E14" s="7"/>
      <c r="F14" s="7"/>
      <c r="G14" s="7"/>
    </row>
    <row r="15" spans="1:7" x14ac:dyDescent="0.2">
      <c r="A15" s="7"/>
      <c r="B15" s="7"/>
      <c r="C15" s="7"/>
      <c r="D15" s="7"/>
      <c r="E15" s="7"/>
      <c r="F15" s="7"/>
      <c r="G15" s="7"/>
    </row>
    <row r="16" spans="1:7" x14ac:dyDescent="0.2">
      <c r="A16" s="7"/>
      <c r="B16" s="7"/>
      <c r="C16" s="7"/>
      <c r="D16" s="7"/>
      <c r="E16" s="7"/>
      <c r="F16" s="7"/>
      <c r="G16" s="7"/>
    </row>
    <row r="17" spans="1:7" x14ac:dyDescent="0.2">
      <c r="A17" s="7"/>
      <c r="B17" s="7"/>
      <c r="C17" s="7"/>
      <c r="D17" s="7"/>
      <c r="E17" s="7"/>
      <c r="F17" s="7"/>
      <c r="G17" s="7"/>
    </row>
    <row r="18" spans="1:7" x14ac:dyDescent="0.2">
      <c r="A18" s="7"/>
      <c r="B18" s="7"/>
      <c r="C18" s="7"/>
      <c r="D18" s="7"/>
      <c r="E18" s="7"/>
      <c r="F18" s="7"/>
      <c r="G18" s="7"/>
    </row>
    <row r="19" spans="1:7" x14ac:dyDescent="0.2">
      <c r="A19" s="7"/>
      <c r="B19" s="7"/>
      <c r="C19" s="7"/>
      <c r="D19" s="7"/>
      <c r="E19" s="7"/>
      <c r="F19" s="7"/>
      <c r="G19" s="7"/>
    </row>
    <row r="20" spans="1:7" x14ac:dyDescent="0.2">
      <c r="A20" s="7"/>
      <c r="B20" s="7"/>
      <c r="C20" s="7"/>
      <c r="D20" s="7"/>
      <c r="E20" s="7"/>
      <c r="F20" s="7"/>
      <c r="G20" s="7"/>
    </row>
  </sheetData>
  <mergeCells count="4">
    <mergeCell ref="B1:G1"/>
    <mergeCell ref="C2:D2"/>
    <mergeCell ref="F2:G2"/>
    <mergeCell ref="B3: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4"/>
  <sheetViews>
    <sheetView showGridLines="0" topLeftCell="A4" zoomScale="48" zoomScaleNormal="48" workbookViewId="0">
      <pane xSplit="2" ySplit="1" topLeftCell="R5" activePane="bottomRight" state="frozen"/>
      <selection activeCell="A4" sqref="A4"/>
      <selection pane="topRight" activeCell="C4" sqref="C4"/>
      <selection pane="bottomLeft" activeCell="A5" sqref="A5"/>
      <selection pane="bottomRight" activeCell="S6" sqref="S6"/>
    </sheetView>
  </sheetViews>
  <sheetFormatPr baseColWidth="10" defaultColWidth="17.28515625" defaultRowHeight="15" customHeight="1" x14ac:dyDescent="0.2"/>
  <cols>
    <col min="1" max="1" width="2" customWidth="1"/>
    <col min="2" max="2" width="28.28515625" customWidth="1"/>
    <col min="3" max="3" width="28.85546875" customWidth="1"/>
    <col min="4" max="4" width="33.85546875" customWidth="1"/>
    <col min="5" max="5" width="39.140625" customWidth="1"/>
    <col min="6" max="6" width="40.85546875" customWidth="1"/>
    <col min="7" max="7" width="31.42578125" customWidth="1"/>
    <col min="8" max="8" width="24" customWidth="1"/>
    <col min="9" max="9" width="26.85546875" customWidth="1"/>
    <col min="10" max="10" width="22.7109375" customWidth="1"/>
    <col min="11" max="11" width="50.85546875" customWidth="1"/>
    <col min="12" max="12" width="86.85546875" customWidth="1"/>
    <col min="13" max="13" width="51.5703125" customWidth="1"/>
    <col min="14" max="15" width="22.85546875" customWidth="1"/>
    <col min="16" max="16" width="52.7109375" customWidth="1"/>
    <col min="17" max="17" width="24.85546875" customWidth="1"/>
    <col min="18" max="18" width="22.28515625" customWidth="1"/>
    <col min="19" max="20" width="23.7109375" customWidth="1"/>
    <col min="21" max="21" width="36.42578125" customWidth="1"/>
    <col min="22" max="26" width="83.42578125" customWidth="1"/>
    <col min="27" max="27" width="67.42578125" customWidth="1"/>
    <col min="28" max="29" width="10.85546875" customWidth="1"/>
    <col min="30" max="30" width="24.7109375" customWidth="1"/>
    <col min="31" max="31" width="27.7109375" customWidth="1"/>
    <col min="32" max="32" width="73.42578125" customWidth="1"/>
    <col min="33" max="33" width="16.5703125" customWidth="1"/>
    <col min="34" max="34" width="25.85546875" customWidth="1"/>
    <col min="35" max="35" width="16.5703125" customWidth="1"/>
    <col min="36" max="36" width="16.140625" customWidth="1"/>
    <col min="37" max="39" width="10.85546875" customWidth="1"/>
    <col min="40" max="41" width="11.42578125" customWidth="1"/>
    <col min="42" max="42" width="10.85546875" customWidth="1"/>
    <col min="43" max="45" width="11.42578125" customWidth="1"/>
  </cols>
  <sheetData>
    <row r="1" spans="1:45" ht="129" customHeight="1" x14ac:dyDescent="0.2">
      <c r="A1" s="8"/>
      <c r="B1" s="287"/>
      <c r="C1" s="255"/>
      <c r="D1" s="256"/>
      <c r="E1" s="290" t="s">
        <v>14</v>
      </c>
      <c r="F1" s="252"/>
      <c r="G1" s="252"/>
      <c r="H1" s="252"/>
      <c r="I1" s="252"/>
      <c r="J1" s="252"/>
      <c r="K1" s="252"/>
      <c r="L1" s="252"/>
      <c r="M1" s="252"/>
      <c r="N1" s="252"/>
      <c r="O1" s="252"/>
      <c r="P1" s="252"/>
      <c r="Q1" s="252"/>
      <c r="R1" s="252"/>
      <c r="S1" s="252"/>
      <c r="T1" s="252"/>
      <c r="U1" s="252"/>
      <c r="V1" s="252"/>
      <c r="W1" s="252"/>
      <c r="X1" s="252"/>
      <c r="Y1" s="252"/>
      <c r="Z1" s="291"/>
      <c r="AA1" s="21" t="s">
        <v>29</v>
      </c>
      <c r="AB1" s="8"/>
      <c r="AC1" s="8"/>
      <c r="AD1" s="22" t="s">
        <v>37</v>
      </c>
      <c r="AE1" s="22" t="s">
        <v>39</v>
      </c>
      <c r="AF1" s="22" t="s">
        <v>40</v>
      </c>
      <c r="AG1" s="29" t="s">
        <v>41</v>
      </c>
      <c r="AH1" s="29" t="s">
        <v>22</v>
      </c>
      <c r="AI1" s="29" t="s">
        <v>49</v>
      </c>
      <c r="AJ1" s="8"/>
      <c r="AK1" s="8"/>
      <c r="AL1" s="8"/>
      <c r="AM1" s="8"/>
      <c r="AN1" s="8"/>
      <c r="AO1" s="8"/>
      <c r="AP1" s="8"/>
      <c r="AQ1" s="8"/>
      <c r="AR1" s="8"/>
      <c r="AS1" s="8"/>
    </row>
    <row r="2" spans="1:45" ht="297" customHeight="1" x14ac:dyDescent="0.2">
      <c r="A2" s="8"/>
      <c r="B2" s="288" t="s">
        <v>50</v>
      </c>
      <c r="C2" s="255"/>
      <c r="D2" s="255"/>
      <c r="E2" s="256"/>
      <c r="F2" s="289" t="s">
        <v>61</v>
      </c>
      <c r="G2" s="255"/>
      <c r="H2" s="255"/>
      <c r="I2" s="255"/>
      <c r="J2" s="255"/>
      <c r="K2" s="255"/>
      <c r="L2" s="255"/>
      <c r="M2" s="255"/>
      <c r="N2" s="255"/>
      <c r="O2" s="256"/>
      <c r="P2" s="281" t="s">
        <v>17</v>
      </c>
      <c r="Q2" s="277"/>
      <c r="R2" s="286" t="s">
        <v>118</v>
      </c>
      <c r="S2" s="264"/>
      <c r="T2" s="264"/>
      <c r="U2" s="264"/>
      <c r="V2" s="264"/>
      <c r="W2" s="264"/>
      <c r="X2" s="264"/>
      <c r="Y2" s="264"/>
      <c r="Z2" s="264"/>
      <c r="AA2" s="262"/>
      <c r="AB2" s="8"/>
      <c r="AC2" s="8"/>
      <c r="AD2" s="45" t="s">
        <v>124</v>
      </c>
      <c r="AE2" s="46" t="s">
        <v>130</v>
      </c>
      <c r="AF2" s="50" t="s">
        <v>144</v>
      </c>
      <c r="AG2" s="51">
        <v>0.25</v>
      </c>
      <c r="AH2" s="52" t="s">
        <v>150</v>
      </c>
      <c r="AI2" s="45" t="s">
        <v>151</v>
      </c>
      <c r="AJ2" s="8"/>
      <c r="AK2" s="8"/>
      <c r="AL2" s="8"/>
      <c r="AM2" s="8"/>
      <c r="AN2" s="8"/>
      <c r="AO2" s="8"/>
      <c r="AP2" s="8"/>
      <c r="AQ2" s="8"/>
      <c r="AR2" s="8"/>
      <c r="AS2" s="8"/>
    </row>
    <row r="3" spans="1:45" ht="42.75" customHeight="1" x14ac:dyDescent="0.2">
      <c r="A3" s="8"/>
      <c r="B3" s="283" t="s">
        <v>152</v>
      </c>
      <c r="C3" s="277"/>
      <c r="D3" s="277"/>
      <c r="E3" s="277"/>
      <c r="F3" s="277"/>
      <c r="G3" s="277"/>
      <c r="H3" s="284"/>
      <c r="I3" s="285" t="s">
        <v>155</v>
      </c>
      <c r="J3" s="255"/>
      <c r="K3" s="255"/>
      <c r="L3" s="255"/>
      <c r="M3" s="255"/>
      <c r="N3" s="255"/>
      <c r="O3" s="255"/>
      <c r="P3" s="255"/>
      <c r="Q3" s="255"/>
      <c r="R3" s="255"/>
      <c r="S3" s="256"/>
      <c r="T3" s="292" t="s">
        <v>159</v>
      </c>
      <c r="U3" s="258"/>
      <c r="V3" s="258"/>
      <c r="W3" s="258"/>
      <c r="X3" s="258"/>
      <c r="Y3" s="258"/>
      <c r="Z3" s="258"/>
      <c r="AA3" s="270"/>
      <c r="AB3" s="8"/>
      <c r="AC3" s="8"/>
      <c r="AD3" s="60"/>
      <c r="AE3" s="65"/>
      <c r="AF3" s="46"/>
      <c r="AG3" s="51">
        <v>0.5</v>
      </c>
      <c r="AH3" s="66" t="s">
        <v>164</v>
      </c>
      <c r="AI3" s="45" t="s">
        <v>166</v>
      </c>
      <c r="AJ3" s="8"/>
      <c r="AK3" s="8"/>
      <c r="AL3" s="8"/>
      <c r="AM3" s="8"/>
      <c r="AN3" s="8"/>
      <c r="AO3" s="8"/>
      <c r="AP3" s="8"/>
      <c r="AQ3" s="8"/>
      <c r="AR3" s="8"/>
      <c r="AS3" s="8"/>
    </row>
    <row r="4" spans="1:45" ht="135.75" customHeight="1" x14ac:dyDescent="0.2">
      <c r="A4" s="72"/>
      <c r="B4" s="73" t="s">
        <v>37</v>
      </c>
      <c r="C4" s="73" t="s">
        <v>39</v>
      </c>
      <c r="D4" s="73" t="s">
        <v>174</v>
      </c>
      <c r="E4" s="73" t="s">
        <v>175</v>
      </c>
      <c r="F4" s="73" t="s">
        <v>176</v>
      </c>
      <c r="G4" s="73" t="s">
        <v>177</v>
      </c>
      <c r="H4" s="117" t="s">
        <v>178</v>
      </c>
      <c r="I4" s="79" t="s">
        <v>181</v>
      </c>
      <c r="J4" s="79" t="s">
        <v>193</v>
      </c>
      <c r="K4" s="73" t="s">
        <v>194</v>
      </c>
      <c r="L4" s="81" t="s">
        <v>195</v>
      </c>
      <c r="M4" s="81" t="s">
        <v>198</v>
      </c>
      <c r="N4" s="83" t="s">
        <v>199</v>
      </c>
      <c r="O4" s="83" t="s">
        <v>200</v>
      </c>
      <c r="P4" s="81" t="s">
        <v>201</v>
      </c>
      <c r="Q4" s="83" t="s">
        <v>202</v>
      </c>
      <c r="R4" s="282" t="s">
        <v>203</v>
      </c>
      <c r="S4" s="256"/>
      <c r="T4" s="85" t="s">
        <v>206</v>
      </c>
      <c r="U4" s="85" t="s">
        <v>207</v>
      </c>
      <c r="V4" s="85" t="s">
        <v>208</v>
      </c>
      <c r="W4" s="85" t="s">
        <v>209</v>
      </c>
      <c r="X4" s="85" t="s">
        <v>211</v>
      </c>
      <c r="Y4" s="85" t="s">
        <v>212</v>
      </c>
      <c r="Z4" s="85" t="s">
        <v>213</v>
      </c>
      <c r="AA4" s="85" t="s">
        <v>214</v>
      </c>
      <c r="AB4" s="72"/>
      <c r="AC4" s="72"/>
      <c r="AD4" s="46" t="s">
        <v>215</v>
      </c>
      <c r="AE4" s="46" t="s">
        <v>216</v>
      </c>
      <c r="AF4" s="50" t="s">
        <v>217</v>
      </c>
      <c r="AG4" s="86">
        <v>0.75</v>
      </c>
      <c r="AH4" s="66" t="s">
        <v>218</v>
      </c>
      <c r="AI4" s="46" t="s">
        <v>219</v>
      </c>
      <c r="AJ4" s="72"/>
      <c r="AK4" s="72"/>
      <c r="AL4" s="72"/>
      <c r="AM4" s="72"/>
      <c r="AN4" s="72"/>
      <c r="AO4" s="72"/>
      <c r="AP4" s="72"/>
      <c r="AQ4" s="72"/>
      <c r="AR4" s="72"/>
      <c r="AS4" s="72"/>
    </row>
    <row r="5" spans="1:45" ht="121.5" customHeight="1" x14ac:dyDescent="0.2">
      <c r="A5" s="87"/>
      <c r="B5" s="119" t="s">
        <v>124</v>
      </c>
      <c r="C5" s="119" t="s">
        <v>130</v>
      </c>
      <c r="D5" s="120" t="s">
        <v>222</v>
      </c>
      <c r="E5" s="121" t="s">
        <v>224</v>
      </c>
      <c r="F5" s="121" t="s">
        <v>436</v>
      </c>
      <c r="G5" s="121" t="s">
        <v>230</v>
      </c>
      <c r="H5" s="128">
        <v>0.5</v>
      </c>
      <c r="I5" s="129" t="s">
        <v>229</v>
      </c>
      <c r="J5" s="121" t="s">
        <v>230</v>
      </c>
      <c r="K5" s="124" t="s">
        <v>438</v>
      </c>
      <c r="L5" s="124" t="s">
        <v>503</v>
      </c>
      <c r="M5" s="124" t="s">
        <v>468</v>
      </c>
      <c r="N5" s="125">
        <v>0.25</v>
      </c>
      <c r="O5" s="125">
        <f t="shared" ref="O5:O30" si="0">+H5*N5</f>
        <v>0.125</v>
      </c>
      <c r="P5" s="121" t="s">
        <v>237</v>
      </c>
      <c r="Q5" s="125">
        <v>0.5</v>
      </c>
      <c r="R5" s="125">
        <f t="shared" ref="R5:R30" si="1">O5*Q5</f>
        <v>6.25E-2</v>
      </c>
      <c r="S5" s="125" t="str">
        <f>IF(R5&lt;=0.25,"BAJO",IF(R5&lt;=0.5,"MEDIO",IF(R5&lt;=0.75,"ALTO",IF(R5&lt;=1,"MUY ALTO"," "))))</f>
        <v>BAJO</v>
      </c>
      <c r="T5" s="125" t="s">
        <v>166</v>
      </c>
      <c r="U5" s="125" t="s">
        <v>150</v>
      </c>
      <c r="V5" s="124" t="s">
        <v>469</v>
      </c>
      <c r="W5" s="124" t="s">
        <v>239</v>
      </c>
      <c r="X5" s="126">
        <v>42522</v>
      </c>
      <c r="Y5" s="124" t="s">
        <v>240</v>
      </c>
      <c r="Z5" s="127" t="s">
        <v>241</v>
      </c>
      <c r="AA5" s="124" t="s">
        <v>470</v>
      </c>
      <c r="AB5" s="97"/>
      <c r="AC5" s="97"/>
      <c r="AD5" s="46" t="s">
        <v>243</v>
      </c>
      <c r="AE5" s="46" t="s">
        <v>244</v>
      </c>
      <c r="AF5" s="50" t="s">
        <v>245</v>
      </c>
      <c r="AG5" s="86">
        <v>1</v>
      </c>
      <c r="AH5" s="66" t="s">
        <v>246</v>
      </c>
      <c r="AI5" s="45"/>
      <c r="AJ5" s="97"/>
      <c r="AK5" s="97"/>
      <c r="AL5" s="97"/>
      <c r="AM5" s="97"/>
      <c r="AN5" s="97"/>
      <c r="AO5" s="97"/>
      <c r="AP5" s="97"/>
      <c r="AQ5" s="97"/>
      <c r="AR5" s="97"/>
      <c r="AS5" s="97"/>
    </row>
    <row r="6" spans="1:45" ht="159.75" customHeight="1" x14ac:dyDescent="0.2">
      <c r="A6" s="87"/>
      <c r="B6" s="119" t="s">
        <v>124</v>
      </c>
      <c r="C6" s="119" t="s">
        <v>130</v>
      </c>
      <c r="D6" s="120" t="s">
        <v>222</v>
      </c>
      <c r="E6" s="121" t="s">
        <v>224</v>
      </c>
      <c r="F6" s="121" t="s">
        <v>225</v>
      </c>
      <c r="G6" s="121" t="s">
        <v>472</v>
      </c>
      <c r="H6" s="123">
        <v>0.5</v>
      </c>
      <c r="I6" s="121" t="s">
        <v>471</v>
      </c>
      <c r="J6" s="121" t="s">
        <v>472</v>
      </c>
      <c r="K6" s="124" t="s">
        <v>473</v>
      </c>
      <c r="L6" s="124" t="s">
        <v>504</v>
      </c>
      <c r="M6" s="124" t="s">
        <v>474</v>
      </c>
      <c r="N6" s="125">
        <v>0.25</v>
      </c>
      <c r="O6" s="125">
        <f t="shared" si="0"/>
        <v>0.125</v>
      </c>
      <c r="P6" s="121" t="s">
        <v>248</v>
      </c>
      <c r="Q6" s="125">
        <v>0.5</v>
      </c>
      <c r="R6" s="125">
        <f t="shared" si="1"/>
        <v>6.25E-2</v>
      </c>
      <c r="S6" s="125" t="str">
        <f t="shared" ref="S6:S30" si="2">IF(R6&lt;=0.25,"BAJO",IF(R6&lt;=0.5,"MEDIO",IF(R6&lt;=0.75,"ALTO",IF(R6&lt;=1,"MUY ALTO"," "))))</f>
        <v>BAJO</v>
      </c>
      <c r="T6" s="125" t="s">
        <v>166</v>
      </c>
      <c r="U6" s="125" t="s">
        <v>150</v>
      </c>
      <c r="V6" s="124" t="s">
        <v>505</v>
      </c>
      <c r="W6" s="124" t="s">
        <v>239</v>
      </c>
      <c r="X6" s="126">
        <v>42522</v>
      </c>
      <c r="Y6" s="124" t="s">
        <v>250</v>
      </c>
      <c r="Z6" s="127" t="s">
        <v>241</v>
      </c>
      <c r="AA6" s="124" t="s">
        <v>475</v>
      </c>
      <c r="AB6" s="97"/>
      <c r="AC6" s="97"/>
      <c r="AD6" s="46"/>
      <c r="AE6" s="46"/>
      <c r="AF6" s="46"/>
      <c r="AG6" s="86"/>
      <c r="AH6" s="66" t="s">
        <v>251</v>
      </c>
      <c r="AI6" s="45"/>
      <c r="AJ6" s="97"/>
      <c r="AK6" s="97"/>
      <c r="AL6" s="97"/>
      <c r="AM6" s="97"/>
      <c r="AN6" s="97"/>
      <c r="AO6" s="97"/>
      <c r="AP6" s="97"/>
      <c r="AQ6" s="97"/>
      <c r="AR6" s="97"/>
      <c r="AS6" s="97"/>
    </row>
    <row r="7" spans="1:45" ht="133.5" customHeight="1" x14ac:dyDescent="0.2">
      <c r="A7" s="140"/>
      <c r="B7" s="141" t="s">
        <v>124</v>
      </c>
      <c r="C7" s="141" t="s">
        <v>130</v>
      </c>
      <c r="D7" s="142" t="s">
        <v>222</v>
      </c>
      <c r="E7" s="143" t="s">
        <v>224</v>
      </c>
      <c r="F7" s="143" t="s">
        <v>225</v>
      </c>
      <c r="G7" s="143" t="s">
        <v>230</v>
      </c>
      <c r="H7" s="144">
        <v>0.5</v>
      </c>
      <c r="I7" s="143" t="s">
        <v>252</v>
      </c>
      <c r="J7" s="143" t="s">
        <v>230</v>
      </c>
      <c r="K7" s="145" t="s">
        <v>253</v>
      </c>
      <c r="L7" s="145" t="s">
        <v>254</v>
      </c>
      <c r="M7" s="145" t="s">
        <v>247</v>
      </c>
      <c r="N7" s="125">
        <v>0.25</v>
      </c>
      <c r="O7" s="125">
        <f t="shared" si="0"/>
        <v>0.125</v>
      </c>
      <c r="P7" s="122" t="s">
        <v>255</v>
      </c>
      <c r="Q7" s="125">
        <v>0.5</v>
      </c>
      <c r="R7" s="125">
        <f t="shared" si="1"/>
        <v>6.25E-2</v>
      </c>
      <c r="S7" s="125" t="str">
        <f t="shared" si="2"/>
        <v>BAJO</v>
      </c>
      <c r="T7" s="125" t="s">
        <v>166</v>
      </c>
      <c r="U7" s="125" t="s">
        <v>22</v>
      </c>
      <c r="V7" s="124" t="s">
        <v>249</v>
      </c>
      <c r="W7" s="124" t="s">
        <v>239</v>
      </c>
      <c r="X7" s="126">
        <v>42522</v>
      </c>
      <c r="Y7" s="124" t="s">
        <v>250</v>
      </c>
      <c r="Z7" s="127" t="s">
        <v>256</v>
      </c>
      <c r="AA7" s="124" t="s">
        <v>242</v>
      </c>
      <c r="AB7" s="97"/>
      <c r="AC7" s="97"/>
      <c r="AD7" s="97"/>
      <c r="AE7" s="46"/>
      <c r="AF7" s="46"/>
      <c r="AG7" s="86"/>
      <c r="AH7" s="66" t="s">
        <v>238</v>
      </c>
      <c r="AI7" s="46"/>
      <c r="AJ7" s="97"/>
      <c r="AK7" s="97"/>
      <c r="AL7" s="97"/>
      <c r="AM7" s="97"/>
      <c r="AN7" s="97"/>
      <c r="AO7" s="97"/>
      <c r="AP7" s="97"/>
      <c r="AQ7" s="97"/>
      <c r="AR7" s="97"/>
      <c r="AS7" s="97"/>
    </row>
    <row r="8" spans="1:45" ht="214.5" customHeight="1" x14ac:dyDescent="0.2">
      <c r="A8" s="87"/>
      <c r="B8" s="88" t="s">
        <v>124</v>
      </c>
      <c r="C8" s="88" t="s">
        <v>216</v>
      </c>
      <c r="D8" s="89" t="s">
        <v>257</v>
      </c>
      <c r="E8" s="91" t="s">
        <v>506</v>
      </c>
      <c r="F8" s="90" t="s">
        <v>437</v>
      </c>
      <c r="G8" s="91" t="s">
        <v>135</v>
      </c>
      <c r="H8" s="95">
        <v>0.5</v>
      </c>
      <c r="I8" s="146" t="s">
        <v>476</v>
      </c>
      <c r="J8" s="90" t="s">
        <v>135</v>
      </c>
      <c r="K8" s="146" t="s">
        <v>507</v>
      </c>
      <c r="L8" s="87" t="s">
        <v>261</v>
      </c>
      <c r="M8" s="93" t="s">
        <v>508</v>
      </c>
      <c r="N8" s="95">
        <v>0.25</v>
      </c>
      <c r="O8" s="98">
        <f t="shared" si="0"/>
        <v>0.125</v>
      </c>
      <c r="P8" s="146" t="s">
        <v>510</v>
      </c>
      <c r="Q8" s="95">
        <v>0.5</v>
      </c>
      <c r="R8" s="98">
        <f t="shared" si="1"/>
        <v>6.25E-2</v>
      </c>
      <c r="S8" s="95" t="str">
        <f t="shared" si="2"/>
        <v>BAJO</v>
      </c>
      <c r="T8" s="95" t="s">
        <v>166</v>
      </c>
      <c r="U8" s="95" t="s">
        <v>150</v>
      </c>
      <c r="V8" s="147" t="s">
        <v>477</v>
      </c>
      <c r="W8" s="137" t="s">
        <v>478</v>
      </c>
      <c r="X8" s="118">
        <v>42522</v>
      </c>
      <c r="Y8" s="137" t="s">
        <v>479</v>
      </c>
      <c r="Z8" s="96" t="s">
        <v>263</v>
      </c>
      <c r="AA8" s="137" t="s">
        <v>509</v>
      </c>
      <c r="AB8" s="97"/>
      <c r="AC8" s="97"/>
      <c r="AD8" s="97"/>
      <c r="AE8" s="46"/>
      <c r="AF8" s="46"/>
      <c r="AG8" s="97"/>
      <c r="AH8" s="97"/>
      <c r="AI8" s="97"/>
      <c r="AJ8" s="97"/>
      <c r="AK8" s="97"/>
      <c r="AL8" s="97"/>
      <c r="AM8" s="97"/>
      <c r="AN8" s="97"/>
      <c r="AO8" s="97"/>
      <c r="AP8" s="97"/>
      <c r="AQ8" s="97"/>
      <c r="AR8" s="97"/>
      <c r="AS8" s="97"/>
    </row>
    <row r="9" spans="1:45" ht="133.5" customHeight="1" x14ac:dyDescent="0.2">
      <c r="A9" s="87"/>
      <c r="B9" s="148" t="s">
        <v>124</v>
      </c>
      <c r="C9" s="148" t="s">
        <v>130</v>
      </c>
      <c r="D9" s="149" t="s">
        <v>264</v>
      </c>
      <c r="E9" s="150" t="s">
        <v>258</v>
      </c>
      <c r="F9" s="150" t="s">
        <v>259</v>
      </c>
      <c r="G9" s="150" t="s">
        <v>137</v>
      </c>
      <c r="H9" s="151">
        <v>0.5</v>
      </c>
      <c r="I9" s="150" t="s">
        <v>265</v>
      </c>
      <c r="J9" s="150" t="s">
        <v>137</v>
      </c>
      <c r="K9" s="150" t="s">
        <v>260</v>
      </c>
      <c r="L9" s="140" t="s">
        <v>266</v>
      </c>
      <c r="M9" s="140" t="s">
        <v>247</v>
      </c>
      <c r="N9" s="163">
        <v>0.25</v>
      </c>
      <c r="O9" s="151">
        <f t="shared" si="0"/>
        <v>0.125</v>
      </c>
      <c r="P9" s="150" t="s">
        <v>262</v>
      </c>
      <c r="Q9" s="151">
        <v>0.5</v>
      </c>
      <c r="R9" s="98">
        <f t="shared" si="1"/>
        <v>6.25E-2</v>
      </c>
      <c r="S9" s="95" t="str">
        <f t="shared" si="2"/>
        <v>BAJO</v>
      </c>
      <c r="T9" s="95" t="s">
        <v>166</v>
      </c>
      <c r="U9" s="95" t="s">
        <v>22</v>
      </c>
      <c r="V9" s="87" t="s">
        <v>433</v>
      </c>
      <c r="W9" s="87" t="s">
        <v>434</v>
      </c>
      <c r="X9" s="118">
        <v>42522</v>
      </c>
      <c r="Y9" s="87" t="s">
        <v>250</v>
      </c>
      <c r="Z9" s="96" t="s">
        <v>267</v>
      </c>
      <c r="AA9" s="137" t="s">
        <v>511</v>
      </c>
      <c r="AB9" s="97"/>
      <c r="AC9" s="97"/>
      <c r="AD9" s="97"/>
      <c r="AE9" s="46"/>
      <c r="AF9" s="46"/>
      <c r="AG9" s="97"/>
      <c r="AH9" s="97"/>
      <c r="AI9" s="97"/>
      <c r="AJ9" s="97"/>
      <c r="AK9" s="97"/>
      <c r="AL9" s="97"/>
      <c r="AM9" s="97"/>
      <c r="AN9" s="97"/>
      <c r="AO9" s="97"/>
      <c r="AP9" s="97"/>
      <c r="AQ9" s="97"/>
      <c r="AR9" s="97"/>
      <c r="AS9" s="97"/>
    </row>
    <row r="10" spans="1:45" ht="193.5" customHeight="1" x14ac:dyDescent="0.2">
      <c r="A10" s="87"/>
      <c r="B10" s="88" t="s">
        <v>124</v>
      </c>
      <c r="C10" s="88" t="s">
        <v>216</v>
      </c>
      <c r="D10" s="89" t="s">
        <v>268</v>
      </c>
      <c r="E10" s="91" t="s">
        <v>258</v>
      </c>
      <c r="F10" s="90" t="s">
        <v>259</v>
      </c>
      <c r="G10" s="91" t="s">
        <v>435</v>
      </c>
      <c r="H10" s="95">
        <v>0.25</v>
      </c>
      <c r="I10" s="90" t="s">
        <v>269</v>
      </c>
      <c r="J10" s="90" t="s">
        <v>435</v>
      </c>
      <c r="K10" s="90" t="s">
        <v>270</v>
      </c>
      <c r="L10" s="87" t="s">
        <v>271</v>
      </c>
      <c r="M10" s="87" t="s">
        <v>272</v>
      </c>
      <c r="N10" s="95">
        <v>0.25</v>
      </c>
      <c r="O10" s="98">
        <f t="shared" si="0"/>
        <v>6.25E-2</v>
      </c>
      <c r="P10" s="90" t="s">
        <v>273</v>
      </c>
      <c r="Q10" s="95">
        <v>0.5</v>
      </c>
      <c r="R10" s="98">
        <f t="shared" si="1"/>
        <v>3.125E-2</v>
      </c>
      <c r="S10" s="95" t="str">
        <f t="shared" si="2"/>
        <v>BAJO</v>
      </c>
      <c r="T10" s="95" t="s">
        <v>166</v>
      </c>
      <c r="U10" s="95" t="s">
        <v>150</v>
      </c>
      <c r="V10" s="87" t="s">
        <v>274</v>
      </c>
      <c r="W10" s="87" t="s">
        <v>275</v>
      </c>
      <c r="X10" s="118">
        <v>42522</v>
      </c>
      <c r="Y10" s="87" t="s">
        <v>276</v>
      </c>
      <c r="Z10" s="96" t="s">
        <v>277</v>
      </c>
      <c r="AA10" s="137" t="s">
        <v>512</v>
      </c>
      <c r="AB10" s="97"/>
      <c r="AC10" s="97"/>
      <c r="AD10" s="97"/>
      <c r="AE10" s="46"/>
      <c r="AF10" s="46"/>
      <c r="AG10" s="97"/>
      <c r="AH10" s="97"/>
      <c r="AI10" s="97"/>
      <c r="AJ10" s="97"/>
      <c r="AK10" s="97"/>
      <c r="AL10" s="97"/>
      <c r="AM10" s="97"/>
      <c r="AN10" s="97"/>
      <c r="AO10" s="97"/>
      <c r="AP10" s="97"/>
      <c r="AQ10" s="97"/>
      <c r="AR10" s="97"/>
      <c r="AS10" s="97"/>
    </row>
    <row r="11" spans="1:45" ht="147.75" customHeight="1" x14ac:dyDescent="0.2">
      <c r="A11" s="99"/>
      <c r="B11" s="148" t="s">
        <v>124</v>
      </c>
      <c r="C11" s="148" t="s">
        <v>244</v>
      </c>
      <c r="D11" s="149" t="s">
        <v>278</v>
      </c>
      <c r="E11" s="150" t="s">
        <v>513</v>
      </c>
      <c r="F11" s="150" t="s">
        <v>280</v>
      </c>
      <c r="G11" s="150" t="s">
        <v>135</v>
      </c>
      <c r="H11" s="151">
        <v>0.75</v>
      </c>
      <c r="I11" s="150" t="s">
        <v>281</v>
      </c>
      <c r="J11" s="150" t="s">
        <v>135</v>
      </c>
      <c r="K11" s="150" t="s">
        <v>282</v>
      </c>
      <c r="L11" s="140" t="s">
        <v>283</v>
      </c>
      <c r="M11" s="137" t="s">
        <v>514</v>
      </c>
      <c r="N11" s="95">
        <v>0.75</v>
      </c>
      <c r="O11" s="98">
        <f t="shared" si="0"/>
        <v>0.5625</v>
      </c>
      <c r="P11" s="90" t="s">
        <v>284</v>
      </c>
      <c r="Q11" s="95">
        <v>0.5</v>
      </c>
      <c r="R11" s="98">
        <f t="shared" si="1"/>
        <v>0.28125</v>
      </c>
      <c r="S11" s="95" t="str">
        <f t="shared" si="2"/>
        <v>MEDIO</v>
      </c>
      <c r="T11" s="95" t="s">
        <v>166</v>
      </c>
      <c r="U11" s="95" t="s">
        <v>238</v>
      </c>
      <c r="V11" s="87" t="s">
        <v>285</v>
      </c>
      <c r="W11" s="87" t="s">
        <v>286</v>
      </c>
      <c r="X11" s="118">
        <v>42522</v>
      </c>
      <c r="Y11" s="87" t="s">
        <v>287</v>
      </c>
      <c r="Z11" s="96" t="s">
        <v>288</v>
      </c>
      <c r="AA11" s="87" t="s">
        <v>432</v>
      </c>
      <c r="AB11" s="100"/>
      <c r="AC11" s="100"/>
      <c r="AD11" s="100"/>
      <c r="AE11" s="100"/>
      <c r="AF11" s="100"/>
      <c r="AG11" s="97"/>
      <c r="AH11" s="100"/>
      <c r="AI11" s="100"/>
      <c r="AJ11" s="100"/>
      <c r="AK11" s="100"/>
      <c r="AL11" s="100"/>
      <c r="AM11" s="100"/>
      <c r="AN11" s="100"/>
      <c r="AO11" s="100"/>
      <c r="AP11" s="100"/>
      <c r="AQ11" s="100"/>
      <c r="AR11" s="100"/>
      <c r="AS11" s="100"/>
    </row>
    <row r="12" spans="1:45" ht="154.5" customHeight="1" x14ac:dyDescent="0.2">
      <c r="A12" s="99"/>
      <c r="B12" s="148" t="s">
        <v>124</v>
      </c>
      <c r="C12" s="148" t="s">
        <v>244</v>
      </c>
      <c r="D12" s="149" t="s">
        <v>278</v>
      </c>
      <c r="E12" s="150" t="s">
        <v>279</v>
      </c>
      <c r="F12" s="150" t="s">
        <v>280</v>
      </c>
      <c r="G12" s="150" t="s">
        <v>135</v>
      </c>
      <c r="H12" s="151">
        <v>0.75</v>
      </c>
      <c r="I12" s="150" t="s">
        <v>289</v>
      </c>
      <c r="J12" s="150" t="s">
        <v>135</v>
      </c>
      <c r="K12" s="150" t="s">
        <v>290</v>
      </c>
      <c r="L12" s="140" t="s">
        <v>291</v>
      </c>
      <c r="M12" s="87" t="s">
        <v>292</v>
      </c>
      <c r="N12" s="98">
        <v>0.75</v>
      </c>
      <c r="O12" s="98">
        <f t="shared" si="0"/>
        <v>0.5625</v>
      </c>
      <c r="P12" s="90" t="s">
        <v>293</v>
      </c>
      <c r="Q12" s="95">
        <v>0.5</v>
      </c>
      <c r="R12" s="98">
        <f t="shared" si="1"/>
        <v>0.28125</v>
      </c>
      <c r="S12" s="95" t="str">
        <f>IF(R12&lt;=0.25,"BAJO",IF(R12&lt;=0.5,"MEDIO",IF(R12&lt;=0.75,"ALTO",IF(R12&lt;=1,"MUY ALTO"," "))))</f>
        <v>MEDIO</v>
      </c>
      <c r="T12" s="95" t="s">
        <v>166</v>
      </c>
      <c r="U12" s="95" t="s">
        <v>238</v>
      </c>
      <c r="V12" s="87" t="s">
        <v>294</v>
      </c>
      <c r="W12" s="87" t="s">
        <v>286</v>
      </c>
      <c r="X12" s="118">
        <v>42522</v>
      </c>
      <c r="Y12" s="87" t="s">
        <v>295</v>
      </c>
      <c r="Z12" s="96" t="s">
        <v>296</v>
      </c>
      <c r="AA12" s="87" t="s">
        <v>432</v>
      </c>
      <c r="AB12" s="100"/>
      <c r="AC12" s="100"/>
      <c r="AD12" s="100"/>
      <c r="AE12" s="100"/>
      <c r="AF12" s="100"/>
      <c r="AG12" s="97"/>
      <c r="AH12" s="100"/>
      <c r="AI12" s="100"/>
      <c r="AJ12" s="100"/>
      <c r="AK12" s="100"/>
      <c r="AL12" s="100"/>
      <c r="AM12" s="100"/>
      <c r="AN12" s="100"/>
      <c r="AO12" s="100"/>
      <c r="AP12" s="100"/>
      <c r="AQ12" s="100"/>
      <c r="AR12" s="100"/>
      <c r="AS12" s="100"/>
    </row>
    <row r="13" spans="1:45" ht="120.75" customHeight="1" x14ac:dyDescent="0.2">
      <c r="A13" s="134"/>
      <c r="B13" s="130" t="s">
        <v>124</v>
      </c>
      <c r="C13" s="130" t="s">
        <v>216</v>
      </c>
      <c r="D13" s="131" t="s">
        <v>439</v>
      </c>
      <c r="E13" s="132" t="s">
        <v>440</v>
      </c>
      <c r="F13" s="132" t="s">
        <v>298</v>
      </c>
      <c r="G13" s="146" t="s">
        <v>480</v>
      </c>
      <c r="H13" s="133">
        <v>0.5</v>
      </c>
      <c r="I13" s="90" t="s">
        <v>299</v>
      </c>
      <c r="J13" s="146" t="s">
        <v>480</v>
      </c>
      <c r="K13" s="90" t="s">
        <v>300</v>
      </c>
      <c r="L13" s="87" t="s">
        <v>301</v>
      </c>
      <c r="M13" s="87" t="s">
        <v>302</v>
      </c>
      <c r="N13" s="95">
        <v>0.5</v>
      </c>
      <c r="O13" s="98">
        <f t="shared" si="0"/>
        <v>0.25</v>
      </c>
      <c r="P13" s="146" t="s">
        <v>515</v>
      </c>
      <c r="Q13" s="95">
        <v>0.5</v>
      </c>
      <c r="R13" s="98">
        <f t="shared" si="1"/>
        <v>0.125</v>
      </c>
      <c r="S13" s="95" t="str">
        <f t="shared" si="2"/>
        <v>BAJO</v>
      </c>
      <c r="T13" s="95" t="s">
        <v>166</v>
      </c>
      <c r="U13" s="95" t="s">
        <v>150</v>
      </c>
      <c r="V13" s="137" t="s">
        <v>481</v>
      </c>
      <c r="W13" s="137" t="s">
        <v>482</v>
      </c>
      <c r="X13" s="118">
        <v>42522</v>
      </c>
      <c r="Y13" s="137" t="s">
        <v>516</v>
      </c>
      <c r="Z13" s="96" t="s">
        <v>303</v>
      </c>
      <c r="AA13" s="137" t="s">
        <v>517</v>
      </c>
      <c r="AB13" s="100"/>
      <c r="AC13" s="100"/>
      <c r="AD13" s="100"/>
      <c r="AE13" s="100"/>
      <c r="AF13" s="100"/>
      <c r="AG13" s="97"/>
      <c r="AH13" s="100"/>
      <c r="AI13" s="100"/>
      <c r="AJ13" s="100"/>
      <c r="AK13" s="100"/>
      <c r="AL13" s="100"/>
      <c r="AM13" s="100"/>
      <c r="AN13" s="100"/>
      <c r="AO13" s="100"/>
      <c r="AP13" s="100"/>
      <c r="AQ13" s="100"/>
      <c r="AR13" s="100"/>
      <c r="AS13" s="100"/>
    </row>
    <row r="14" spans="1:45" ht="120.75" customHeight="1" x14ac:dyDescent="0.2">
      <c r="A14" s="99"/>
      <c r="B14" s="88" t="s">
        <v>124</v>
      </c>
      <c r="C14" s="88" t="s">
        <v>216</v>
      </c>
      <c r="D14" s="89" t="s">
        <v>304</v>
      </c>
      <c r="E14" s="90" t="s">
        <v>297</v>
      </c>
      <c r="F14" s="90" t="s">
        <v>298</v>
      </c>
      <c r="G14" s="91" t="s">
        <v>114</v>
      </c>
      <c r="H14" s="95">
        <v>0.5</v>
      </c>
      <c r="I14" s="90" t="s">
        <v>305</v>
      </c>
      <c r="J14" s="90" t="s">
        <v>114</v>
      </c>
      <c r="K14" s="90" t="s">
        <v>306</v>
      </c>
      <c r="L14" s="87" t="s">
        <v>307</v>
      </c>
      <c r="M14" s="137" t="s">
        <v>483</v>
      </c>
      <c r="N14" s="95">
        <v>0.5</v>
      </c>
      <c r="O14" s="98">
        <f t="shared" si="0"/>
        <v>0.25</v>
      </c>
      <c r="P14" s="152" t="s">
        <v>484</v>
      </c>
      <c r="Q14" s="95">
        <v>0.5</v>
      </c>
      <c r="R14" s="98">
        <f t="shared" si="1"/>
        <v>0.125</v>
      </c>
      <c r="S14" s="95" t="str">
        <f t="shared" si="2"/>
        <v>BAJO</v>
      </c>
      <c r="T14" s="95" t="s">
        <v>166</v>
      </c>
      <c r="U14" s="95" t="s">
        <v>150</v>
      </c>
      <c r="V14" s="153" t="s">
        <v>518</v>
      </c>
      <c r="W14" s="137" t="s">
        <v>482</v>
      </c>
      <c r="X14" s="118">
        <v>42522</v>
      </c>
      <c r="Y14" s="87" t="s">
        <v>442</v>
      </c>
      <c r="Z14" s="96" t="s">
        <v>308</v>
      </c>
      <c r="AA14" s="137" t="s">
        <v>519</v>
      </c>
      <c r="AB14" s="100"/>
      <c r="AC14" s="100"/>
      <c r="AD14" s="100"/>
      <c r="AE14" s="100"/>
      <c r="AF14" s="100"/>
      <c r="AG14" s="97"/>
      <c r="AH14" s="100"/>
      <c r="AI14" s="100"/>
      <c r="AJ14" s="100"/>
      <c r="AK14" s="100"/>
      <c r="AL14" s="100"/>
      <c r="AM14" s="100"/>
      <c r="AN14" s="100"/>
      <c r="AO14" s="100"/>
      <c r="AP14" s="100"/>
      <c r="AQ14" s="100"/>
      <c r="AR14" s="100"/>
      <c r="AS14" s="100"/>
    </row>
    <row r="15" spans="1:45" ht="196.5" customHeight="1" x14ac:dyDescent="0.2">
      <c r="A15" s="164"/>
      <c r="B15" s="88" t="s">
        <v>124</v>
      </c>
      <c r="C15" s="88" t="s">
        <v>216</v>
      </c>
      <c r="D15" s="89" t="s">
        <v>309</v>
      </c>
      <c r="E15" s="90" t="s">
        <v>297</v>
      </c>
      <c r="F15" s="90" t="s">
        <v>298</v>
      </c>
      <c r="G15" s="91" t="s">
        <v>114</v>
      </c>
      <c r="H15" s="95">
        <v>0.5</v>
      </c>
      <c r="I15" s="90" t="s">
        <v>441</v>
      </c>
      <c r="J15" s="91" t="s">
        <v>114</v>
      </c>
      <c r="K15" s="87" t="s">
        <v>310</v>
      </c>
      <c r="L15" s="87" t="s">
        <v>311</v>
      </c>
      <c r="M15" s="137" t="s">
        <v>491</v>
      </c>
      <c r="N15" s="95">
        <v>0.75</v>
      </c>
      <c r="O15" s="98">
        <f t="shared" si="0"/>
        <v>0.375</v>
      </c>
      <c r="P15" s="101" t="s">
        <v>312</v>
      </c>
      <c r="Q15" s="95">
        <v>0.5</v>
      </c>
      <c r="R15" s="98">
        <f t="shared" si="1"/>
        <v>0.1875</v>
      </c>
      <c r="S15" s="95" t="s">
        <v>62</v>
      </c>
      <c r="T15" s="95" t="s">
        <v>166</v>
      </c>
      <c r="U15" s="95" t="s">
        <v>218</v>
      </c>
      <c r="V15" s="137" t="s">
        <v>492</v>
      </c>
      <c r="W15" s="87" t="s">
        <v>313</v>
      </c>
      <c r="X15" s="118">
        <v>42522</v>
      </c>
      <c r="Y15" s="87" t="s">
        <v>314</v>
      </c>
      <c r="Z15" s="96" t="s">
        <v>308</v>
      </c>
      <c r="AA15" s="87" t="s">
        <v>443</v>
      </c>
      <c r="AB15" s="100"/>
      <c r="AC15" s="100"/>
      <c r="AD15" s="100"/>
      <c r="AE15" s="100"/>
      <c r="AF15" s="100"/>
      <c r="AG15" s="97"/>
      <c r="AH15" s="100"/>
      <c r="AI15" s="100"/>
      <c r="AJ15" s="100"/>
      <c r="AK15" s="100"/>
      <c r="AL15" s="100"/>
      <c r="AM15" s="100"/>
      <c r="AN15" s="100"/>
      <c r="AO15" s="100"/>
      <c r="AP15" s="100"/>
      <c r="AQ15" s="100"/>
      <c r="AR15" s="100"/>
      <c r="AS15" s="100"/>
    </row>
    <row r="16" spans="1:45" ht="229.5" customHeight="1" x14ac:dyDescent="0.2">
      <c r="A16" s="164"/>
      <c r="B16" s="141" t="s">
        <v>243</v>
      </c>
      <c r="C16" s="141" t="s">
        <v>216</v>
      </c>
      <c r="D16" s="142" t="s">
        <v>315</v>
      </c>
      <c r="E16" s="143" t="s">
        <v>316</v>
      </c>
      <c r="F16" s="143" t="s">
        <v>317</v>
      </c>
      <c r="G16" s="143" t="s">
        <v>521</v>
      </c>
      <c r="H16" s="144">
        <v>0.75</v>
      </c>
      <c r="I16" s="143" t="s">
        <v>520</v>
      </c>
      <c r="J16" s="143" t="s">
        <v>521</v>
      </c>
      <c r="K16" s="145" t="s">
        <v>318</v>
      </c>
      <c r="L16" s="145" t="s">
        <v>319</v>
      </c>
      <c r="M16" s="154" t="s">
        <v>522</v>
      </c>
      <c r="N16" s="125">
        <v>0.75</v>
      </c>
      <c r="O16" s="125">
        <f t="shared" si="0"/>
        <v>0.5625</v>
      </c>
      <c r="P16" s="135" t="s">
        <v>321</v>
      </c>
      <c r="Q16" s="125">
        <v>0.5</v>
      </c>
      <c r="R16" s="98">
        <f t="shared" si="1"/>
        <v>0.28125</v>
      </c>
      <c r="S16" s="125" t="str">
        <f>IF(R16&lt;=0.25,"BAJO",IF(R16&lt;=0.5,"MEDIO",IF(R16&lt;=0.75,"ALTO",IF(R16&lt;=1,"MUY ALTO"," "))))</f>
        <v>MEDIO</v>
      </c>
      <c r="T16" s="125" t="s">
        <v>166</v>
      </c>
      <c r="U16" s="125" t="s">
        <v>150</v>
      </c>
      <c r="V16" s="124" t="s">
        <v>322</v>
      </c>
      <c r="W16" s="124" t="s">
        <v>323</v>
      </c>
      <c r="X16" s="118">
        <v>42522</v>
      </c>
      <c r="Y16" s="124" t="s">
        <v>324</v>
      </c>
      <c r="Z16" s="127" t="s">
        <v>325</v>
      </c>
      <c r="AA16" s="124" t="s">
        <v>444</v>
      </c>
      <c r="AB16" s="165"/>
      <c r="AC16" s="100"/>
      <c r="AD16" s="100"/>
      <c r="AE16" s="100"/>
      <c r="AF16" s="100"/>
      <c r="AG16" s="97"/>
      <c r="AH16" s="100"/>
      <c r="AI16" s="100"/>
      <c r="AJ16" s="100"/>
      <c r="AK16" s="100"/>
      <c r="AL16" s="100"/>
      <c r="AM16" s="100"/>
      <c r="AN16" s="100"/>
      <c r="AO16" s="100"/>
      <c r="AP16" s="100"/>
      <c r="AQ16" s="100"/>
      <c r="AR16" s="100"/>
      <c r="AS16" s="100"/>
    </row>
    <row r="17" spans="1:45" ht="195.75" customHeight="1" x14ac:dyDescent="0.2">
      <c r="A17" s="99"/>
      <c r="B17" s="88" t="s">
        <v>243</v>
      </c>
      <c r="C17" s="88" t="s">
        <v>216</v>
      </c>
      <c r="D17" s="89" t="s">
        <v>326</v>
      </c>
      <c r="E17" s="90" t="s">
        <v>316</v>
      </c>
      <c r="F17" s="90" t="s">
        <v>317</v>
      </c>
      <c r="G17" s="146" t="s">
        <v>523</v>
      </c>
      <c r="H17" s="95">
        <v>0.5</v>
      </c>
      <c r="I17" s="146" t="s">
        <v>485</v>
      </c>
      <c r="J17" s="146" t="s">
        <v>523</v>
      </c>
      <c r="K17" s="146" t="s">
        <v>486</v>
      </c>
      <c r="L17" s="154" t="s">
        <v>524</v>
      </c>
      <c r="M17" s="137" t="s">
        <v>525</v>
      </c>
      <c r="N17" s="95">
        <v>0.5</v>
      </c>
      <c r="O17" s="98">
        <f t="shared" si="0"/>
        <v>0.25</v>
      </c>
      <c r="P17" s="155" t="s">
        <v>526</v>
      </c>
      <c r="Q17" s="95">
        <v>0.5</v>
      </c>
      <c r="R17" s="98">
        <f t="shared" si="1"/>
        <v>0.125</v>
      </c>
      <c r="S17" s="95" t="str">
        <f t="shared" si="2"/>
        <v>BAJO</v>
      </c>
      <c r="T17" s="95" t="s">
        <v>166</v>
      </c>
      <c r="U17" s="95" t="s">
        <v>150</v>
      </c>
      <c r="V17" s="137" t="s">
        <v>487</v>
      </c>
      <c r="W17" s="137" t="s">
        <v>488</v>
      </c>
      <c r="X17" s="118">
        <v>42522</v>
      </c>
      <c r="Y17" s="137" t="s">
        <v>489</v>
      </c>
      <c r="Z17" s="153" t="s">
        <v>330</v>
      </c>
      <c r="AA17" s="137" t="s">
        <v>527</v>
      </c>
      <c r="AB17" s="100"/>
      <c r="AC17" s="100"/>
      <c r="AD17" s="100"/>
      <c r="AE17" s="100"/>
      <c r="AF17" s="100"/>
      <c r="AG17" s="97">
        <v>4</v>
      </c>
      <c r="AH17" s="100"/>
      <c r="AI17" s="100"/>
      <c r="AJ17" s="100"/>
      <c r="AK17" s="100"/>
      <c r="AL17" s="100"/>
      <c r="AM17" s="100"/>
      <c r="AN17" s="100"/>
      <c r="AO17" s="100"/>
      <c r="AP17" s="100"/>
      <c r="AQ17" s="100"/>
      <c r="AR17" s="100"/>
      <c r="AS17" s="100"/>
    </row>
    <row r="18" spans="1:45" ht="195.75" customHeight="1" x14ac:dyDescent="0.2">
      <c r="A18" s="136"/>
      <c r="B18" s="88" t="s">
        <v>243</v>
      </c>
      <c r="C18" s="88" t="s">
        <v>216</v>
      </c>
      <c r="D18" s="149" t="s">
        <v>326</v>
      </c>
      <c r="E18" s="150" t="s">
        <v>316</v>
      </c>
      <c r="F18" s="150" t="s">
        <v>317</v>
      </c>
      <c r="G18" s="140" t="s">
        <v>445</v>
      </c>
      <c r="H18" s="151">
        <v>0.5</v>
      </c>
      <c r="I18" s="140" t="s">
        <v>331</v>
      </c>
      <c r="J18" s="140" t="s">
        <v>445</v>
      </c>
      <c r="K18" s="140" t="s">
        <v>332</v>
      </c>
      <c r="L18" s="140" t="s">
        <v>333</v>
      </c>
      <c r="M18" s="140" t="s">
        <v>327</v>
      </c>
      <c r="N18" s="151" t="s">
        <v>41</v>
      </c>
      <c r="O18" s="151" t="e">
        <f t="shared" si="0"/>
        <v>#VALUE!</v>
      </c>
      <c r="P18" s="140" t="s">
        <v>334</v>
      </c>
      <c r="Q18" s="151" t="s">
        <v>41</v>
      </c>
      <c r="R18" s="98" t="e">
        <f t="shared" si="1"/>
        <v>#VALUE!</v>
      </c>
      <c r="S18" s="95" t="e">
        <f t="shared" si="2"/>
        <v>#VALUE!</v>
      </c>
      <c r="T18" s="95" t="s">
        <v>49</v>
      </c>
      <c r="U18" s="95" t="s">
        <v>22</v>
      </c>
      <c r="V18" s="87" t="s">
        <v>328</v>
      </c>
      <c r="W18" s="99" t="s">
        <v>286</v>
      </c>
      <c r="X18" s="99"/>
      <c r="Y18" s="87" t="s">
        <v>329</v>
      </c>
      <c r="Z18" s="96" t="s">
        <v>330</v>
      </c>
      <c r="AA18" s="99"/>
      <c r="AB18" s="100"/>
      <c r="AC18" s="100"/>
      <c r="AD18" s="100"/>
      <c r="AE18" s="100"/>
      <c r="AF18" s="100"/>
      <c r="AG18" s="100"/>
      <c r="AH18" s="100"/>
      <c r="AI18" s="100"/>
      <c r="AJ18" s="100"/>
      <c r="AK18" s="100"/>
      <c r="AL18" s="100"/>
      <c r="AM18" s="100"/>
      <c r="AN18" s="100"/>
      <c r="AO18" s="100"/>
      <c r="AP18" s="100"/>
      <c r="AQ18" s="100"/>
      <c r="AR18" s="100"/>
      <c r="AS18" s="100"/>
    </row>
    <row r="19" spans="1:45" ht="183" customHeight="1" x14ac:dyDescent="0.2">
      <c r="A19" s="100"/>
      <c r="B19" s="88" t="s">
        <v>124</v>
      </c>
      <c r="C19" s="88" t="s">
        <v>216</v>
      </c>
      <c r="D19" s="87" t="s">
        <v>335</v>
      </c>
      <c r="E19" s="87" t="s">
        <v>336</v>
      </c>
      <c r="F19" s="102" t="s">
        <v>337</v>
      </c>
      <c r="G19" s="93" t="s">
        <v>445</v>
      </c>
      <c r="H19" s="95">
        <v>0.25</v>
      </c>
      <c r="I19" s="87" t="s">
        <v>338</v>
      </c>
      <c r="J19" s="93" t="s">
        <v>445</v>
      </c>
      <c r="K19" s="87" t="s">
        <v>339</v>
      </c>
      <c r="L19" s="87" t="s">
        <v>340</v>
      </c>
      <c r="M19" s="87" t="s">
        <v>341</v>
      </c>
      <c r="N19" s="95">
        <v>0.25</v>
      </c>
      <c r="O19" s="98">
        <f t="shared" si="0"/>
        <v>6.25E-2</v>
      </c>
      <c r="P19" s="87" t="s">
        <v>342</v>
      </c>
      <c r="Q19" s="95">
        <v>0.25</v>
      </c>
      <c r="R19" s="98">
        <f t="shared" si="1"/>
        <v>1.5625E-2</v>
      </c>
      <c r="S19" s="95" t="str">
        <f t="shared" si="2"/>
        <v>BAJO</v>
      </c>
      <c r="T19" s="95" t="s">
        <v>219</v>
      </c>
      <c r="U19" s="95" t="s">
        <v>218</v>
      </c>
      <c r="V19" s="137" t="s">
        <v>490</v>
      </c>
      <c r="W19" s="99" t="s">
        <v>286</v>
      </c>
      <c r="X19" s="138">
        <v>42522</v>
      </c>
      <c r="Y19" s="103" t="s">
        <v>343</v>
      </c>
      <c r="Z19" s="96" t="s">
        <v>344</v>
      </c>
      <c r="AA19" s="93" t="s">
        <v>446</v>
      </c>
      <c r="AB19" s="100"/>
      <c r="AC19" s="100"/>
      <c r="AD19" s="100"/>
      <c r="AE19" s="100"/>
      <c r="AF19" s="100"/>
      <c r="AG19" s="100"/>
      <c r="AH19" s="100"/>
      <c r="AI19" s="100"/>
      <c r="AJ19" s="100"/>
      <c r="AK19" s="100"/>
      <c r="AL19" s="100"/>
      <c r="AM19" s="100"/>
      <c r="AN19" s="100"/>
      <c r="AO19" s="100"/>
      <c r="AP19" s="100"/>
      <c r="AQ19" s="100"/>
      <c r="AR19" s="100"/>
      <c r="AS19" s="100"/>
    </row>
    <row r="20" spans="1:45" ht="164.25" customHeight="1" x14ac:dyDescent="0.2">
      <c r="A20" s="100"/>
      <c r="B20" s="88" t="s">
        <v>124</v>
      </c>
      <c r="C20" s="104" t="s">
        <v>216</v>
      </c>
      <c r="D20" s="87" t="s">
        <v>335</v>
      </c>
      <c r="E20" s="87" t="s">
        <v>336</v>
      </c>
      <c r="F20" s="102" t="s">
        <v>337</v>
      </c>
      <c r="G20" s="105" t="s">
        <v>445</v>
      </c>
      <c r="H20" s="95">
        <v>0.25</v>
      </c>
      <c r="I20" s="105" t="s">
        <v>345</v>
      </c>
      <c r="J20" s="105" t="s">
        <v>445</v>
      </c>
      <c r="K20" s="105" t="s">
        <v>346</v>
      </c>
      <c r="L20" s="105" t="s">
        <v>347</v>
      </c>
      <c r="M20" s="105" t="s">
        <v>348</v>
      </c>
      <c r="N20" s="95">
        <v>0.25</v>
      </c>
      <c r="O20" s="98">
        <f t="shared" si="0"/>
        <v>6.25E-2</v>
      </c>
      <c r="P20" s="105" t="s">
        <v>349</v>
      </c>
      <c r="Q20" s="95">
        <v>0.25</v>
      </c>
      <c r="R20" s="98">
        <f t="shared" si="1"/>
        <v>1.5625E-2</v>
      </c>
      <c r="S20" s="95" t="str">
        <f t="shared" si="2"/>
        <v>BAJO</v>
      </c>
      <c r="T20" s="95" t="s">
        <v>219</v>
      </c>
      <c r="U20" s="95" t="s">
        <v>218</v>
      </c>
      <c r="V20" s="106" t="s">
        <v>350</v>
      </c>
      <c r="W20" s="105" t="s">
        <v>351</v>
      </c>
      <c r="X20" s="139">
        <v>42522</v>
      </c>
      <c r="Y20" s="106" t="s">
        <v>352</v>
      </c>
      <c r="Z20" s="96" t="s">
        <v>353</v>
      </c>
      <c r="AA20" s="105" t="s">
        <v>447</v>
      </c>
      <c r="AB20" s="100"/>
      <c r="AC20" s="100"/>
      <c r="AD20" s="100"/>
      <c r="AE20" s="100"/>
      <c r="AF20" s="100"/>
      <c r="AG20" s="100"/>
      <c r="AH20" s="100"/>
      <c r="AI20" s="100"/>
      <c r="AJ20" s="100"/>
      <c r="AK20" s="100"/>
      <c r="AL20" s="100"/>
      <c r="AM20" s="100"/>
      <c r="AN20" s="100"/>
      <c r="AO20" s="100"/>
      <c r="AP20" s="100"/>
      <c r="AQ20" s="100"/>
      <c r="AR20" s="100"/>
      <c r="AS20" s="100"/>
    </row>
    <row r="21" spans="1:45" ht="212.25" customHeight="1" x14ac:dyDescent="0.2">
      <c r="A21" s="100"/>
      <c r="B21" s="88" t="s">
        <v>124</v>
      </c>
      <c r="C21" s="88" t="s">
        <v>216</v>
      </c>
      <c r="D21" s="87" t="s">
        <v>354</v>
      </c>
      <c r="E21" s="87" t="s">
        <v>336</v>
      </c>
      <c r="F21" s="102" t="s">
        <v>337</v>
      </c>
      <c r="G21" s="93" t="s">
        <v>445</v>
      </c>
      <c r="H21" s="95">
        <v>0.25</v>
      </c>
      <c r="I21" s="87" t="s">
        <v>355</v>
      </c>
      <c r="J21" s="93" t="s">
        <v>445</v>
      </c>
      <c r="K21" s="87" t="s">
        <v>356</v>
      </c>
      <c r="L21" s="87" t="s">
        <v>357</v>
      </c>
      <c r="M21" s="87" t="s">
        <v>448</v>
      </c>
      <c r="N21" s="95">
        <v>0.25</v>
      </c>
      <c r="O21" s="98">
        <f t="shared" si="0"/>
        <v>6.25E-2</v>
      </c>
      <c r="P21" s="87" t="s">
        <v>358</v>
      </c>
      <c r="Q21" s="95">
        <v>0.25</v>
      </c>
      <c r="R21" s="98">
        <f t="shared" si="1"/>
        <v>1.5625E-2</v>
      </c>
      <c r="S21" s="95" t="str">
        <f t="shared" si="2"/>
        <v>BAJO</v>
      </c>
      <c r="T21" s="95" t="s">
        <v>219</v>
      </c>
      <c r="U21" s="95" t="s">
        <v>150</v>
      </c>
      <c r="V21" s="87" t="s">
        <v>449</v>
      </c>
      <c r="W21" s="87" t="s">
        <v>359</v>
      </c>
      <c r="X21" s="138">
        <v>42522</v>
      </c>
      <c r="Y21" s="99" t="s">
        <v>450</v>
      </c>
      <c r="Z21" s="96" t="s">
        <v>344</v>
      </c>
      <c r="AA21" s="93" t="s">
        <v>528</v>
      </c>
      <c r="AB21" s="100"/>
      <c r="AC21" s="100"/>
      <c r="AD21" s="100"/>
      <c r="AE21" s="100"/>
      <c r="AF21" s="100"/>
      <c r="AG21" s="100"/>
      <c r="AH21" s="100"/>
      <c r="AI21" s="100"/>
      <c r="AJ21" s="100"/>
      <c r="AK21" s="100"/>
      <c r="AL21" s="100"/>
      <c r="AM21" s="100"/>
      <c r="AN21" s="100"/>
      <c r="AO21" s="100"/>
      <c r="AP21" s="100"/>
      <c r="AQ21" s="100"/>
      <c r="AR21" s="100"/>
      <c r="AS21" s="100"/>
    </row>
    <row r="22" spans="1:45" ht="146.25" customHeight="1" x14ac:dyDescent="0.2">
      <c r="A22" s="100"/>
      <c r="B22" s="88" t="s">
        <v>243</v>
      </c>
      <c r="C22" s="88" t="s">
        <v>216</v>
      </c>
      <c r="D22" s="87" t="s">
        <v>360</v>
      </c>
      <c r="E22" s="87" t="s">
        <v>361</v>
      </c>
      <c r="F22" s="93" t="s">
        <v>362</v>
      </c>
      <c r="G22" s="124" t="s">
        <v>445</v>
      </c>
      <c r="H22" s="95">
        <v>0.5</v>
      </c>
      <c r="I22" s="87" t="s">
        <v>363</v>
      </c>
      <c r="J22" s="124" t="s">
        <v>445</v>
      </c>
      <c r="K22" s="124" t="s">
        <v>364</v>
      </c>
      <c r="L22" s="87" t="s">
        <v>365</v>
      </c>
      <c r="M22" s="87" t="s">
        <v>366</v>
      </c>
      <c r="N22" s="95">
        <v>0.5</v>
      </c>
      <c r="O22" s="98">
        <f t="shared" si="0"/>
        <v>0.25</v>
      </c>
      <c r="P22" s="87" t="s">
        <v>452</v>
      </c>
      <c r="Q22" s="95">
        <v>0.5</v>
      </c>
      <c r="R22" s="98">
        <f t="shared" si="1"/>
        <v>0.125</v>
      </c>
      <c r="S22" s="95" t="str">
        <f t="shared" si="2"/>
        <v>BAJO</v>
      </c>
      <c r="T22" s="95" t="s">
        <v>166</v>
      </c>
      <c r="U22" s="95" t="s">
        <v>238</v>
      </c>
      <c r="V22" s="93" t="s">
        <v>453</v>
      </c>
      <c r="W22" s="99" t="s">
        <v>454</v>
      </c>
      <c r="X22" s="138">
        <v>42522</v>
      </c>
      <c r="Y22" s="87" t="s">
        <v>455</v>
      </c>
      <c r="Z22" s="96" t="s">
        <v>370</v>
      </c>
      <c r="AA22" s="93" t="s">
        <v>456</v>
      </c>
      <c r="AB22" s="100"/>
      <c r="AC22" s="100"/>
      <c r="AD22" s="100"/>
      <c r="AE22" s="100"/>
      <c r="AF22" s="100"/>
      <c r="AG22" s="100"/>
      <c r="AH22" s="100"/>
      <c r="AI22" s="100"/>
      <c r="AJ22" s="100"/>
      <c r="AK22" s="100"/>
      <c r="AL22" s="100"/>
      <c r="AM22" s="100"/>
      <c r="AN22" s="100"/>
      <c r="AO22" s="100"/>
      <c r="AP22" s="100"/>
      <c r="AQ22" s="100"/>
      <c r="AR22" s="100"/>
      <c r="AS22" s="100"/>
    </row>
    <row r="23" spans="1:45" ht="198" customHeight="1" x14ac:dyDescent="0.2">
      <c r="A23" s="100"/>
      <c r="B23" s="88" t="s">
        <v>243</v>
      </c>
      <c r="C23" s="88" t="s">
        <v>216</v>
      </c>
      <c r="D23" s="87" t="s">
        <v>360</v>
      </c>
      <c r="E23" s="87" t="s">
        <v>371</v>
      </c>
      <c r="F23" s="93" t="s">
        <v>362</v>
      </c>
      <c r="G23" s="124" t="s">
        <v>445</v>
      </c>
      <c r="H23" s="95">
        <v>0.5</v>
      </c>
      <c r="I23" s="87" t="s">
        <v>372</v>
      </c>
      <c r="J23" s="124" t="s">
        <v>445</v>
      </c>
      <c r="K23" s="124" t="s">
        <v>373</v>
      </c>
      <c r="L23" s="107" t="s">
        <v>374</v>
      </c>
      <c r="M23" s="101" t="s">
        <v>375</v>
      </c>
      <c r="N23" s="95" t="s">
        <v>41</v>
      </c>
      <c r="O23" s="98" t="e">
        <f t="shared" si="0"/>
        <v>#VALUE!</v>
      </c>
      <c r="P23" s="87" t="s">
        <v>451</v>
      </c>
      <c r="Q23" s="95" t="s">
        <v>41</v>
      </c>
      <c r="R23" s="98" t="e">
        <f t="shared" si="1"/>
        <v>#VALUE!</v>
      </c>
      <c r="S23" s="95" t="e">
        <f t="shared" si="2"/>
        <v>#VALUE!</v>
      </c>
      <c r="T23" s="95" t="s">
        <v>49</v>
      </c>
      <c r="U23" s="95" t="s">
        <v>22</v>
      </c>
      <c r="V23" s="99" t="s">
        <v>320</v>
      </c>
      <c r="W23" s="99" t="s">
        <v>368</v>
      </c>
      <c r="X23" s="99" t="s">
        <v>368</v>
      </c>
      <c r="Y23" s="87" t="s">
        <v>369</v>
      </c>
      <c r="Z23" s="96" t="s">
        <v>370</v>
      </c>
      <c r="AA23" s="99"/>
      <c r="AB23" s="100"/>
      <c r="AC23" s="100"/>
      <c r="AD23" s="100"/>
      <c r="AE23" s="100"/>
      <c r="AF23" s="100"/>
      <c r="AG23" s="100"/>
      <c r="AH23" s="100"/>
      <c r="AI23" s="100"/>
      <c r="AJ23" s="100"/>
      <c r="AK23" s="100"/>
      <c r="AL23" s="100"/>
      <c r="AM23" s="100"/>
      <c r="AN23" s="100"/>
      <c r="AO23" s="100"/>
      <c r="AP23" s="100"/>
      <c r="AQ23" s="100"/>
      <c r="AR23" s="100"/>
      <c r="AS23" s="100"/>
    </row>
    <row r="24" spans="1:45" ht="103.5" customHeight="1" x14ac:dyDescent="0.2">
      <c r="A24" s="100"/>
      <c r="B24" s="88" t="s">
        <v>243</v>
      </c>
      <c r="C24" s="88" t="s">
        <v>216</v>
      </c>
      <c r="D24" s="87" t="s">
        <v>360</v>
      </c>
      <c r="E24" s="87" t="s">
        <v>371</v>
      </c>
      <c r="F24" s="99" t="s">
        <v>362</v>
      </c>
      <c r="G24" s="93" t="s">
        <v>445</v>
      </c>
      <c r="H24" s="95">
        <v>0.5</v>
      </c>
      <c r="I24" s="87" t="s">
        <v>376</v>
      </c>
      <c r="J24" s="93" t="s">
        <v>445</v>
      </c>
      <c r="K24" s="108" t="s">
        <v>377</v>
      </c>
      <c r="L24" s="109" t="s">
        <v>374</v>
      </c>
      <c r="M24" s="87" t="s">
        <v>457</v>
      </c>
      <c r="N24" s="110">
        <v>0.5</v>
      </c>
      <c r="O24" s="98">
        <f t="shared" si="0"/>
        <v>0.25</v>
      </c>
      <c r="P24" s="87" t="s">
        <v>367</v>
      </c>
      <c r="Q24" s="95">
        <v>0.75</v>
      </c>
      <c r="R24" s="98">
        <f t="shared" si="1"/>
        <v>0.1875</v>
      </c>
      <c r="S24" s="95" t="str">
        <f t="shared" si="2"/>
        <v>BAJO</v>
      </c>
      <c r="T24" s="95" t="s">
        <v>151</v>
      </c>
      <c r="U24" s="95" t="s">
        <v>150</v>
      </c>
      <c r="V24" s="93" t="s">
        <v>458</v>
      </c>
      <c r="W24" s="99" t="s">
        <v>459</v>
      </c>
      <c r="X24" s="138">
        <v>42522</v>
      </c>
      <c r="Y24" s="87" t="s">
        <v>369</v>
      </c>
      <c r="Z24" s="96" t="s">
        <v>370</v>
      </c>
      <c r="AA24" s="93" t="s">
        <v>460</v>
      </c>
      <c r="AB24" s="100"/>
      <c r="AC24" s="100"/>
      <c r="AD24" s="100"/>
      <c r="AE24" s="100"/>
      <c r="AF24" s="100"/>
      <c r="AG24" s="100"/>
      <c r="AH24" s="100"/>
      <c r="AI24" s="100"/>
      <c r="AJ24" s="100"/>
      <c r="AK24" s="100"/>
      <c r="AL24" s="100"/>
      <c r="AM24" s="100"/>
      <c r="AN24" s="100"/>
      <c r="AO24" s="100"/>
      <c r="AP24" s="100"/>
      <c r="AQ24" s="100"/>
      <c r="AR24" s="100"/>
      <c r="AS24" s="100"/>
    </row>
    <row r="25" spans="1:45" ht="103.5" customHeight="1" x14ac:dyDescent="0.2">
      <c r="A25" s="156"/>
      <c r="B25" s="148" t="s">
        <v>243</v>
      </c>
      <c r="C25" s="148" t="s">
        <v>216</v>
      </c>
      <c r="D25" s="140" t="s">
        <v>360</v>
      </c>
      <c r="E25" s="140" t="s">
        <v>371</v>
      </c>
      <c r="F25" s="157" t="s">
        <v>362</v>
      </c>
      <c r="G25" s="157"/>
      <c r="H25" s="151" t="s">
        <v>41</v>
      </c>
      <c r="I25" s="140" t="s">
        <v>378</v>
      </c>
      <c r="J25" s="157"/>
      <c r="K25" s="158" t="s">
        <v>379</v>
      </c>
      <c r="L25" s="159" t="s">
        <v>380</v>
      </c>
      <c r="M25" s="140" t="s">
        <v>381</v>
      </c>
      <c r="N25" s="160" t="s">
        <v>41</v>
      </c>
      <c r="O25" s="151" t="e">
        <f t="shared" si="0"/>
        <v>#VALUE!</v>
      </c>
      <c r="P25" s="140" t="s">
        <v>382</v>
      </c>
      <c r="Q25" s="151" t="s">
        <v>41</v>
      </c>
      <c r="R25" s="151" t="e">
        <f t="shared" si="1"/>
        <v>#VALUE!</v>
      </c>
      <c r="S25" s="151" t="e">
        <f t="shared" si="2"/>
        <v>#VALUE!</v>
      </c>
      <c r="T25" s="151" t="s">
        <v>49</v>
      </c>
      <c r="U25" s="151" t="s">
        <v>22</v>
      </c>
      <c r="V25" s="140" t="s">
        <v>383</v>
      </c>
      <c r="W25" s="140" t="s">
        <v>384</v>
      </c>
      <c r="X25" s="99"/>
      <c r="Y25" s="87" t="s">
        <v>385</v>
      </c>
      <c r="Z25" s="96" t="s">
        <v>386</v>
      </c>
      <c r="AA25" s="99"/>
      <c r="AB25" s="100"/>
      <c r="AC25" s="100"/>
      <c r="AD25" s="100"/>
      <c r="AE25" s="100"/>
      <c r="AF25" s="100"/>
      <c r="AG25" s="100"/>
      <c r="AH25" s="100"/>
      <c r="AI25" s="100"/>
      <c r="AJ25" s="100"/>
      <c r="AK25" s="100"/>
      <c r="AL25" s="100"/>
      <c r="AM25" s="100"/>
      <c r="AN25" s="100"/>
      <c r="AO25" s="100"/>
      <c r="AP25" s="100"/>
      <c r="AQ25" s="100"/>
      <c r="AR25" s="100"/>
      <c r="AS25" s="100"/>
    </row>
    <row r="26" spans="1:45" ht="203.25" customHeight="1" x14ac:dyDescent="0.2">
      <c r="A26" s="100"/>
      <c r="B26" s="88" t="s">
        <v>124</v>
      </c>
      <c r="C26" s="88" t="s">
        <v>216</v>
      </c>
      <c r="D26" s="87" t="s">
        <v>387</v>
      </c>
      <c r="E26" s="87" t="s">
        <v>388</v>
      </c>
      <c r="F26" s="99" t="s">
        <v>389</v>
      </c>
      <c r="G26" s="137" t="s">
        <v>494</v>
      </c>
      <c r="H26" s="95">
        <v>0.5</v>
      </c>
      <c r="I26" s="137" t="s">
        <v>493</v>
      </c>
      <c r="J26" s="137" t="s">
        <v>494</v>
      </c>
      <c r="K26" s="87" t="s">
        <v>390</v>
      </c>
      <c r="L26" s="87" t="s">
        <v>391</v>
      </c>
      <c r="M26" s="161" t="s">
        <v>495</v>
      </c>
      <c r="N26" s="110">
        <v>0.5</v>
      </c>
      <c r="O26" s="98">
        <f t="shared" si="0"/>
        <v>0.25</v>
      </c>
      <c r="P26" s="137" t="s">
        <v>496</v>
      </c>
      <c r="Q26" s="95">
        <v>0.5</v>
      </c>
      <c r="R26" s="98">
        <f t="shared" si="1"/>
        <v>0.125</v>
      </c>
      <c r="S26" s="95" t="str">
        <f t="shared" si="2"/>
        <v>BAJO</v>
      </c>
      <c r="T26" s="95" t="s">
        <v>151</v>
      </c>
      <c r="U26" s="95" t="s">
        <v>150</v>
      </c>
      <c r="V26" s="137" t="s">
        <v>497</v>
      </c>
      <c r="W26" s="137" t="s">
        <v>498</v>
      </c>
      <c r="X26" s="138">
        <v>42522</v>
      </c>
      <c r="Y26" s="137" t="s">
        <v>499</v>
      </c>
      <c r="Z26" s="96" t="s">
        <v>392</v>
      </c>
      <c r="AA26" s="137" t="s">
        <v>500</v>
      </c>
      <c r="AB26" s="100"/>
      <c r="AC26" s="100"/>
      <c r="AD26" s="100"/>
      <c r="AE26" s="100"/>
      <c r="AF26" s="100"/>
      <c r="AG26" s="100"/>
      <c r="AH26" s="100"/>
      <c r="AI26" s="100"/>
      <c r="AJ26" s="100"/>
      <c r="AK26" s="100"/>
      <c r="AL26" s="100"/>
      <c r="AM26" s="100"/>
      <c r="AN26" s="100"/>
      <c r="AO26" s="100"/>
      <c r="AP26" s="100"/>
      <c r="AQ26" s="100"/>
      <c r="AR26" s="100"/>
      <c r="AS26" s="100"/>
    </row>
    <row r="27" spans="1:45" ht="103.5" customHeight="1" x14ac:dyDescent="0.2">
      <c r="A27" s="156"/>
      <c r="B27" s="148" t="s">
        <v>124</v>
      </c>
      <c r="C27" s="148" t="s">
        <v>216</v>
      </c>
      <c r="D27" s="140" t="s">
        <v>387</v>
      </c>
      <c r="E27" s="140" t="s">
        <v>388</v>
      </c>
      <c r="F27" s="157" t="s">
        <v>389</v>
      </c>
      <c r="G27" s="157"/>
      <c r="H27" s="151" t="s">
        <v>41</v>
      </c>
      <c r="I27" s="140" t="s">
        <v>393</v>
      </c>
      <c r="J27" s="157"/>
      <c r="K27" s="140" t="s">
        <v>394</v>
      </c>
      <c r="L27" s="140" t="s">
        <v>395</v>
      </c>
      <c r="M27" s="140" t="s">
        <v>396</v>
      </c>
      <c r="N27" s="160" t="s">
        <v>41</v>
      </c>
      <c r="O27" s="151" t="e">
        <f t="shared" si="0"/>
        <v>#VALUE!</v>
      </c>
      <c r="P27" s="140" t="s">
        <v>397</v>
      </c>
      <c r="Q27" s="151" t="s">
        <v>41</v>
      </c>
      <c r="R27" s="151" t="e">
        <f t="shared" si="1"/>
        <v>#VALUE!</v>
      </c>
      <c r="S27" s="151" t="e">
        <f t="shared" si="2"/>
        <v>#VALUE!</v>
      </c>
      <c r="T27" s="151" t="s">
        <v>49</v>
      </c>
      <c r="U27" s="151" t="s">
        <v>22</v>
      </c>
      <c r="V27" s="157" t="s">
        <v>398</v>
      </c>
      <c r="W27" s="157" t="s">
        <v>399</v>
      </c>
      <c r="X27" s="157"/>
      <c r="Y27" s="140" t="s">
        <v>400</v>
      </c>
      <c r="Z27" s="162" t="s">
        <v>401</v>
      </c>
      <c r="AA27" s="157"/>
      <c r="AB27" s="156"/>
      <c r="AC27" s="100"/>
      <c r="AD27" s="100"/>
      <c r="AE27" s="100"/>
      <c r="AF27" s="100"/>
      <c r="AG27" s="100"/>
      <c r="AH27" s="100"/>
      <c r="AI27" s="100"/>
      <c r="AJ27" s="100"/>
      <c r="AK27" s="100"/>
      <c r="AL27" s="100"/>
      <c r="AM27" s="100"/>
      <c r="AN27" s="100"/>
      <c r="AO27" s="100"/>
      <c r="AP27" s="100"/>
      <c r="AQ27" s="100"/>
      <c r="AR27" s="100"/>
      <c r="AS27" s="100"/>
    </row>
    <row r="28" spans="1:45" ht="103.5" customHeight="1" x14ac:dyDescent="0.2">
      <c r="A28" s="100"/>
      <c r="B28" s="88" t="s">
        <v>243</v>
      </c>
      <c r="C28" s="88" t="s">
        <v>216</v>
      </c>
      <c r="D28" s="87" t="s">
        <v>402</v>
      </c>
      <c r="E28" s="87" t="s">
        <v>403</v>
      </c>
      <c r="F28" s="99" t="s">
        <v>404</v>
      </c>
      <c r="G28" s="137" t="s">
        <v>501</v>
      </c>
      <c r="H28" s="95">
        <v>0.5</v>
      </c>
      <c r="I28" s="87" t="s">
        <v>405</v>
      </c>
      <c r="J28" s="137" t="s">
        <v>501</v>
      </c>
      <c r="K28" s="87" t="s">
        <v>406</v>
      </c>
      <c r="L28" s="87" t="s">
        <v>407</v>
      </c>
      <c r="M28" s="87" t="s">
        <v>408</v>
      </c>
      <c r="N28" s="110">
        <v>0.5</v>
      </c>
      <c r="O28" s="98">
        <f t="shared" si="0"/>
        <v>0.25</v>
      </c>
      <c r="P28" s="137" t="s">
        <v>502</v>
      </c>
      <c r="Q28" s="95">
        <v>0.5</v>
      </c>
      <c r="R28" s="98">
        <f t="shared" si="1"/>
        <v>0.125</v>
      </c>
      <c r="S28" s="95" t="str">
        <f t="shared" si="2"/>
        <v>BAJO</v>
      </c>
      <c r="T28" s="95" t="s">
        <v>166</v>
      </c>
      <c r="U28" s="95" t="s">
        <v>150</v>
      </c>
      <c r="V28" s="87" t="s">
        <v>409</v>
      </c>
      <c r="W28" s="87" t="s">
        <v>410</v>
      </c>
      <c r="X28" s="99"/>
      <c r="Y28" s="99" t="s">
        <v>411</v>
      </c>
      <c r="Z28" s="96" t="s">
        <v>412</v>
      </c>
      <c r="AA28" s="99"/>
      <c r="AB28" s="100"/>
      <c r="AC28" s="100"/>
      <c r="AD28" s="100"/>
      <c r="AE28" s="100"/>
      <c r="AF28" s="100"/>
      <c r="AG28" s="100"/>
      <c r="AH28" s="100"/>
      <c r="AI28" s="100"/>
      <c r="AJ28" s="100"/>
      <c r="AK28" s="100"/>
      <c r="AL28" s="100"/>
      <c r="AM28" s="100"/>
      <c r="AN28" s="100"/>
      <c r="AO28" s="100"/>
      <c r="AP28" s="100"/>
      <c r="AQ28" s="100"/>
      <c r="AR28" s="100"/>
      <c r="AS28" s="100"/>
    </row>
    <row r="29" spans="1:45" ht="157.5" customHeight="1" x14ac:dyDescent="0.2">
      <c r="A29" s="100"/>
      <c r="B29" s="88" t="s">
        <v>243</v>
      </c>
      <c r="C29" s="88" t="s">
        <v>216</v>
      </c>
      <c r="D29" s="87" t="s">
        <v>402</v>
      </c>
      <c r="E29" s="87" t="s">
        <v>403</v>
      </c>
      <c r="F29" s="99" t="s">
        <v>404</v>
      </c>
      <c r="G29" s="102"/>
      <c r="H29" s="95" t="s">
        <v>41</v>
      </c>
      <c r="I29" s="87" t="s">
        <v>413</v>
      </c>
      <c r="J29" s="99"/>
      <c r="K29" s="87" t="s">
        <v>414</v>
      </c>
      <c r="L29" s="87" t="s">
        <v>415</v>
      </c>
      <c r="M29" s="87" t="s">
        <v>416</v>
      </c>
      <c r="N29" s="110" t="s">
        <v>41</v>
      </c>
      <c r="O29" s="98" t="e">
        <f t="shared" si="0"/>
        <v>#VALUE!</v>
      </c>
      <c r="P29" s="87" t="s">
        <v>417</v>
      </c>
      <c r="Q29" s="95" t="s">
        <v>41</v>
      </c>
      <c r="R29" s="98" t="e">
        <f t="shared" si="1"/>
        <v>#VALUE!</v>
      </c>
      <c r="S29" s="95" t="e">
        <f t="shared" si="2"/>
        <v>#VALUE!</v>
      </c>
      <c r="T29" s="95" t="s">
        <v>49</v>
      </c>
      <c r="U29" s="95" t="s">
        <v>22</v>
      </c>
      <c r="V29" s="87" t="s">
        <v>418</v>
      </c>
      <c r="W29" s="99" t="s">
        <v>286</v>
      </c>
      <c r="X29" s="99"/>
      <c r="Y29" s="87" t="s">
        <v>419</v>
      </c>
      <c r="Z29" s="96" t="s">
        <v>412</v>
      </c>
      <c r="AA29" s="99"/>
      <c r="AB29" s="100"/>
      <c r="AC29" s="100"/>
      <c r="AD29" s="100"/>
      <c r="AE29" s="100"/>
      <c r="AF29" s="100"/>
      <c r="AG29" s="100"/>
      <c r="AH29" s="100"/>
      <c r="AI29" s="100"/>
      <c r="AJ29" s="100"/>
      <c r="AK29" s="100"/>
      <c r="AL29" s="100"/>
      <c r="AM29" s="100"/>
      <c r="AN29" s="100"/>
      <c r="AO29" s="100"/>
      <c r="AP29" s="100"/>
      <c r="AQ29" s="100"/>
      <c r="AR29" s="100"/>
      <c r="AS29" s="100"/>
    </row>
    <row r="30" spans="1:45" ht="172.5" customHeight="1" x14ac:dyDescent="0.2">
      <c r="A30" s="100"/>
      <c r="B30" s="88" t="s">
        <v>243</v>
      </c>
      <c r="C30" s="88" t="s">
        <v>216</v>
      </c>
      <c r="D30" s="87" t="s">
        <v>402</v>
      </c>
      <c r="E30" s="87" t="s">
        <v>403</v>
      </c>
      <c r="F30" s="99" t="s">
        <v>404</v>
      </c>
      <c r="G30" s="93" t="s">
        <v>461</v>
      </c>
      <c r="H30" s="95">
        <v>0.75</v>
      </c>
      <c r="I30" s="87" t="s">
        <v>420</v>
      </c>
      <c r="J30" s="93" t="s">
        <v>461</v>
      </c>
      <c r="K30" s="87" t="s">
        <v>421</v>
      </c>
      <c r="L30" s="87" t="s">
        <v>462</v>
      </c>
      <c r="M30" s="87" t="s">
        <v>422</v>
      </c>
      <c r="N30" s="110">
        <v>0.75</v>
      </c>
      <c r="O30" s="98">
        <f t="shared" si="0"/>
        <v>0.5625</v>
      </c>
      <c r="P30" s="87" t="s">
        <v>463</v>
      </c>
      <c r="Q30" s="95">
        <v>0.75</v>
      </c>
      <c r="R30" s="98">
        <f t="shared" si="1"/>
        <v>0.421875</v>
      </c>
      <c r="S30" s="95" t="str">
        <f t="shared" si="2"/>
        <v>MEDIO</v>
      </c>
      <c r="T30" s="95" t="s">
        <v>166</v>
      </c>
      <c r="U30" s="95" t="s">
        <v>251</v>
      </c>
      <c r="V30" s="87" t="s">
        <v>464</v>
      </c>
      <c r="W30" s="99" t="s">
        <v>465</v>
      </c>
      <c r="X30" s="138">
        <v>42522</v>
      </c>
      <c r="Y30" s="99" t="s">
        <v>466</v>
      </c>
      <c r="Z30" s="96" t="s">
        <v>412</v>
      </c>
      <c r="AA30" s="93" t="s">
        <v>467</v>
      </c>
      <c r="AB30" s="100"/>
      <c r="AC30" s="100"/>
      <c r="AD30" s="100"/>
      <c r="AE30" s="100"/>
      <c r="AF30" s="100"/>
      <c r="AG30" s="100"/>
      <c r="AH30" s="100"/>
      <c r="AI30" s="100"/>
      <c r="AJ30" s="100"/>
      <c r="AK30" s="100"/>
      <c r="AL30" s="100"/>
      <c r="AM30" s="100"/>
      <c r="AN30" s="100"/>
      <c r="AO30" s="100"/>
      <c r="AP30" s="100"/>
      <c r="AQ30" s="100"/>
      <c r="AR30" s="100"/>
      <c r="AS30" s="100"/>
    </row>
    <row r="31" spans="1:45" ht="103.5" customHeight="1" x14ac:dyDescent="0.2">
      <c r="A31" s="100"/>
      <c r="B31" s="46"/>
      <c r="C31" s="46"/>
      <c r="D31" s="97"/>
      <c r="E31" s="97"/>
      <c r="F31" s="100"/>
      <c r="G31" s="100"/>
      <c r="H31" s="86"/>
      <c r="I31" s="100"/>
      <c r="J31" s="100"/>
      <c r="K31" s="97"/>
      <c r="L31" s="97"/>
      <c r="M31" s="97"/>
      <c r="N31" s="97"/>
      <c r="O31" s="97"/>
      <c r="P31" s="97"/>
      <c r="Q31" s="29"/>
      <c r="R31" s="29"/>
      <c r="S31" s="29"/>
      <c r="T31" s="29"/>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row>
    <row r="32" spans="1:45" ht="17.25" customHeight="1" x14ac:dyDescent="0.2">
      <c r="A32" s="100"/>
      <c r="B32" s="100"/>
      <c r="C32" s="100"/>
      <c r="D32" s="97"/>
      <c r="E32" s="100"/>
      <c r="F32" s="100"/>
      <c r="G32" s="100"/>
      <c r="H32" s="100"/>
      <c r="I32" s="100"/>
      <c r="J32" s="100"/>
      <c r="K32" s="22" t="s">
        <v>423</v>
      </c>
      <c r="L32" s="22"/>
      <c r="M32" s="22"/>
      <c r="N32" s="22"/>
      <c r="O32" s="22"/>
      <c r="P32" s="22"/>
      <c r="Q32" s="29"/>
      <c r="R32" s="29"/>
      <c r="S32" s="29"/>
      <c r="T32" s="29"/>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row>
    <row r="33" spans="1:45" ht="17.25" customHeight="1" x14ac:dyDescent="0.2">
      <c r="A33" s="100"/>
      <c r="B33" s="100"/>
      <c r="C33" s="100"/>
      <c r="D33" s="97"/>
      <c r="E33" s="100"/>
      <c r="F33" s="100"/>
      <c r="G33" s="100"/>
      <c r="H33" s="100"/>
      <c r="I33" s="100"/>
      <c r="J33" s="100"/>
      <c r="K33" s="22"/>
      <c r="L33" s="22"/>
      <c r="M33" s="22"/>
      <c r="N33" s="22"/>
      <c r="O33" s="22"/>
      <c r="P33" s="22"/>
      <c r="Q33" s="29"/>
      <c r="R33" s="29"/>
      <c r="S33" s="29"/>
      <c r="T33" s="29"/>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row>
    <row r="34" spans="1:45" ht="17.25" customHeight="1" x14ac:dyDescent="0.2">
      <c r="A34" s="100"/>
      <c r="B34" s="100"/>
      <c r="C34" s="100"/>
      <c r="D34" s="97"/>
      <c r="E34" s="100"/>
      <c r="F34" s="100"/>
      <c r="G34" s="100"/>
      <c r="H34" s="100"/>
      <c r="I34" s="100"/>
      <c r="J34" s="100"/>
      <c r="K34" s="22"/>
      <c r="L34" s="22"/>
      <c r="M34" s="22"/>
      <c r="N34" s="22"/>
      <c r="O34" s="22"/>
      <c r="P34" s="22"/>
      <c r="Q34" s="29"/>
      <c r="R34" s="29"/>
      <c r="S34" s="29"/>
      <c r="T34" s="29"/>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row>
    <row r="35" spans="1:45" ht="17.25" customHeight="1" x14ac:dyDescent="0.2">
      <c r="A35" s="100"/>
      <c r="B35" s="100"/>
      <c r="C35" s="100"/>
      <c r="D35" s="97"/>
      <c r="E35" s="100"/>
      <c r="F35" s="100"/>
      <c r="G35" s="100"/>
      <c r="H35" s="100"/>
      <c r="I35" s="100"/>
      <c r="J35" s="100"/>
      <c r="K35" s="111" t="s">
        <v>72</v>
      </c>
      <c r="L35" s="111" t="s">
        <v>73</v>
      </c>
      <c r="M35" s="22"/>
      <c r="N35" s="22"/>
      <c r="O35" s="22"/>
      <c r="P35" s="100"/>
      <c r="Q35" s="29"/>
      <c r="R35" s="29"/>
      <c r="S35" s="29"/>
      <c r="T35" s="29"/>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row>
    <row r="36" spans="1:45" ht="51.75" customHeight="1" x14ac:dyDescent="0.2">
      <c r="A36" s="100"/>
      <c r="B36" s="100"/>
      <c r="C36" s="100"/>
      <c r="D36" s="97"/>
      <c r="E36" s="100"/>
      <c r="F36" s="100"/>
      <c r="G36" s="100"/>
      <c r="H36" s="100"/>
      <c r="I36" s="100"/>
      <c r="J36" s="100"/>
      <c r="K36" s="87" t="s">
        <v>424</v>
      </c>
      <c r="L36" s="87" t="s">
        <v>388</v>
      </c>
      <c r="M36" s="97"/>
      <c r="N36" s="97"/>
      <c r="O36" s="97"/>
      <c r="P36" s="100"/>
      <c r="Q36" s="29"/>
      <c r="R36" s="29"/>
      <c r="S36" s="29"/>
      <c r="T36" s="29"/>
      <c r="U36" s="280" t="s">
        <v>425</v>
      </c>
      <c r="V36" s="256"/>
      <c r="W36" s="112"/>
      <c r="X36" s="112"/>
      <c r="Y36" s="29"/>
      <c r="Z36" s="29"/>
      <c r="AA36" s="100"/>
      <c r="AB36" s="100"/>
      <c r="AC36" s="100"/>
      <c r="AD36" s="100"/>
      <c r="AE36" s="100"/>
      <c r="AF36" s="100"/>
      <c r="AG36" s="100"/>
      <c r="AH36" s="100"/>
      <c r="AI36" s="100"/>
      <c r="AJ36" s="100"/>
      <c r="AK36" s="100"/>
      <c r="AL36" s="100"/>
      <c r="AM36" s="100"/>
      <c r="AN36" s="100"/>
      <c r="AO36" s="100"/>
      <c r="AP36" s="100"/>
      <c r="AQ36" s="100"/>
      <c r="AR36" s="100"/>
      <c r="AS36" s="100"/>
    </row>
    <row r="37" spans="1:45" ht="102" customHeight="1" x14ac:dyDescent="0.2">
      <c r="A37" s="100"/>
      <c r="B37" s="100"/>
      <c r="C37" s="100"/>
      <c r="D37" s="97"/>
      <c r="E37" s="100"/>
      <c r="F37" s="100"/>
      <c r="G37" s="100"/>
      <c r="H37" s="100"/>
      <c r="I37" s="100"/>
      <c r="J37" s="100"/>
      <c r="K37" s="97"/>
      <c r="L37" s="97"/>
      <c r="M37" s="97"/>
      <c r="N37" s="97"/>
      <c r="O37" s="97"/>
      <c r="P37" s="100"/>
      <c r="Q37" s="29"/>
      <c r="R37" s="29"/>
      <c r="S37" s="29"/>
      <c r="T37" s="29"/>
      <c r="U37" s="52" t="s">
        <v>150</v>
      </c>
      <c r="V37" s="113" t="s">
        <v>426</v>
      </c>
      <c r="W37" s="114"/>
      <c r="X37" s="114"/>
      <c r="Y37" s="29"/>
      <c r="Z37" s="29"/>
      <c r="AA37" s="100"/>
      <c r="AB37" s="100"/>
      <c r="AC37" s="100"/>
      <c r="AD37" s="100"/>
      <c r="AE37" s="100"/>
      <c r="AF37" s="100"/>
      <c r="AG37" s="100"/>
      <c r="AH37" s="100"/>
      <c r="AI37" s="100"/>
      <c r="AJ37" s="100"/>
      <c r="AK37" s="100"/>
      <c r="AL37" s="100"/>
      <c r="AM37" s="100"/>
      <c r="AN37" s="100"/>
      <c r="AO37" s="100"/>
      <c r="AP37" s="100"/>
      <c r="AQ37" s="100"/>
      <c r="AR37" s="100"/>
      <c r="AS37" s="100"/>
    </row>
    <row r="38" spans="1:45" ht="195.75" customHeight="1" x14ac:dyDescent="0.2">
      <c r="A38" s="100"/>
      <c r="B38" s="100"/>
      <c r="C38" s="100"/>
      <c r="D38" s="97"/>
      <c r="E38" s="100"/>
      <c r="F38" s="100"/>
      <c r="G38" s="100"/>
      <c r="H38" s="100"/>
      <c r="I38" s="100"/>
      <c r="J38" s="100"/>
      <c r="K38" s="97"/>
      <c r="L38" s="97"/>
      <c r="M38" s="97"/>
      <c r="N38" s="97"/>
      <c r="O38" s="97"/>
      <c r="P38" s="100"/>
      <c r="Q38" s="29"/>
      <c r="R38" s="29"/>
      <c r="S38" s="29"/>
      <c r="T38" s="29"/>
      <c r="U38" s="66" t="s">
        <v>164</v>
      </c>
      <c r="V38" s="115" t="s">
        <v>427</v>
      </c>
      <c r="W38" s="114"/>
      <c r="X38" s="114"/>
      <c r="Y38" s="29"/>
      <c r="Z38" s="29"/>
      <c r="AA38" s="100"/>
      <c r="AB38" s="100"/>
      <c r="AC38" s="100"/>
      <c r="AD38" s="100"/>
      <c r="AE38" s="100"/>
      <c r="AF38" s="100"/>
      <c r="AG38" s="100"/>
      <c r="AH38" s="100"/>
      <c r="AI38" s="100"/>
      <c r="AJ38" s="100"/>
      <c r="AK38" s="100"/>
      <c r="AL38" s="100"/>
      <c r="AM38" s="100"/>
      <c r="AN38" s="100"/>
      <c r="AO38" s="100"/>
      <c r="AP38" s="100"/>
      <c r="AQ38" s="100"/>
      <c r="AR38" s="100"/>
      <c r="AS38" s="100"/>
    </row>
    <row r="39" spans="1:45" ht="90" customHeight="1" x14ac:dyDescent="0.2">
      <c r="A39" s="100"/>
      <c r="B39" s="100"/>
      <c r="C39" s="100"/>
      <c r="D39" s="97"/>
      <c r="E39" s="100"/>
      <c r="F39" s="100"/>
      <c r="G39" s="100"/>
      <c r="H39" s="100"/>
      <c r="I39" s="100"/>
      <c r="J39" s="100"/>
      <c r="K39" s="97"/>
      <c r="L39" s="97"/>
      <c r="M39" s="97"/>
      <c r="N39" s="97"/>
      <c r="O39" s="97"/>
      <c r="P39" s="97"/>
      <c r="Q39" s="29"/>
      <c r="R39" s="29"/>
      <c r="S39" s="29"/>
      <c r="T39" s="29"/>
      <c r="U39" s="66" t="s">
        <v>218</v>
      </c>
      <c r="V39" s="115" t="s">
        <v>428</v>
      </c>
      <c r="W39" s="114"/>
      <c r="X39" s="114"/>
      <c r="Y39" s="29"/>
      <c r="Z39" s="29"/>
      <c r="AA39" s="100"/>
      <c r="AB39" s="100"/>
      <c r="AC39" s="100"/>
      <c r="AD39" s="100"/>
      <c r="AE39" s="100"/>
      <c r="AF39" s="100"/>
      <c r="AG39" s="100"/>
      <c r="AH39" s="100"/>
      <c r="AI39" s="100"/>
      <c r="AJ39" s="100"/>
      <c r="AK39" s="100"/>
      <c r="AL39" s="100"/>
      <c r="AM39" s="100"/>
      <c r="AN39" s="100"/>
      <c r="AO39" s="100"/>
      <c r="AP39" s="100"/>
      <c r="AQ39" s="100"/>
      <c r="AR39" s="100"/>
      <c r="AS39" s="100"/>
    </row>
    <row r="40" spans="1:45" ht="105.75" customHeight="1" x14ac:dyDescent="0.2">
      <c r="A40" s="100"/>
      <c r="B40" s="100"/>
      <c r="C40" s="100"/>
      <c r="D40" s="97"/>
      <c r="E40" s="100"/>
      <c r="F40" s="100"/>
      <c r="G40" s="100"/>
      <c r="H40" s="100"/>
      <c r="I40" s="100"/>
      <c r="J40" s="100"/>
      <c r="K40" s="97"/>
      <c r="L40" s="97"/>
      <c r="M40" s="97"/>
      <c r="N40" s="97"/>
      <c r="O40" s="97"/>
      <c r="P40" s="97"/>
      <c r="Q40" s="29"/>
      <c r="R40" s="29"/>
      <c r="S40" s="29"/>
      <c r="T40" s="29"/>
      <c r="U40" s="66" t="s">
        <v>246</v>
      </c>
      <c r="V40" s="115" t="s">
        <v>429</v>
      </c>
      <c r="W40" s="114"/>
      <c r="X40" s="114"/>
      <c r="Y40" s="29"/>
      <c r="Z40" s="29"/>
      <c r="AA40" s="100"/>
      <c r="AB40" s="100"/>
      <c r="AC40" s="100"/>
      <c r="AD40" s="100"/>
      <c r="AE40" s="100"/>
      <c r="AF40" s="100"/>
      <c r="AG40" s="100"/>
      <c r="AH40" s="100"/>
      <c r="AI40" s="100"/>
      <c r="AJ40" s="100"/>
      <c r="AK40" s="100"/>
      <c r="AL40" s="100"/>
      <c r="AM40" s="100"/>
      <c r="AN40" s="100"/>
      <c r="AO40" s="100"/>
      <c r="AP40" s="100"/>
      <c r="AQ40" s="100"/>
      <c r="AR40" s="100"/>
      <c r="AS40" s="100"/>
    </row>
    <row r="41" spans="1:45" ht="67.5" customHeight="1" x14ac:dyDescent="0.2">
      <c r="A41" s="100"/>
      <c r="B41" s="100"/>
      <c r="C41" s="100"/>
      <c r="D41" s="97"/>
      <c r="E41" s="100"/>
      <c r="F41" s="100"/>
      <c r="G41" s="100"/>
      <c r="H41" s="100"/>
      <c r="I41" s="100"/>
      <c r="J41" s="100"/>
      <c r="K41" s="97"/>
      <c r="L41" s="97"/>
      <c r="M41" s="97"/>
      <c r="N41" s="97"/>
      <c r="O41" s="97"/>
      <c r="P41" s="97"/>
      <c r="Q41" s="29"/>
      <c r="R41" s="29"/>
      <c r="S41" s="29"/>
      <c r="T41" s="29"/>
      <c r="U41" s="52" t="s">
        <v>251</v>
      </c>
      <c r="V41" s="115" t="s">
        <v>430</v>
      </c>
      <c r="W41" s="114"/>
      <c r="X41" s="114"/>
      <c r="Y41" s="29"/>
      <c r="Z41" s="29"/>
      <c r="AA41" s="100"/>
      <c r="AB41" s="100"/>
      <c r="AC41" s="100"/>
      <c r="AD41" s="100"/>
      <c r="AE41" s="100"/>
      <c r="AF41" s="100"/>
      <c r="AG41" s="100"/>
      <c r="AH41" s="100"/>
      <c r="AI41" s="100"/>
      <c r="AJ41" s="100"/>
      <c r="AK41" s="100"/>
      <c r="AL41" s="100"/>
      <c r="AM41" s="100"/>
      <c r="AN41" s="100"/>
      <c r="AO41" s="100"/>
      <c r="AP41" s="100"/>
      <c r="AQ41" s="100"/>
      <c r="AR41" s="100"/>
      <c r="AS41" s="100"/>
    </row>
    <row r="42" spans="1:45" ht="88.5" customHeight="1" x14ac:dyDescent="0.2">
      <c r="A42" s="100"/>
      <c r="B42" s="100"/>
      <c r="C42" s="100"/>
      <c r="D42" s="97"/>
      <c r="E42" s="100"/>
      <c r="F42" s="100"/>
      <c r="G42" s="100"/>
      <c r="H42" s="100"/>
      <c r="I42" s="100"/>
      <c r="J42" s="100"/>
      <c r="K42" s="97"/>
      <c r="L42" s="97"/>
      <c r="M42" s="97"/>
      <c r="N42" s="97"/>
      <c r="O42" s="97"/>
      <c r="P42" s="97"/>
      <c r="Q42" s="29"/>
      <c r="R42" s="29"/>
      <c r="S42" s="29"/>
      <c r="T42" s="29"/>
      <c r="U42" s="66" t="s">
        <v>238</v>
      </c>
      <c r="V42" s="115" t="s">
        <v>431</v>
      </c>
      <c r="W42" s="114"/>
      <c r="X42" s="114"/>
      <c r="Y42" s="29"/>
      <c r="Z42" s="29"/>
      <c r="AA42" s="100"/>
      <c r="AB42" s="100"/>
      <c r="AC42" s="100"/>
      <c r="AD42" s="100"/>
      <c r="AE42" s="100"/>
      <c r="AF42" s="100"/>
      <c r="AG42" s="100"/>
      <c r="AH42" s="100"/>
      <c r="AI42" s="100"/>
      <c r="AJ42" s="100"/>
      <c r="AK42" s="100"/>
      <c r="AL42" s="100"/>
      <c r="AM42" s="100"/>
      <c r="AN42" s="100"/>
      <c r="AO42" s="100"/>
      <c r="AP42" s="100"/>
      <c r="AQ42" s="100"/>
      <c r="AR42" s="100"/>
      <c r="AS42" s="100"/>
    </row>
    <row r="43" spans="1:45" ht="17.25" customHeight="1" x14ac:dyDescent="0.2">
      <c r="A43" s="100"/>
      <c r="B43" s="100"/>
      <c r="C43" s="100"/>
      <c r="D43" s="97"/>
      <c r="E43" s="100"/>
      <c r="F43" s="100"/>
      <c r="G43" s="100"/>
      <c r="H43" s="100"/>
      <c r="I43" s="100"/>
      <c r="J43" s="100"/>
      <c r="K43" s="97"/>
      <c r="L43" s="97"/>
      <c r="M43" s="97"/>
      <c r="N43" s="97"/>
      <c r="O43" s="97"/>
      <c r="P43" s="97"/>
      <c r="Q43" s="29"/>
      <c r="R43" s="29"/>
      <c r="S43" s="29"/>
      <c r="T43" s="29"/>
      <c r="U43" s="29"/>
      <c r="V43" s="29"/>
      <c r="W43" s="29"/>
      <c r="X43" s="29"/>
      <c r="Y43" s="29"/>
      <c r="Z43" s="29"/>
      <c r="AA43" s="100"/>
      <c r="AB43" s="100"/>
      <c r="AC43" s="100"/>
      <c r="AD43" s="100"/>
      <c r="AE43" s="100"/>
      <c r="AF43" s="100"/>
      <c r="AG43" s="100"/>
      <c r="AH43" s="100"/>
      <c r="AI43" s="100"/>
      <c r="AJ43" s="100"/>
      <c r="AK43" s="100"/>
      <c r="AL43" s="100"/>
      <c r="AM43" s="100"/>
      <c r="AN43" s="100"/>
      <c r="AO43" s="100"/>
      <c r="AP43" s="100"/>
      <c r="AQ43" s="100"/>
      <c r="AR43" s="100"/>
      <c r="AS43" s="100"/>
    </row>
    <row r="44" spans="1:45" ht="17.25" customHeight="1" x14ac:dyDescent="0.2">
      <c r="A44" s="100"/>
      <c r="B44" s="100"/>
      <c r="C44" s="100"/>
      <c r="D44" s="97"/>
      <c r="E44" s="100"/>
      <c r="F44" s="100"/>
      <c r="G44" s="100"/>
      <c r="H44" s="100"/>
      <c r="I44" s="100"/>
      <c r="J44" s="100"/>
      <c r="K44" s="97"/>
      <c r="L44" s="97"/>
      <c r="M44" s="97"/>
      <c r="N44" s="97"/>
      <c r="O44" s="97"/>
      <c r="P44" s="97"/>
      <c r="Q44" s="29"/>
      <c r="R44" s="29"/>
      <c r="S44" s="29"/>
      <c r="T44" s="29"/>
      <c r="U44" s="29"/>
      <c r="V44" s="29"/>
      <c r="W44" s="29"/>
      <c r="X44" s="29"/>
      <c r="Y44" s="29"/>
      <c r="Z44" s="29"/>
      <c r="AA44" s="100"/>
      <c r="AB44" s="100"/>
      <c r="AC44" s="100"/>
      <c r="AD44" s="100"/>
      <c r="AE44" s="100"/>
      <c r="AF44" s="100"/>
      <c r="AG44" s="100"/>
      <c r="AH44" s="100"/>
      <c r="AI44" s="100"/>
      <c r="AJ44" s="100"/>
      <c r="AK44" s="100"/>
      <c r="AL44" s="100"/>
      <c r="AM44" s="100"/>
      <c r="AN44" s="100"/>
      <c r="AO44" s="100"/>
      <c r="AP44" s="100"/>
      <c r="AQ44" s="100"/>
      <c r="AR44" s="100"/>
      <c r="AS44" s="100"/>
    </row>
    <row r="45" spans="1:45" ht="17.25" customHeight="1" x14ac:dyDescent="0.2">
      <c r="A45" s="100"/>
      <c r="B45" s="100"/>
      <c r="C45" s="100"/>
      <c r="D45" s="97"/>
      <c r="E45" s="100"/>
      <c r="F45" s="100"/>
      <c r="G45" s="100"/>
      <c r="H45" s="100"/>
      <c r="I45" s="100"/>
      <c r="J45" s="100"/>
      <c r="K45" s="97"/>
      <c r="L45" s="97"/>
      <c r="M45" s="97"/>
      <c r="N45" s="97"/>
      <c r="O45" s="97"/>
      <c r="P45" s="97"/>
      <c r="Q45" s="29"/>
      <c r="R45" s="29"/>
      <c r="S45" s="29"/>
      <c r="T45" s="29"/>
      <c r="U45" s="29"/>
      <c r="V45" s="29"/>
      <c r="W45" s="29"/>
      <c r="X45" s="29"/>
      <c r="Y45" s="29"/>
      <c r="Z45" s="29"/>
      <c r="AA45" s="100"/>
      <c r="AB45" s="100"/>
      <c r="AC45" s="100"/>
      <c r="AD45" s="100"/>
      <c r="AE45" s="100"/>
      <c r="AF45" s="100"/>
      <c r="AG45" s="100"/>
      <c r="AH45" s="100"/>
      <c r="AI45" s="100"/>
      <c r="AJ45" s="100"/>
      <c r="AK45" s="100"/>
      <c r="AL45" s="100"/>
      <c r="AM45" s="100"/>
      <c r="AN45" s="100"/>
      <c r="AO45" s="100"/>
      <c r="AP45" s="100"/>
      <c r="AQ45" s="100"/>
      <c r="AR45" s="100"/>
      <c r="AS45" s="100"/>
    </row>
    <row r="46" spans="1:45" ht="17.25" customHeight="1" x14ac:dyDescent="0.2">
      <c r="A46" s="100"/>
      <c r="B46" s="100"/>
      <c r="C46" s="100"/>
      <c r="D46" s="97"/>
      <c r="E46" s="100"/>
      <c r="F46" s="100"/>
      <c r="G46" s="100"/>
      <c r="H46" s="100"/>
      <c r="I46" s="100"/>
      <c r="J46" s="100"/>
      <c r="K46" s="97"/>
      <c r="L46" s="97"/>
      <c r="M46" s="97"/>
      <c r="N46" s="97"/>
      <c r="O46" s="97"/>
      <c r="P46" s="97"/>
      <c r="Q46" s="29"/>
      <c r="R46" s="29"/>
      <c r="S46" s="29"/>
      <c r="T46" s="29"/>
      <c r="U46" s="29"/>
      <c r="V46" s="29"/>
      <c r="W46" s="29"/>
      <c r="X46" s="29"/>
      <c r="Y46" s="29"/>
      <c r="Z46" s="29"/>
      <c r="AA46" s="100"/>
      <c r="AB46" s="100"/>
      <c r="AC46" s="100"/>
      <c r="AD46" s="100"/>
      <c r="AE46" s="100"/>
      <c r="AF46" s="100"/>
      <c r="AG46" s="100"/>
      <c r="AH46" s="100"/>
      <c r="AI46" s="100"/>
      <c r="AJ46" s="100"/>
      <c r="AK46" s="100"/>
      <c r="AL46" s="100"/>
      <c r="AM46" s="100"/>
      <c r="AN46" s="100"/>
      <c r="AO46" s="100"/>
      <c r="AP46" s="100"/>
      <c r="AQ46" s="100"/>
      <c r="AR46" s="100"/>
      <c r="AS46" s="100"/>
    </row>
    <row r="47" spans="1:45" ht="17.25" customHeight="1" x14ac:dyDescent="0.2">
      <c r="A47" s="100"/>
      <c r="B47" s="100"/>
      <c r="C47" s="100"/>
      <c r="D47" s="97"/>
      <c r="E47" s="100"/>
      <c r="F47" s="100"/>
      <c r="G47" s="100"/>
      <c r="H47" s="100"/>
      <c r="I47" s="100"/>
      <c r="J47" s="100"/>
      <c r="K47" s="97"/>
      <c r="L47" s="97"/>
      <c r="M47" s="97"/>
      <c r="N47" s="97"/>
      <c r="O47" s="97"/>
      <c r="P47" s="97"/>
      <c r="Q47" s="29"/>
      <c r="R47" s="29"/>
      <c r="S47" s="29"/>
      <c r="T47" s="29"/>
      <c r="U47" s="29"/>
      <c r="V47" s="29"/>
      <c r="W47" s="29"/>
      <c r="X47" s="29"/>
      <c r="Y47" s="29"/>
      <c r="Z47" s="29"/>
      <c r="AA47" s="100"/>
      <c r="AB47" s="100"/>
      <c r="AC47" s="100"/>
      <c r="AD47" s="100"/>
      <c r="AE47" s="100"/>
      <c r="AF47" s="100"/>
      <c r="AG47" s="100"/>
      <c r="AH47" s="100"/>
      <c r="AI47" s="100"/>
      <c r="AJ47" s="100"/>
      <c r="AK47" s="100"/>
      <c r="AL47" s="100"/>
      <c r="AM47" s="100"/>
      <c r="AN47" s="100"/>
      <c r="AO47" s="100"/>
      <c r="AP47" s="100"/>
      <c r="AQ47" s="100"/>
      <c r="AR47" s="100"/>
      <c r="AS47" s="100"/>
    </row>
    <row r="48" spans="1:45" ht="17.25" customHeight="1" x14ac:dyDescent="0.2">
      <c r="A48" s="100"/>
      <c r="B48" s="100"/>
      <c r="C48" s="100"/>
      <c r="D48" s="97"/>
      <c r="E48" s="100"/>
      <c r="F48" s="100"/>
      <c r="G48" s="100"/>
      <c r="H48" s="100"/>
      <c r="I48" s="100"/>
      <c r="J48" s="100"/>
      <c r="K48" s="97"/>
      <c r="L48" s="97"/>
      <c r="M48" s="97"/>
      <c r="N48" s="97"/>
      <c r="O48" s="97"/>
      <c r="P48" s="97"/>
      <c r="Q48" s="29"/>
      <c r="R48" s="29"/>
      <c r="S48" s="29"/>
      <c r="T48" s="29"/>
      <c r="U48" s="29"/>
      <c r="V48" s="29"/>
      <c r="W48" s="29"/>
      <c r="X48" s="29"/>
      <c r="Y48" s="29"/>
      <c r="Z48" s="29"/>
      <c r="AA48" s="100"/>
      <c r="AB48" s="100"/>
      <c r="AC48" s="100"/>
      <c r="AD48" s="100"/>
      <c r="AE48" s="100"/>
      <c r="AF48" s="100"/>
      <c r="AG48" s="100"/>
      <c r="AH48" s="100"/>
      <c r="AI48" s="100"/>
      <c r="AJ48" s="100"/>
      <c r="AK48" s="100"/>
      <c r="AL48" s="100"/>
      <c r="AM48" s="100"/>
      <c r="AN48" s="100"/>
      <c r="AO48" s="100"/>
      <c r="AP48" s="100"/>
      <c r="AQ48" s="100"/>
      <c r="AR48" s="100"/>
      <c r="AS48" s="100"/>
    </row>
    <row r="49" spans="1:45" ht="17.25" customHeight="1" x14ac:dyDescent="0.2">
      <c r="A49" s="100"/>
      <c r="B49" s="100"/>
      <c r="C49" s="100"/>
      <c r="D49" s="97"/>
      <c r="E49" s="100"/>
      <c r="F49" s="100"/>
      <c r="G49" s="100"/>
      <c r="H49" s="100"/>
      <c r="I49" s="100"/>
      <c r="J49" s="100"/>
      <c r="K49" s="97"/>
      <c r="L49" s="97"/>
      <c r="M49" s="97"/>
      <c r="N49" s="97"/>
      <c r="O49" s="97"/>
      <c r="P49" s="97"/>
      <c r="Q49" s="29"/>
      <c r="R49" s="29"/>
      <c r="S49" s="29"/>
      <c r="T49" s="29"/>
      <c r="U49" s="29"/>
      <c r="V49" s="29"/>
      <c r="W49" s="29"/>
      <c r="X49" s="29"/>
      <c r="Y49" s="29"/>
      <c r="Z49" s="29"/>
      <c r="AA49" s="100"/>
      <c r="AB49" s="100"/>
      <c r="AC49" s="100"/>
      <c r="AD49" s="100"/>
      <c r="AE49" s="100"/>
      <c r="AF49" s="100"/>
      <c r="AG49" s="100"/>
      <c r="AH49" s="100"/>
      <c r="AI49" s="100"/>
      <c r="AJ49" s="100"/>
      <c r="AK49" s="100"/>
      <c r="AL49" s="100"/>
      <c r="AM49" s="100"/>
      <c r="AN49" s="100"/>
      <c r="AO49" s="100"/>
      <c r="AP49" s="100"/>
      <c r="AQ49" s="100"/>
      <c r="AR49" s="100"/>
      <c r="AS49" s="100"/>
    </row>
    <row r="50" spans="1:45" ht="17.25" customHeight="1" x14ac:dyDescent="0.2">
      <c r="A50" s="100"/>
      <c r="B50" s="100"/>
      <c r="C50" s="100"/>
      <c r="D50" s="97"/>
      <c r="E50" s="100"/>
      <c r="F50" s="100"/>
      <c r="G50" s="100"/>
      <c r="H50" s="100"/>
      <c r="I50" s="100"/>
      <c r="J50" s="100"/>
      <c r="K50" s="97"/>
      <c r="L50" s="97"/>
      <c r="M50" s="97"/>
      <c r="N50" s="97"/>
      <c r="O50" s="97"/>
      <c r="P50" s="97"/>
      <c r="Q50" s="29"/>
      <c r="R50" s="29"/>
      <c r="S50" s="29"/>
      <c r="T50" s="29"/>
      <c r="U50" s="29"/>
      <c r="V50" s="29"/>
      <c r="W50" s="29"/>
      <c r="X50" s="29"/>
      <c r="Y50" s="29"/>
      <c r="Z50" s="29"/>
      <c r="AA50" s="100"/>
      <c r="AB50" s="100"/>
      <c r="AC50" s="100"/>
      <c r="AD50" s="100"/>
      <c r="AE50" s="100"/>
      <c r="AF50" s="100"/>
      <c r="AG50" s="100"/>
      <c r="AH50" s="100"/>
      <c r="AI50" s="100"/>
      <c r="AJ50" s="100"/>
      <c r="AK50" s="100"/>
      <c r="AL50" s="100"/>
      <c r="AM50" s="100"/>
      <c r="AN50" s="100"/>
      <c r="AO50" s="100"/>
      <c r="AP50" s="100"/>
      <c r="AQ50" s="100"/>
      <c r="AR50" s="100"/>
      <c r="AS50" s="100"/>
    </row>
    <row r="51" spans="1:45" ht="17.25" hidden="1" customHeight="1" x14ac:dyDescent="0.2">
      <c r="A51" s="100"/>
      <c r="B51" s="100"/>
      <c r="C51" s="100"/>
      <c r="D51" s="97"/>
      <c r="E51" s="100"/>
      <c r="F51" s="100"/>
      <c r="G51" s="100"/>
      <c r="H51" s="100"/>
      <c r="I51" s="100"/>
      <c r="J51" s="100"/>
      <c r="K51" s="97"/>
      <c r="L51" s="97"/>
      <c r="M51" s="97"/>
      <c r="N51" s="97"/>
      <c r="O51" s="97"/>
      <c r="P51" s="97"/>
      <c r="Q51" s="29"/>
      <c r="R51" s="29"/>
      <c r="S51" s="29"/>
      <c r="T51" s="29"/>
      <c r="U51" s="29"/>
      <c r="V51" s="29"/>
      <c r="W51" s="29"/>
      <c r="X51" s="29"/>
      <c r="Y51" s="29"/>
      <c r="Z51" s="29"/>
      <c r="AA51" s="100"/>
      <c r="AB51" s="100"/>
      <c r="AC51" s="100"/>
      <c r="AD51" s="100"/>
      <c r="AE51" s="100"/>
      <c r="AF51" s="100"/>
      <c r="AG51" s="100"/>
      <c r="AH51" s="100"/>
      <c r="AI51" s="100"/>
      <c r="AJ51" s="100"/>
      <c r="AK51" s="100"/>
      <c r="AL51" s="100"/>
      <c r="AM51" s="100"/>
      <c r="AN51" s="100"/>
      <c r="AO51" s="100"/>
      <c r="AP51" s="100"/>
      <c r="AQ51" s="100"/>
      <c r="AR51" s="100"/>
      <c r="AS51" s="100"/>
    </row>
    <row r="52" spans="1:45" ht="17.25" hidden="1" customHeight="1" x14ac:dyDescent="0.2">
      <c r="A52" s="100"/>
      <c r="B52" s="100"/>
      <c r="C52" s="100"/>
      <c r="D52" s="97"/>
      <c r="E52" s="100"/>
      <c r="F52" s="100"/>
      <c r="G52" s="100"/>
      <c r="H52" s="100"/>
      <c r="I52" s="100"/>
      <c r="J52" s="100"/>
      <c r="K52" s="97"/>
      <c r="L52" s="97"/>
      <c r="M52" s="97"/>
      <c r="N52" s="97"/>
      <c r="O52" s="97"/>
      <c r="P52" s="97"/>
      <c r="Q52" s="29"/>
      <c r="R52" s="29"/>
      <c r="S52" s="29"/>
      <c r="T52" s="29"/>
      <c r="U52" s="29"/>
      <c r="V52" s="29"/>
      <c r="W52" s="29"/>
      <c r="X52" s="29"/>
      <c r="Y52" s="29"/>
      <c r="Z52" s="29"/>
      <c r="AA52" s="100"/>
      <c r="AB52" s="100"/>
      <c r="AC52" s="100"/>
      <c r="AD52" s="100"/>
      <c r="AE52" s="100"/>
      <c r="AF52" s="100"/>
      <c r="AG52" s="100"/>
      <c r="AH52" s="100"/>
      <c r="AI52" s="100"/>
      <c r="AJ52" s="100"/>
      <c r="AK52" s="100"/>
      <c r="AL52" s="100"/>
      <c r="AM52" s="100"/>
      <c r="AN52" s="100"/>
      <c r="AO52" s="100"/>
      <c r="AP52" s="100"/>
      <c r="AQ52" s="100"/>
      <c r="AR52" s="100"/>
      <c r="AS52" s="100"/>
    </row>
    <row r="53" spans="1:45" ht="17.25" hidden="1" customHeight="1" x14ac:dyDescent="0.2">
      <c r="A53" s="100"/>
      <c r="B53" s="100"/>
      <c r="C53" s="100"/>
      <c r="D53" s="97"/>
      <c r="E53" s="100"/>
      <c r="F53" s="100"/>
      <c r="G53" s="100"/>
      <c r="H53" s="100"/>
      <c r="I53" s="100"/>
      <c r="J53" s="100"/>
      <c r="K53" s="97"/>
      <c r="L53" s="97"/>
      <c r="M53" s="97"/>
      <c r="N53" s="97"/>
      <c r="O53" s="97"/>
      <c r="P53" s="97"/>
      <c r="Q53" s="29"/>
      <c r="R53" s="29"/>
      <c r="S53" s="29"/>
      <c r="T53" s="29"/>
      <c r="U53" s="29"/>
      <c r="V53" s="29"/>
      <c r="W53" s="29"/>
      <c r="X53" s="29"/>
      <c r="Y53" s="29"/>
      <c r="Z53" s="29"/>
      <c r="AA53" s="100"/>
      <c r="AB53" s="100"/>
      <c r="AC53" s="100"/>
      <c r="AD53" s="100"/>
      <c r="AE53" s="100"/>
      <c r="AF53" s="100"/>
      <c r="AG53" s="100"/>
      <c r="AH53" s="100"/>
      <c r="AI53" s="100"/>
      <c r="AJ53" s="100"/>
      <c r="AK53" s="100"/>
      <c r="AL53" s="100"/>
      <c r="AM53" s="100"/>
      <c r="AN53" s="100"/>
      <c r="AO53" s="100"/>
      <c r="AP53" s="100"/>
      <c r="AQ53" s="100"/>
      <c r="AR53" s="100"/>
      <c r="AS53" s="100"/>
    </row>
    <row r="54" spans="1:45" ht="17.25" hidden="1" customHeight="1" x14ac:dyDescent="0.2">
      <c r="A54" s="100"/>
      <c r="B54" s="100"/>
      <c r="C54" s="100"/>
      <c r="D54" s="97"/>
      <c r="E54" s="100"/>
      <c r="F54" s="100"/>
      <c r="G54" s="100"/>
      <c r="H54" s="100"/>
      <c r="I54" s="100"/>
      <c r="J54" s="100"/>
      <c r="K54" s="97"/>
      <c r="L54" s="97"/>
      <c r="M54" s="97"/>
      <c r="N54" s="97"/>
      <c r="O54" s="97"/>
      <c r="P54" s="97"/>
      <c r="Q54" s="29"/>
      <c r="R54" s="29"/>
      <c r="S54" s="29"/>
      <c r="T54" s="29"/>
      <c r="U54" s="29"/>
      <c r="V54" s="29"/>
      <c r="W54" s="29"/>
      <c r="X54" s="29"/>
      <c r="Y54" s="29"/>
      <c r="Z54" s="29"/>
      <c r="AA54" s="100"/>
      <c r="AB54" s="100"/>
      <c r="AC54" s="100"/>
      <c r="AD54" s="100"/>
      <c r="AE54" s="100"/>
      <c r="AF54" s="100"/>
      <c r="AG54" s="100"/>
      <c r="AH54" s="100"/>
      <c r="AI54" s="100"/>
      <c r="AJ54" s="100"/>
      <c r="AK54" s="100"/>
      <c r="AL54" s="100"/>
      <c r="AM54" s="100"/>
      <c r="AN54" s="100"/>
      <c r="AO54" s="100"/>
      <c r="AP54" s="100"/>
      <c r="AQ54" s="100"/>
      <c r="AR54" s="100"/>
      <c r="AS54" s="100"/>
    </row>
    <row r="55" spans="1:45" ht="17.25" hidden="1" customHeight="1" x14ac:dyDescent="0.2">
      <c r="A55" s="100"/>
      <c r="B55" s="100"/>
      <c r="C55" s="100"/>
      <c r="D55" s="97"/>
      <c r="E55" s="100"/>
      <c r="F55" s="100"/>
      <c r="G55" s="100"/>
      <c r="H55" s="100"/>
      <c r="I55" s="100"/>
      <c r="J55" s="100"/>
      <c r="K55" s="97"/>
      <c r="L55" s="97"/>
      <c r="M55" s="97"/>
      <c r="N55" s="97"/>
      <c r="O55" s="97"/>
      <c r="P55" s="97"/>
      <c r="Q55" s="29"/>
      <c r="R55" s="29"/>
      <c r="S55" s="29"/>
      <c r="T55" s="29"/>
      <c r="U55" s="29"/>
      <c r="V55" s="29"/>
      <c r="W55" s="29"/>
      <c r="X55" s="29"/>
      <c r="Y55" s="29"/>
      <c r="Z55" s="29"/>
      <c r="AA55" s="100"/>
      <c r="AB55" s="100"/>
      <c r="AC55" s="100"/>
      <c r="AD55" s="100"/>
      <c r="AE55" s="100"/>
      <c r="AF55" s="100"/>
      <c r="AG55" s="100"/>
      <c r="AH55" s="100"/>
      <c r="AI55" s="100"/>
      <c r="AJ55" s="100"/>
      <c r="AK55" s="100"/>
      <c r="AL55" s="100"/>
      <c r="AM55" s="100"/>
      <c r="AN55" s="100"/>
      <c r="AO55" s="100"/>
      <c r="AP55" s="100"/>
      <c r="AQ55" s="100"/>
      <c r="AR55" s="100"/>
      <c r="AS55" s="100"/>
    </row>
    <row r="56" spans="1:45" ht="17.25" hidden="1" customHeight="1" x14ac:dyDescent="0.2">
      <c r="A56" s="100"/>
      <c r="B56" s="100"/>
      <c r="C56" s="100"/>
      <c r="D56" s="97"/>
      <c r="E56" s="100"/>
      <c r="F56" s="100"/>
      <c r="G56" s="100"/>
      <c r="H56" s="100"/>
      <c r="I56" s="100"/>
      <c r="J56" s="100"/>
      <c r="K56" s="97"/>
      <c r="L56" s="97"/>
      <c r="M56" s="97"/>
      <c r="N56" s="97"/>
      <c r="O56" s="97"/>
      <c r="P56" s="97"/>
      <c r="Q56" s="29"/>
      <c r="R56" s="29"/>
      <c r="S56" s="29"/>
      <c r="T56" s="29"/>
      <c r="U56" s="29"/>
      <c r="V56" s="29"/>
      <c r="W56" s="29"/>
      <c r="X56" s="29"/>
      <c r="Y56" s="29"/>
      <c r="Z56" s="29"/>
      <c r="AA56" s="100"/>
      <c r="AB56" s="100"/>
      <c r="AC56" s="100"/>
      <c r="AD56" s="100"/>
      <c r="AE56" s="100"/>
      <c r="AF56" s="100"/>
      <c r="AG56" s="100"/>
      <c r="AH56" s="100"/>
      <c r="AI56" s="100"/>
      <c r="AJ56" s="100"/>
      <c r="AK56" s="100"/>
      <c r="AL56" s="100"/>
      <c r="AM56" s="100"/>
      <c r="AN56" s="100"/>
      <c r="AO56" s="100"/>
      <c r="AP56" s="100"/>
      <c r="AQ56" s="100"/>
      <c r="AR56" s="100"/>
      <c r="AS56" s="100"/>
    </row>
    <row r="57" spans="1:45" ht="17.25" hidden="1" customHeight="1" x14ac:dyDescent="0.2">
      <c r="A57" s="100"/>
      <c r="B57" s="100"/>
      <c r="C57" s="100"/>
      <c r="D57" s="97"/>
      <c r="E57" s="100"/>
      <c r="F57" s="100"/>
      <c r="G57" s="100"/>
      <c r="H57" s="100"/>
      <c r="I57" s="100"/>
      <c r="J57" s="100"/>
      <c r="K57" s="97"/>
      <c r="L57" s="97"/>
      <c r="M57" s="97"/>
      <c r="N57" s="97"/>
      <c r="O57" s="97"/>
      <c r="P57" s="97"/>
      <c r="Q57" s="29"/>
      <c r="R57" s="29"/>
      <c r="S57" s="29"/>
      <c r="T57" s="29"/>
      <c r="U57" s="29"/>
      <c r="V57" s="29"/>
      <c r="W57" s="29"/>
      <c r="X57" s="29"/>
      <c r="Y57" s="29"/>
      <c r="Z57" s="29"/>
      <c r="AA57" s="100"/>
      <c r="AB57" s="100"/>
      <c r="AC57" s="100"/>
      <c r="AD57" s="100"/>
      <c r="AE57" s="100"/>
      <c r="AF57" s="100"/>
      <c r="AG57" s="100"/>
      <c r="AH57" s="100"/>
      <c r="AI57" s="100"/>
      <c r="AJ57" s="100"/>
      <c r="AK57" s="100"/>
      <c r="AL57" s="100"/>
      <c r="AM57" s="100"/>
      <c r="AN57" s="100"/>
      <c r="AO57" s="100"/>
      <c r="AP57" s="100"/>
      <c r="AQ57" s="100"/>
      <c r="AR57" s="100"/>
      <c r="AS57" s="100"/>
    </row>
    <row r="58" spans="1:45" ht="17.25" hidden="1" customHeight="1" x14ac:dyDescent="0.2">
      <c r="A58" s="100"/>
      <c r="B58" s="100"/>
      <c r="C58" s="100"/>
      <c r="D58" s="97"/>
      <c r="E58" s="100"/>
      <c r="F58" s="100"/>
      <c r="G58" s="100"/>
      <c r="H58" s="100"/>
      <c r="I58" s="100"/>
      <c r="J58" s="100"/>
      <c r="K58" s="97"/>
      <c r="L58" s="97"/>
      <c r="M58" s="97"/>
      <c r="N58" s="97"/>
      <c r="O58" s="97"/>
      <c r="P58" s="97"/>
      <c r="Q58" s="29"/>
      <c r="R58" s="29"/>
      <c r="S58" s="29"/>
      <c r="T58" s="29"/>
      <c r="U58" s="29"/>
      <c r="V58" s="29"/>
      <c r="W58" s="29"/>
      <c r="X58" s="29"/>
      <c r="Y58" s="29"/>
      <c r="Z58" s="29"/>
      <c r="AA58" s="100"/>
      <c r="AB58" s="100"/>
      <c r="AC58" s="100"/>
      <c r="AD58" s="100"/>
      <c r="AE58" s="100"/>
      <c r="AF58" s="100"/>
      <c r="AG58" s="100"/>
      <c r="AH58" s="100"/>
      <c r="AI58" s="100"/>
      <c r="AJ58" s="100"/>
      <c r="AK58" s="100"/>
      <c r="AL58" s="100"/>
      <c r="AM58" s="100"/>
      <c r="AN58" s="100"/>
      <c r="AO58" s="100"/>
      <c r="AP58" s="100"/>
      <c r="AQ58" s="100"/>
      <c r="AR58" s="100"/>
      <c r="AS58" s="100"/>
    </row>
    <row r="59" spans="1:45" ht="17.25" hidden="1" customHeight="1" x14ac:dyDescent="0.2">
      <c r="A59" s="100"/>
      <c r="B59" s="100"/>
      <c r="C59" s="100"/>
      <c r="D59" s="97"/>
      <c r="E59" s="100"/>
      <c r="F59" s="100"/>
      <c r="G59" s="100"/>
      <c r="H59" s="100"/>
      <c r="I59" s="100"/>
      <c r="J59" s="100"/>
      <c r="K59" s="97"/>
      <c r="L59" s="97"/>
      <c r="M59" s="97"/>
      <c r="N59" s="97"/>
      <c r="O59" s="97"/>
      <c r="P59" s="97"/>
      <c r="Q59" s="29"/>
      <c r="R59" s="29"/>
      <c r="S59" s="29"/>
      <c r="T59" s="29"/>
      <c r="U59" s="29"/>
      <c r="V59" s="29"/>
      <c r="W59" s="29"/>
      <c r="X59" s="29"/>
      <c r="Y59" s="29"/>
      <c r="Z59" s="29"/>
      <c r="AA59" s="100"/>
      <c r="AB59" s="100"/>
      <c r="AC59" s="100"/>
      <c r="AD59" s="100"/>
      <c r="AE59" s="100"/>
      <c r="AF59" s="100"/>
      <c r="AG59" s="100"/>
      <c r="AH59" s="100"/>
      <c r="AI59" s="100"/>
      <c r="AJ59" s="100"/>
      <c r="AK59" s="100"/>
      <c r="AL59" s="100"/>
      <c r="AM59" s="100"/>
      <c r="AN59" s="100"/>
      <c r="AO59" s="100"/>
      <c r="AP59" s="100"/>
      <c r="AQ59" s="100"/>
      <c r="AR59" s="100"/>
      <c r="AS59" s="100"/>
    </row>
    <row r="60" spans="1:45" ht="17.25" hidden="1" customHeight="1" x14ac:dyDescent="0.2">
      <c r="A60" s="100"/>
      <c r="B60" s="100"/>
      <c r="C60" s="100"/>
      <c r="D60" s="97"/>
      <c r="E60" s="100"/>
      <c r="F60" s="100"/>
      <c r="G60" s="100"/>
      <c r="H60" s="100"/>
      <c r="I60" s="100"/>
      <c r="J60" s="100"/>
      <c r="K60" s="97"/>
      <c r="L60" s="97"/>
      <c r="M60" s="97"/>
      <c r="N60" s="97"/>
      <c r="O60" s="97"/>
      <c r="P60" s="97"/>
      <c r="Q60" s="29"/>
      <c r="R60" s="29"/>
      <c r="S60" s="29"/>
      <c r="T60" s="29"/>
      <c r="U60" s="29"/>
      <c r="V60" s="29"/>
      <c r="W60" s="29"/>
      <c r="X60" s="29"/>
      <c r="Y60" s="29"/>
      <c r="Z60" s="29"/>
      <c r="AA60" s="100"/>
      <c r="AB60" s="100"/>
      <c r="AC60" s="100"/>
      <c r="AD60" s="100"/>
      <c r="AE60" s="100"/>
      <c r="AF60" s="100"/>
      <c r="AG60" s="100"/>
      <c r="AH60" s="100"/>
      <c r="AI60" s="100"/>
      <c r="AJ60" s="100"/>
      <c r="AK60" s="100"/>
      <c r="AL60" s="100"/>
      <c r="AM60" s="100"/>
      <c r="AN60" s="100"/>
      <c r="AO60" s="100"/>
      <c r="AP60" s="100"/>
      <c r="AQ60" s="100"/>
      <c r="AR60" s="100"/>
      <c r="AS60" s="100"/>
    </row>
    <row r="61" spans="1:45" ht="17.25" hidden="1" customHeight="1" x14ac:dyDescent="0.2">
      <c r="A61" s="100"/>
      <c r="B61" s="100"/>
      <c r="C61" s="100"/>
      <c r="D61" s="97"/>
      <c r="E61" s="100"/>
      <c r="F61" s="100"/>
      <c r="G61" s="100"/>
      <c r="H61" s="100"/>
      <c r="I61" s="100"/>
      <c r="J61" s="100"/>
      <c r="K61" s="97"/>
      <c r="L61" s="97"/>
      <c r="M61" s="97"/>
      <c r="N61" s="97"/>
      <c r="O61" s="97"/>
      <c r="P61" s="97"/>
      <c r="Q61" s="29"/>
      <c r="R61" s="29"/>
      <c r="S61" s="29"/>
      <c r="T61" s="29"/>
      <c r="U61" s="29"/>
      <c r="V61" s="29"/>
      <c r="W61" s="29"/>
      <c r="X61" s="29"/>
      <c r="Y61" s="29"/>
      <c r="Z61" s="29"/>
      <c r="AA61" s="100"/>
      <c r="AB61" s="100"/>
      <c r="AC61" s="100"/>
      <c r="AD61" s="100"/>
      <c r="AE61" s="100"/>
      <c r="AF61" s="100"/>
      <c r="AG61" s="100"/>
      <c r="AH61" s="100"/>
      <c r="AI61" s="100"/>
      <c r="AJ61" s="100"/>
      <c r="AK61" s="100"/>
      <c r="AL61" s="100"/>
      <c r="AM61" s="100"/>
      <c r="AN61" s="100"/>
      <c r="AO61" s="100"/>
      <c r="AP61" s="100"/>
      <c r="AQ61" s="100"/>
      <c r="AR61" s="100"/>
      <c r="AS61" s="100"/>
    </row>
    <row r="62" spans="1:45" ht="17.25" hidden="1" customHeight="1" x14ac:dyDescent="0.2">
      <c r="A62" s="100"/>
      <c r="B62" s="100"/>
      <c r="C62" s="100"/>
      <c r="D62" s="97"/>
      <c r="E62" s="100"/>
      <c r="F62" s="100"/>
      <c r="G62" s="100"/>
      <c r="H62" s="100"/>
      <c r="I62" s="100"/>
      <c r="J62" s="100"/>
      <c r="K62" s="97"/>
      <c r="L62" s="97"/>
      <c r="M62" s="97"/>
      <c r="N62" s="97"/>
      <c r="O62" s="97"/>
      <c r="P62" s="97"/>
      <c r="Q62" s="29"/>
      <c r="R62" s="29"/>
      <c r="S62" s="29"/>
      <c r="T62" s="29"/>
      <c r="U62" s="29"/>
      <c r="V62" s="29"/>
      <c r="W62" s="29"/>
      <c r="X62" s="29"/>
      <c r="Y62" s="29"/>
      <c r="Z62" s="29"/>
      <c r="AA62" s="100"/>
      <c r="AB62" s="100"/>
      <c r="AC62" s="100"/>
      <c r="AD62" s="100"/>
      <c r="AE62" s="100"/>
      <c r="AF62" s="100"/>
      <c r="AG62" s="100"/>
      <c r="AH62" s="100"/>
      <c r="AI62" s="100"/>
      <c r="AJ62" s="100"/>
      <c r="AK62" s="100"/>
      <c r="AL62" s="100"/>
      <c r="AM62" s="100"/>
      <c r="AN62" s="100"/>
      <c r="AO62" s="100"/>
      <c r="AP62" s="100"/>
      <c r="AQ62" s="100"/>
      <c r="AR62" s="100"/>
      <c r="AS62" s="100"/>
    </row>
    <row r="63" spans="1:45" ht="17.25" hidden="1" customHeight="1" x14ac:dyDescent="0.2">
      <c r="A63" s="100"/>
      <c r="B63" s="100"/>
      <c r="C63" s="100"/>
      <c r="D63" s="97"/>
      <c r="E63" s="100"/>
      <c r="F63" s="100"/>
      <c r="G63" s="100"/>
      <c r="H63" s="100"/>
      <c r="I63" s="100"/>
      <c r="J63" s="100"/>
      <c r="K63" s="97"/>
      <c r="L63" s="97"/>
      <c r="M63" s="97"/>
      <c r="N63" s="97"/>
      <c r="O63" s="97"/>
      <c r="P63" s="97"/>
      <c r="Q63" s="29"/>
      <c r="R63" s="29"/>
      <c r="S63" s="29"/>
      <c r="T63" s="29"/>
      <c r="U63" s="29"/>
      <c r="V63" s="29"/>
      <c r="W63" s="29"/>
      <c r="X63" s="29"/>
      <c r="Y63" s="29"/>
      <c r="Z63" s="29"/>
      <c r="AA63" s="100"/>
      <c r="AB63" s="100"/>
      <c r="AC63" s="100"/>
      <c r="AD63" s="100"/>
      <c r="AE63" s="100"/>
      <c r="AF63" s="100"/>
      <c r="AG63" s="100"/>
      <c r="AH63" s="100"/>
      <c r="AI63" s="100"/>
      <c r="AJ63" s="100"/>
      <c r="AK63" s="100"/>
      <c r="AL63" s="100"/>
      <c r="AM63" s="100"/>
      <c r="AN63" s="100"/>
      <c r="AO63" s="100"/>
      <c r="AP63" s="100"/>
      <c r="AQ63" s="100"/>
      <c r="AR63" s="100"/>
      <c r="AS63" s="100"/>
    </row>
    <row r="64" spans="1:45" ht="17.25" hidden="1" customHeight="1" x14ac:dyDescent="0.2">
      <c r="A64" s="100"/>
      <c r="B64" s="100"/>
      <c r="C64" s="100"/>
      <c r="D64" s="97"/>
      <c r="E64" s="100"/>
      <c r="F64" s="100"/>
      <c r="G64" s="100"/>
      <c r="H64" s="100"/>
      <c r="I64" s="100"/>
      <c r="J64" s="100"/>
      <c r="K64" s="97"/>
      <c r="L64" s="97"/>
      <c r="M64" s="97"/>
      <c r="N64" s="97"/>
      <c r="O64" s="97"/>
      <c r="P64" s="97"/>
      <c r="Q64" s="29"/>
      <c r="R64" s="29"/>
      <c r="S64" s="29"/>
      <c r="T64" s="29"/>
      <c r="U64" s="29"/>
      <c r="V64" s="29"/>
      <c r="W64" s="29"/>
      <c r="X64" s="29"/>
      <c r="Y64" s="29"/>
      <c r="Z64" s="29"/>
      <c r="AA64" s="100"/>
      <c r="AB64" s="100"/>
      <c r="AC64" s="100"/>
      <c r="AD64" s="100"/>
      <c r="AE64" s="100"/>
      <c r="AF64" s="100"/>
      <c r="AG64" s="100"/>
      <c r="AH64" s="100"/>
      <c r="AI64" s="100"/>
      <c r="AJ64" s="100"/>
      <c r="AK64" s="100"/>
      <c r="AL64" s="100"/>
      <c r="AM64" s="100"/>
      <c r="AN64" s="100"/>
      <c r="AO64" s="100"/>
      <c r="AP64" s="100"/>
      <c r="AQ64" s="100"/>
      <c r="AR64" s="100"/>
      <c r="AS64" s="100"/>
    </row>
    <row r="65" spans="1:45" ht="17.25" hidden="1" customHeight="1" x14ac:dyDescent="0.2">
      <c r="A65" s="100"/>
      <c r="B65" s="100"/>
      <c r="C65" s="100"/>
      <c r="D65" s="97"/>
      <c r="E65" s="100"/>
      <c r="F65" s="100"/>
      <c r="G65" s="100"/>
      <c r="H65" s="100"/>
      <c r="I65" s="100"/>
      <c r="J65" s="100"/>
      <c r="K65" s="97"/>
      <c r="L65" s="97"/>
      <c r="M65" s="97"/>
      <c r="N65" s="97"/>
      <c r="O65" s="97"/>
      <c r="P65" s="97"/>
      <c r="Q65" s="29"/>
      <c r="R65" s="29"/>
      <c r="S65" s="29"/>
      <c r="T65" s="29"/>
      <c r="U65" s="29"/>
      <c r="V65" s="29"/>
      <c r="W65" s="29"/>
      <c r="X65" s="29"/>
      <c r="Y65" s="29"/>
      <c r="Z65" s="29"/>
      <c r="AA65" s="100"/>
      <c r="AB65" s="100"/>
      <c r="AC65" s="100"/>
      <c r="AD65" s="100"/>
      <c r="AE65" s="100"/>
      <c r="AF65" s="100"/>
      <c r="AG65" s="100"/>
      <c r="AH65" s="100"/>
      <c r="AI65" s="100"/>
      <c r="AJ65" s="100"/>
      <c r="AK65" s="100"/>
      <c r="AL65" s="100"/>
      <c r="AM65" s="100"/>
      <c r="AN65" s="100"/>
      <c r="AO65" s="100"/>
      <c r="AP65" s="100"/>
      <c r="AQ65" s="100"/>
      <c r="AR65" s="100"/>
      <c r="AS65" s="100"/>
    </row>
    <row r="66" spans="1:45" ht="17.25" hidden="1" customHeight="1" x14ac:dyDescent="0.2">
      <c r="A66" s="100"/>
      <c r="B66" s="100"/>
      <c r="C66" s="100"/>
      <c r="D66" s="97"/>
      <c r="E66" s="100"/>
      <c r="F66" s="100"/>
      <c r="G66" s="100"/>
      <c r="H66" s="100"/>
      <c r="I66" s="100"/>
      <c r="J66" s="100"/>
      <c r="K66" s="97"/>
      <c r="L66" s="97"/>
      <c r="M66" s="97"/>
      <c r="N66" s="97"/>
      <c r="O66" s="97"/>
      <c r="P66" s="97"/>
      <c r="Q66" s="29"/>
      <c r="R66" s="29"/>
      <c r="S66" s="29"/>
      <c r="T66" s="29"/>
      <c r="U66" s="29"/>
      <c r="V66" s="29"/>
      <c r="W66" s="29"/>
      <c r="X66" s="29"/>
      <c r="Y66" s="29"/>
      <c r="Z66" s="29"/>
      <c r="AA66" s="100"/>
      <c r="AB66" s="100"/>
      <c r="AC66" s="100"/>
      <c r="AD66" s="100"/>
      <c r="AE66" s="100"/>
      <c r="AF66" s="100"/>
      <c r="AG66" s="100"/>
      <c r="AH66" s="100"/>
      <c r="AI66" s="100"/>
      <c r="AJ66" s="100"/>
      <c r="AK66" s="100"/>
      <c r="AL66" s="100"/>
      <c r="AM66" s="100"/>
      <c r="AN66" s="100"/>
      <c r="AO66" s="100"/>
      <c r="AP66" s="100"/>
      <c r="AQ66" s="100"/>
      <c r="AR66" s="100"/>
      <c r="AS66" s="100"/>
    </row>
    <row r="67" spans="1:45" ht="17.25" hidden="1" customHeight="1" x14ac:dyDescent="0.2">
      <c r="A67" s="100"/>
      <c r="B67" s="100"/>
      <c r="C67" s="100"/>
      <c r="D67" s="97"/>
      <c r="E67" s="100"/>
      <c r="F67" s="100"/>
      <c r="G67" s="100"/>
      <c r="H67" s="100"/>
      <c r="I67" s="100"/>
      <c r="J67" s="100"/>
      <c r="K67" s="97"/>
      <c r="L67" s="97"/>
      <c r="M67" s="97"/>
      <c r="N67" s="97"/>
      <c r="O67" s="97"/>
      <c r="P67" s="97"/>
      <c r="Q67" s="29"/>
      <c r="R67" s="29"/>
      <c r="S67" s="29"/>
      <c r="T67" s="29"/>
      <c r="U67" s="29"/>
      <c r="V67" s="29"/>
      <c r="W67" s="29"/>
      <c r="X67" s="29"/>
      <c r="Y67" s="29"/>
      <c r="Z67" s="29"/>
      <c r="AA67" s="100"/>
      <c r="AB67" s="100"/>
      <c r="AC67" s="100"/>
      <c r="AD67" s="100"/>
      <c r="AE67" s="100"/>
      <c r="AF67" s="100"/>
      <c r="AG67" s="100"/>
      <c r="AH67" s="100"/>
      <c r="AI67" s="100"/>
      <c r="AJ67" s="100"/>
      <c r="AK67" s="100"/>
      <c r="AL67" s="100"/>
      <c r="AM67" s="100"/>
      <c r="AN67" s="100"/>
      <c r="AO67" s="100"/>
      <c r="AP67" s="100"/>
      <c r="AQ67" s="100"/>
      <c r="AR67" s="100"/>
      <c r="AS67" s="100"/>
    </row>
    <row r="68" spans="1:45" ht="17.25" hidden="1" customHeight="1" x14ac:dyDescent="0.2">
      <c r="A68" s="100"/>
      <c r="B68" s="100"/>
      <c r="C68" s="100"/>
      <c r="D68" s="97"/>
      <c r="E68" s="100"/>
      <c r="F68" s="100"/>
      <c r="G68" s="100"/>
      <c r="H68" s="100"/>
      <c r="I68" s="100"/>
      <c r="J68" s="100"/>
      <c r="K68" s="97"/>
      <c r="L68" s="97"/>
      <c r="M68" s="97"/>
      <c r="N68" s="97"/>
      <c r="O68" s="97"/>
      <c r="P68" s="97"/>
      <c r="Q68" s="29"/>
      <c r="R68" s="29"/>
      <c r="S68" s="29"/>
      <c r="T68" s="29"/>
      <c r="U68" s="29"/>
      <c r="V68" s="29"/>
      <c r="W68" s="29"/>
      <c r="X68" s="29"/>
      <c r="Y68" s="29"/>
      <c r="Z68" s="29"/>
      <c r="AA68" s="100"/>
      <c r="AB68" s="100"/>
      <c r="AC68" s="100"/>
      <c r="AD68" s="100"/>
      <c r="AE68" s="100"/>
      <c r="AF68" s="100"/>
      <c r="AG68" s="100"/>
      <c r="AH68" s="100"/>
      <c r="AI68" s="100"/>
      <c r="AJ68" s="100"/>
      <c r="AK68" s="100"/>
      <c r="AL68" s="100"/>
      <c r="AM68" s="100"/>
      <c r="AN68" s="100"/>
      <c r="AO68" s="100"/>
      <c r="AP68" s="100"/>
      <c r="AQ68" s="100"/>
      <c r="AR68" s="100"/>
      <c r="AS68" s="100"/>
    </row>
    <row r="69" spans="1:45" ht="17.25" hidden="1" customHeight="1" x14ac:dyDescent="0.2">
      <c r="A69" s="100"/>
      <c r="B69" s="100"/>
      <c r="C69" s="100"/>
      <c r="D69" s="97"/>
      <c r="E69" s="100"/>
      <c r="F69" s="100"/>
      <c r="G69" s="100"/>
      <c r="H69" s="100"/>
      <c r="I69" s="100"/>
      <c r="J69" s="100"/>
      <c r="K69" s="97"/>
      <c r="L69" s="97"/>
      <c r="M69" s="97"/>
      <c r="N69" s="97"/>
      <c r="O69" s="97"/>
      <c r="P69" s="97"/>
      <c r="Q69" s="29"/>
      <c r="R69" s="29"/>
      <c r="S69" s="29"/>
      <c r="T69" s="29"/>
      <c r="U69" s="29"/>
      <c r="V69" s="29"/>
      <c r="W69" s="29"/>
      <c r="X69" s="29"/>
      <c r="Y69" s="29"/>
      <c r="Z69" s="29"/>
      <c r="AA69" s="100"/>
      <c r="AB69" s="100"/>
      <c r="AC69" s="100"/>
      <c r="AD69" s="100"/>
      <c r="AE69" s="100"/>
      <c r="AF69" s="100"/>
      <c r="AG69" s="100"/>
      <c r="AH69" s="100"/>
      <c r="AI69" s="100"/>
      <c r="AJ69" s="100"/>
      <c r="AK69" s="100"/>
      <c r="AL69" s="100"/>
      <c r="AM69" s="100"/>
      <c r="AN69" s="100"/>
      <c r="AO69" s="100"/>
      <c r="AP69" s="100"/>
      <c r="AQ69" s="100"/>
      <c r="AR69" s="100"/>
      <c r="AS69" s="100"/>
    </row>
    <row r="70" spans="1:45" ht="17.25" hidden="1" customHeight="1" x14ac:dyDescent="0.2">
      <c r="A70" s="100"/>
      <c r="B70" s="100"/>
      <c r="C70" s="100"/>
      <c r="D70" s="97"/>
      <c r="E70" s="100"/>
      <c r="F70" s="100"/>
      <c r="G70" s="100"/>
      <c r="H70" s="100"/>
      <c r="I70" s="100"/>
      <c r="J70" s="100"/>
      <c r="K70" s="97"/>
      <c r="L70" s="97"/>
      <c r="M70" s="97"/>
      <c r="N70" s="97"/>
      <c r="O70" s="97"/>
      <c r="P70" s="97"/>
      <c r="Q70" s="29"/>
      <c r="R70" s="29"/>
      <c r="S70" s="29"/>
      <c r="T70" s="29"/>
      <c r="U70" s="29"/>
      <c r="V70" s="29"/>
      <c r="W70" s="29"/>
      <c r="X70" s="29"/>
      <c r="Y70" s="29"/>
      <c r="Z70" s="29"/>
      <c r="AA70" s="100"/>
      <c r="AB70" s="100"/>
      <c r="AC70" s="100"/>
      <c r="AD70" s="100"/>
      <c r="AE70" s="100"/>
      <c r="AF70" s="100"/>
      <c r="AG70" s="100"/>
      <c r="AH70" s="100"/>
      <c r="AI70" s="100"/>
      <c r="AJ70" s="100"/>
      <c r="AK70" s="100"/>
      <c r="AL70" s="100"/>
      <c r="AM70" s="100"/>
      <c r="AN70" s="100"/>
      <c r="AO70" s="100"/>
      <c r="AP70" s="100"/>
      <c r="AQ70" s="100"/>
      <c r="AR70" s="100"/>
      <c r="AS70" s="100"/>
    </row>
    <row r="71" spans="1:45" ht="17.25" hidden="1" customHeight="1" x14ac:dyDescent="0.2">
      <c r="A71" s="100"/>
      <c r="B71" s="100"/>
      <c r="C71" s="100"/>
      <c r="D71" s="97"/>
      <c r="E71" s="100"/>
      <c r="F71" s="100"/>
      <c r="G71" s="100"/>
      <c r="H71" s="100"/>
      <c r="I71" s="100"/>
      <c r="J71" s="100"/>
      <c r="K71" s="97"/>
      <c r="L71" s="97"/>
      <c r="M71" s="97"/>
      <c r="N71" s="97"/>
      <c r="O71" s="97"/>
      <c r="P71" s="97"/>
      <c r="Q71" s="29"/>
      <c r="R71" s="29"/>
      <c r="S71" s="29"/>
      <c r="T71" s="29"/>
      <c r="U71" s="29"/>
      <c r="V71" s="29"/>
      <c r="W71" s="29"/>
      <c r="X71" s="29"/>
      <c r="Y71" s="29"/>
      <c r="Z71" s="29"/>
      <c r="AA71" s="100"/>
      <c r="AB71" s="100"/>
      <c r="AC71" s="100"/>
      <c r="AD71" s="100"/>
      <c r="AE71" s="100"/>
      <c r="AF71" s="100"/>
      <c r="AG71" s="100"/>
      <c r="AH71" s="100"/>
      <c r="AI71" s="100"/>
      <c r="AJ71" s="100"/>
      <c r="AK71" s="100"/>
      <c r="AL71" s="100"/>
      <c r="AM71" s="100"/>
      <c r="AN71" s="100"/>
      <c r="AO71" s="100"/>
      <c r="AP71" s="100"/>
      <c r="AQ71" s="100"/>
      <c r="AR71" s="100"/>
      <c r="AS71" s="100"/>
    </row>
    <row r="72" spans="1:45" ht="17.25" hidden="1" customHeight="1" x14ac:dyDescent="0.2">
      <c r="A72" s="100"/>
      <c r="B72" s="100"/>
      <c r="C72" s="100"/>
      <c r="D72" s="97"/>
      <c r="E72" s="100"/>
      <c r="F72" s="100"/>
      <c r="G72" s="100"/>
      <c r="H72" s="100"/>
      <c r="I72" s="100"/>
      <c r="J72" s="100"/>
      <c r="K72" s="97"/>
      <c r="L72" s="97"/>
      <c r="M72" s="97"/>
      <c r="N72" s="97"/>
      <c r="O72" s="97"/>
      <c r="P72" s="97"/>
      <c r="Q72" s="29"/>
      <c r="R72" s="29"/>
      <c r="S72" s="29"/>
      <c r="T72" s="29"/>
      <c r="U72" s="29"/>
      <c r="V72" s="29"/>
      <c r="W72" s="29"/>
      <c r="X72" s="29"/>
      <c r="Y72" s="29"/>
      <c r="Z72" s="29"/>
      <c r="AA72" s="100"/>
      <c r="AB72" s="100"/>
      <c r="AC72" s="100"/>
      <c r="AD72" s="100"/>
      <c r="AE72" s="100"/>
      <c r="AF72" s="100"/>
      <c r="AG72" s="100"/>
      <c r="AH72" s="100"/>
      <c r="AI72" s="100"/>
      <c r="AJ72" s="100"/>
      <c r="AK72" s="100"/>
      <c r="AL72" s="100"/>
      <c r="AM72" s="100"/>
      <c r="AN72" s="100"/>
      <c r="AO72" s="100"/>
      <c r="AP72" s="100"/>
      <c r="AQ72" s="100"/>
      <c r="AR72" s="100"/>
      <c r="AS72" s="100"/>
    </row>
    <row r="73" spans="1:45" ht="17.25" hidden="1" customHeight="1" x14ac:dyDescent="0.2">
      <c r="A73" s="100"/>
      <c r="B73" s="100"/>
      <c r="C73" s="100"/>
      <c r="D73" s="97"/>
      <c r="E73" s="100"/>
      <c r="F73" s="100"/>
      <c r="G73" s="100"/>
      <c r="H73" s="100"/>
      <c r="I73" s="100"/>
      <c r="J73" s="100"/>
      <c r="K73" s="97"/>
      <c r="L73" s="97"/>
      <c r="M73" s="97"/>
      <c r="N73" s="97"/>
      <c r="O73" s="97"/>
      <c r="P73" s="97"/>
      <c r="Q73" s="29"/>
      <c r="R73" s="29"/>
      <c r="S73" s="29"/>
      <c r="T73" s="29"/>
      <c r="U73" s="29"/>
      <c r="V73" s="29"/>
      <c r="W73" s="29"/>
      <c r="X73" s="29"/>
      <c r="Y73" s="29"/>
      <c r="Z73" s="29"/>
      <c r="AA73" s="100"/>
      <c r="AB73" s="100"/>
      <c r="AC73" s="100"/>
      <c r="AD73" s="100"/>
      <c r="AE73" s="100"/>
      <c r="AF73" s="100"/>
      <c r="AG73" s="100"/>
      <c r="AH73" s="100"/>
      <c r="AI73" s="100"/>
      <c r="AJ73" s="100"/>
      <c r="AK73" s="100"/>
      <c r="AL73" s="100"/>
      <c r="AM73" s="100"/>
      <c r="AN73" s="100"/>
      <c r="AO73" s="100"/>
      <c r="AP73" s="100"/>
      <c r="AQ73" s="100"/>
      <c r="AR73" s="100"/>
      <c r="AS73" s="100"/>
    </row>
    <row r="74" spans="1:45" ht="17.25" hidden="1" customHeight="1" x14ac:dyDescent="0.2">
      <c r="A74" s="100"/>
      <c r="B74" s="100"/>
      <c r="C74" s="100"/>
      <c r="D74" s="97"/>
      <c r="E74" s="100"/>
      <c r="F74" s="100"/>
      <c r="G74" s="100"/>
      <c r="H74" s="100"/>
      <c r="I74" s="100"/>
      <c r="J74" s="100"/>
      <c r="K74" s="97"/>
      <c r="L74" s="97"/>
      <c r="M74" s="97"/>
      <c r="N74" s="97"/>
      <c r="O74" s="97"/>
      <c r="P74" s="97"/>
      <c r="Q74" s="29"/>
      <c r="R74" s="29"/>
      <c r="S74" s="29"/>
      <c r="T74" s="29"/>
      <c r="U74" s="29"/>
      <c r="V74" s="29"/>
      <c r="W74" s="29"/>
      <c r="X74" s="29"/>
      <c r="Y74" s="29"/>
      <c r="Z74" s="29"/>
      <c r="AA74" s="100"/>
      <c r="AB74" s="100"/>
      <c r="AC74" s="100"/>
      <c r="AD74" s="100"/>
      <c r="AE74" s="100"/>
      <c r="AF74" s="100"/>
      <c r="AG74" s="100"/>
      <c r="AH74" s="100"/>
      <c r="AI74" s="100"/>
      <c r="AJ74" s="100"/>
      <c r="AK74" s="100"/>
      <c r="AL74" s="100"/>
      <c r="AM74" s="100"/>
      <c r="AN74" s="100"/>
      <c r="AO74" s="100"/>
      <c r="AP74" s="100"/>
      <c r="AQ74" s="100"/>
      <c r="AR74" s="100"/>
      <c r="AS74" s="100"/>
    </row>
    <row r="75" spans="1:45" ht="17.25" hidden="1" customHeight="1" x14ac:dyDescent="0.2">
      <c r="A75" s="100"/>
      <c r="B75" s="100"/>
      <c r="C75" s="100"/>
      <c r="D75" s="97"/>
      <c r="E75" s="100"/>
      <c r="F75" s="100"/>
      <c r="G75" s="100"/>
      <c r="H75" s="100"/>
      <c r="I75" s="100"/>
      <c r="J75" s="100"/>
      <c r="K75" s="97"/>
      <c r="L75" s="97"/>
      <c r="M75" s="97"/>
      <c r="N75" s="97"/>
      <c r="O75" s="97"/>
      <c r="P75" s="97"/>
      <c r="Q75" s="29"/>
      <c r="R75" s="29"/>
      <c r="S75" s="29"/>
      <c r="T75" s="29"/>
      <c r="U75" s="29"/>
      <c r="V75" s="29"/>
      <c r="W75" s="29"/>
      <c r="X75" s="29"/>
      <c r="Y75" s="29"/>
      <c r="Z75" s="29"/>
      <c r="AA75" s="100"/>
      <c r="AB75" s="100"/>
      <c r="AC75" s="100"/>
      <c r="AD75" s="100"/>
      <c r="AE75" s="100"/>
      <c r="AF75" s="100"/>
      <c r="AG75" s="100"/>
      <c r="AH75" s="100"/>
      <c r="AI75" s="100"/>
      <c r="AJ75" s="100"/>
      <c r="AK75" s="100"/>
      <c r="AL75" s="100"/>
      <c r="AM75" s="100"/>
      <c r="AN75" s="100"/>
      <c r="AO75" s="100"/>
      <c r="AP75" s="100"/>
      <c r="AQ75" s="100"/>
      <c r="AR75" s="100"/>
      <c r="AS75" s="100"/>
    </row>
    <row r="76" spans="1:45" ht="17.25" hidden="1" customHeight="1" x14ac:dyDescent="0.2">
      <c r="A76" s="100"/>
      <c r="B76" s="100"/>
      <c r="C76" s="100"/>
      <c r="D76" s="97"/>
      <c r="E76" s="100"/>
      <c r="F76" s="100"/>
      <c r="G76" s="100"/>
      <c r="H76" s="100"/>
      <c r="I76" s="100"/>
      <c r="J76" s="100"/>
      <c r="K76" s="97"/>
      <c r="L76" s="97"/>
      <c r="M76" s="97"/>
      <c r="N76" s="97"/>
      <c r="O76" s="97"/>
      <c r="P76" s="97"/>
      <c r="Q76" s="29"/>
      <c r="R76" s="29"/>
      <c r="S76" s="29"/>
      <c r="T76" s="29"/>
      <c r="U76" s="29"/>
      <c r="V76" s="29"/>
      <c r="W76" s="29"/>
      <c r="X76" s="29"/>
      <c r="Y76" s="29"/>
      <c r="Z76" s="29"/>
      <c r="AA76" s="100"/>
      <c r="AB76" s="100"/>
      <c r="AC76" s="100"/>
      <c r="AD76" s="100"/>
      <c r="AE76" s="100"/>
      <c r="AF76" s="100"/>
      <c r="AG76" s="100"/>
      <c r="AH76" s="100"/>
      <c r="AI76" s="100"/>
      <c r="AJ76" s="100"/>
      <c r="AK76" s="100"/>
      <c r="AL76" s="100"/>
      <c r="AM76" s="100"/>
      <c r="AN76" s="100"/>
      <c r="AO76" s="100"/>
      <c r="AP76" s="100"/>
      <c r="AQ76" s="100"/>
      <c r="AR76" s="100"/>
      <c r="AS76" s="100"/>
    </row>
    <row r="77" spans="1:45" ht="17.25" hidden="1" customHeight="1" x14ac:dyDescent="0.2">
      <c r="A77" s="100"/>
      <c r="B77" s="100"/>
      <c r="C77" s="100"/>
      <c r="D77" s="97"/>
      <c r="E77" s="100"/>
      <c r="F77" s="100"/>
      <c r="G77" s="100"/>
      <c r="H77" s="100"/>
      <c r="I77" s="100"/>
      <c r="J77" s="100"/>
      <c r="K77" s="97"/>
      <c r="L77" s="97"/>
      <c r="M77" s="97"/>
      <c r="N77" s="97"/>
      <c r="O77" s="97"/>
      <c r="P77" s="97"/>
      <c r="Q77" s="29"/>
      <c r="R77" s="29"/>
      <c r="S77" s="29"/>
      <c r="T77" s="29"/>
      <c r="U77" s="29"/>
      <c r="V77" s="29"/>
      <c r="W77" s="29"/>
      <c r="X77" s="29"/>
      <c r="Y77" s="29"/>
      <c r="Z77" s="29"/>
      <c r="AA77" s="100"/>
      <c r="AB77" s="100"/>
      <c r="AC77" s="100"/>
      <c r="AD77" s="100"/>
      <c r="AE77" s="100"/>
      <c r="AF77" s="100"/>
      <c r="AG77" s="100"/>
      <c r="AH77" s="100"/>
      <c r="AI77" s="100"/>
      <c r="AJ77" s="100"/>
      <c r="AK77" s="100"/>
      <c r="AL77" s="100"/>
      <c r="AM77" s="100"/>
      <c r="AN77" s="100"/>
      <c r="AO77" s="100"/>
      <c r="AP77" s="100"/>
      <c r="AQ77" s="100"/>
      <c r="AR77" s="100"/>
      <c r="AS77" s="100"/>
    </row>
    <row r="78" spans="1:45" ht="17.25" hidden="1" customHeight="1" x14ac:dyDescent="0.2">
      <c r="A78" s="100"/>
      <c r="B78" s="100"/>
      <c r="C78" s="100"/>
      <c r="D78" s="97"/>
      <c r="E78" s="100"/>
      <c r="F78" s="100"/>
      <c r="G78" s="100"/>
      <c r="H78" s="100"/>
      <c r="I78" s="100"/>
      <c r="J78" s="100"/>
      <c r="K78" s="97"/>
      <c r="L78" s="97"/>
      <c r="M78" s="97"/>
      <c r="N78" s="97"/>
      <c r="O78" s="97"/>
      <c r="P78" s="97"/>
      <c r="Q78" s="29"/>
      <c r="R78" s="29"/>
      <c r="S78" s="29"/>
      <c r="T78" s="29"/>
      <c r="U78" s="29"/>
      <c r="V78" s="29"/>
      <c r="W78" s="29"/>
      <c r="X78" s="29"/>
      <c r="Y78" s="29"/>
      <c r="Z78" s="29"/>
      <c r="AA78" s="100"/>
      <c r="AB78" s="100"/>
      <c r="AC78" s="100"/>
      <c r="AD78" s="100"/>
      <c r="AE78" s="100"/>
      <c r="AF78" s="100"/>
      <c r="AG78" s="100"/>
      <c r="AH78" s="100"/>
      <c r="AI78" s="100"/>
      <c r="AJ78" s="100"/>
      <c r="AK78" s="100"/>
      <c r="AL78" s="100"/>
      <c r="AM78" s="100"/>
      <c r="AN78" s="100"/>
      <c r="AO78" s="100"/>
      <c r="AP78" s="100"/>
      <c r="AQ78" s="100"/>
      <c r="AR78" s="100"/>
      <c r="AS78" s="100"/>
    </row>
    <row r="79" spans="1:45" ht="17.25" hidden="1" customHeight="1" x14ac:dyDescent="0.2">
      <c r="A79" s="100"/>
      <c r="B79" s="100"/>
      <c r="C79" s="100"/>
      <c r="D79" s="97"/>
      <c r="E79" s="100"/>
      <c r="F79" s="100"/>
      <c r="G79" s="100"/>
      <c r="H79" s="100"/>
      <c r="I79" s="100"/>
      <c r="J79" s="100"/>
      <c r="K79" s="97"/>
      <c r="L79" s="97"/>
      <c r="M79" s="97"/>
      <c r="N79" s="97"/>
      <c r="O79" s="97"/>
      <c r="P79" s="97"/>
      <c r="Q79" s="29"/>
      <c r="R79" s="29"/>
      <c r="S79" s="29"/>
      <c r="T79" s="29"/>
      <c r="U79" s="29"/>
      <c r="V79" s="29"/>
      <c r="W79" s="29"/>
      <c r="X79" s="29"/>
      <c r="Y79" s="29"/>
      <c r="Z79" s="29"/>
      <c r="AA79" s="100"/>
      <c r="AB79" s="100"/>
      <c r="AC79" s="100"/>
      <c r="AD79" s="100"/>
      <c r="AE79" s="100"/>
      <c r="AF79" s="100"/>
      <c r="AG79" s="100"/>
      <c r="AH79" s="100"/>
      <c r="AI79" s="100"/>
      <c r="AJ79" s="100"/>
      <c r="AK79" s="100"/>
      <c r="AL79" s="100"/>
      <c r="AM79" s="100"/>
      <c r="AN79" s="100"/>
      <c r="AO79" s="100"/>
      <c r="AP79" s="100"/>
      <c r="AQ79" s="100"/>
      <c r="AR79" s="100"/>
      <c r="AS79" s="100"/>
    </row>
    <row r="80" spans="1:45" ht="17.25" hidden="1" customHeight="1" x14ac:dyDescent="0.2">
      <c r="A80" s="100"/>
      <c r="B80" s="100"/>
      <c r="C80" s="100"/>
      <c r="D80" s="97"/>
      <c r="E80" s="100"/>
      <c r="F80" s="100"/>
      <c r="G80" s="100"/>
      <c r="H80" s="100"/>
      <c r="I80" s="100"/>
      <c r="J80" s="100"/>
      <c r="K80" s="97"/>
      <c r="L80" s="97"/>
      <c r="M80" s="97"/>
      <c r="N80" s="97"/>
      <c r="O80" s="97"/>
      <c r="P80" s="97"/>
      <c r="Q80" s="29"/>
      <c r="R80" s="29"/>
      <c r="S80" s="29"/>
      <c r="T80" s="29"/>
      <c r="U80" s="29"/>
      <c r="V80" s="29"/>
      <c r="W80" s="29"/>
      <c r="X80" s="29"/>
      <c r="Y80" s="29"/>
      <c r="Z80" s="29"/>
      <c r="AA80" s="100"/>
      <c r="AB80" s="100"/>
      <c r="AC80" s="100"/>
      <c r="AD80" s="100"/>
      <c r="AE80" s="100"/>
      <c r="AF80" s="100"/>
      <c r="AG80" s="100"/>
      <c r="AH80" s="100"/>
      <c r="AI80" s="100"/>
      <c r="AJ80" s="100"/>
      <c r="AK80" s="100"/>
      <c r="AL80" s="100"/>
      <c r="AM80" s="100"/>
      <c r="AN80" s="100"/>
      <c r="AO80" s="100"/>
      <c r="AP80" s="100"/>
      <c r="AQ80" s="100"/>
      <c r="AR80" s="100"/>
      <c r="AS80" s="100"/>
    </row>
    <row r="81" spans="1:45" ht="17.25" hidden="1" customHeight="1" x14ac:dyDescent="0.2">
      <c r="A81" s="100"/>
      <c r="B81" s="100"/>
      <c r="C81" s="100"/>
      <c r="D81" s="97"/>
      <c r="E81" s="100"/>
      <c r="F81" s="100"/>
      <c r="G81" s="100"/>
      <c r="H81" s="100"/>
      <c r="I81" s="100"/>
      <c r="J81" s="100"/>
      <c r="K81" s="97"/>
      <c r="L81" s="97"/>
      <c r="M81" s="97"/>
      <c r="N81" s="97"/>
      <c r="O81" s="97"/>
      <c r="P81" s="97"/>
      <c r="Q81" s="29"/>
      <c r="R81" s="29"/>
      <c r="S81" s="29"/>
      <c r="T81" s="29"/>
      <c r="U81" s="29"/>
      <c r="V81" s="29"/>
      <c r="W81" s="29"/>
      <c r="X81" s="29"/>
      <c r="Y81" s="29"/>
      <c r="Z81" s="29"/>
      <c r="AA81" s="100"/>
      <c r="AB81" s="100"/>
      <c r="AC81" s="100"/>
      <c r="AD81" s="100"/>
      <c r="AE81" s="100"/>
      <c r="AF81" s="100"/>
      <c r="AG81" s="100"/>
      <c r="AH81" s="100"/>
      <c r="AI81" s="100"/>
      <c r="AJ81" s="100"/>
      <c r="AK81" s="100"/>
      <c r="AL81" s="100"/>
      <c r="AM81" s="100"/>
      <c r="AN81" s="100"/>
      <c r="AO81" s="100"/>
      <c r="AP81" s="100"/>
      <c r="AQ81" s="100"/>
      <c r="AR81" s="100"/>
      <c r="AS81" s="100"/>
    </row>
    <row r="82" spans="1:45" ht="17.25" hidden="1" customHeight="1" x14ac:dyDescent="0.2">
      <c r="A82" s="100"/>
      <c r="B82" s="100"/>
      <c r="C82" s="100"/>
      <c r="D82" s="97"/>
      <c r="E82" s="100"/>
      <c r="F82" s="100"/>
      <c r="G82" s="100"/>
      <c r="H82" s="100"/>
      <c r="I82" s="100"/>
      <c r="J82" s="100"/>
      <c r="K82" s="97"/>
      <c r="L82" s="97"/>
      <c r="M82" s="97"/>
      <c r="N82" s="97"/>
      <c r="O82" s="97"/>
      <c r="P82" s="97"/>
      <c r="Q82" s="29"/>
      <c r="R82" s="29"/>
      <c r="S82" s="29"/>
      <c r="T82" s="29"/>
      <c r="U82" s="29"/>
      <c r="V82" s="29"/>
      <c r="W82" s="29"/>
      <c r="X82" s="29"/>
      <c r="Y82" s="29"/>
      <c r="Z82" s="29"/>
      <c r="AA82" s="100"/>
      <c r="AB82" s="100"/>
      <c r="AC82" s="100"/>
      <c r="AD82" s="100"/>
      <c r="AE82" s="100"/>
      <c r="AF82" s="100"/>
      <c r="AG82" s="100"/>
      <c r="AH82" s="100"/>
      <c r="AI82" s="100"/>
      <c r="AJ82" s="100"/>
      <c r="AK82" s="100"/>
      <c r="AL82" s="100"/>
      <c r="AM82" s="100"/>
      <c r="AN82" s="100"/>
      <c r="AO82" s="100"/>
      <c r="AP82" s="100"/>
      <c r="AQ82" s="100"/>
      <c r="AR82" s="100"/>
      <c r="AS82" s="100"/>
    </row>
    <row r="83" spans="1:45" ht="17.25" hidden="1" customHeight="1" x14ac:dyDescent="0.2">
      <c r="A83" s="100"/>
      <c r="B83" s="100"/>
      <c r="C83" s="100"/>
      <c r="D83" s="97"/>
      <c r="E83" s="100"/>
      <c r="F83" s="100"/>
      <c r="G83" s="100"/>
      <c r="H83" s="100"/>
      <c r="I83" s="100"/>
      <c r="J83" s="100"/>
      <c r="K83" s="97"/>
      <c r="L83" s="97"/>
      <c r="M83" s="97"/>
      <c r="N83" s="97"/>
      <c r="O83" s="97"/>
      <c r="P83" s="97"/>
      <c r="Q83" s="29"/>
      <c r="R83" s="29"/>
      <c r="S83" s="29"/>
      <c r="T83" s="29"/>
      <c r="U83" s="29"/>
      <c r="V83" s="29"/>
      <c r="W83" s="29"/>
      <c r="X83" s="29"/>
      <c r="Y83" s="29"/>
      <c r="Z83" s="29"/>
      <c r="AA83" s="100"/>
      <c r="AB83" s="100"/>
      <c r="AC83" s="100"/>
      <c r="AD83" s="100"/>
      <c r="AE83" s="100"/>
      <c r="AF83" s="100"/>
      <c r="AG83" s="100"/>
      <c r="AH83" s="100"/>
      <c r="AI83" s="100"/>
      <c r="AJ83" s="100"/>
      <c r="AK83" s="100"/>
      <c r="AL83" s="100"/>
      <c r="AM83" s="100"/>
      <c r="AN83" s="100"/>
      <c r="AO83" s="100"/>
      <c r="AP83" s="100"/>
      <c r="AQ83" s="100"/>
      <c r="AR83" s="100"/>
      <c r="AS83" s="100"/>
    </row>
    <row r="84" spans="1:45" ht="17.25" hidden="1" customHeight="1" x14ac:dyDescent="0.2">
      <c r="A84" s="100"/>
      <c r="B84" s="100"/>
      <c r="C84" s="100"/>
      <c r="D84" s="97"/>
      <c r="E84" s="100"/>
      <c r="F84" s="100"/>
      <c r="G84" s="100"/>
      <c r="H84" s="100"/>
      <c r="I84" s="100"/>
      <c r="J84" s="100"/>
      <c r="K84" s="97"/>
      <c r="L84" s="97"/>
      <c r="M84" s="97"/>
      <c r="N84" s="97"/>
      <c r="O84" s="97"/>
      <c r="P84" s="97"/>
      <c r="Q84" s="29"/>
      <c r="R84" s="29"/>
      <c r="S84" s="29"/>
      <c r="T84" s="29"/>
      <c r="U84" s="29"/>
      <c r="V84" s="29"/>
      <c r="W84" s="29"/>
      <c r="X84" s="29"/>
      <c r="Y84" s="29"/>
      <c r="Z84" s="29"/>
      <c r="AA84" s="100"/>
      <c r="AB84" s="100"/>
      <c r="AC84" s="100"/>
      <c r="AD84" s="100"/>
      <c r="AE84" s="100"/>
      <c r="AF84" s="100"/>
      <c r="AG84" s="100"/>
      <c r="AH84" s="100"/>
      <c r="AI84" s="100"/>
      <c r="AJ84" s="100"/>
      <c r="AK84" s="100"/>
      <c r="AL84" s="100"/>
      <c r="AM84" s="100"/>
      <c r="AN84" s="100"/>
      <c r="AO84" s="100"/>
      <c r="AP84" s="100"/>
      <c r="AQ84" s="100"/>
      <c r="AR84" s="100"/>
      <c r="AS84" s="100"/>
    </row>
    <row r="85" spans="1:45" ht="17.25" hidden="1" customHeight="1" x14ac:dyDescent="0.2">
      <c r="A85" s="100"/>
      <c r="B85" s="100"/>
      <c r="C85" s="100"/>
      <c r="D85" s="97"/>
      <c r="E85" s="100"/>
      <c r="F85" s="100"/>
      <c r="G85" s="100"/>
      <c r="H85" s="100"/>
      <c r="I85" s="100"/>
      <c r="J85" s="100"/>
      <c r="K85" s="97"/>
      <c r="L85" s="97"/>
      <c r="M85" s="97"/>
      <c r="N85" s="97"/>
      <c r="O85" s="97"/>
      <c r="P85" s="97"/>
      <c r="Q85" s="29"/>
      <c r="R85" s="29"/>
      <c r="S85" s="29"/>
      <c r="T85" s="29"/>
      <c r="U85" s="29"/>
      <c r="V85" s="29"/>
      <c r="W85" s="29"/>
      <c r="X85" s="29"/>
      <c r="Y85" s="29"/>
      <c r="Z85" s="29"/>
      <c r="AA85" s="100"/>
      <c r="AB85" s="100"/>
      <c r="AC85" s="100"/>
      <c r="AD85" s="100"/>
      <c r="AE85" s="100"/>
      <c r="AF85" s="100"/>
      <c r="AG85" s="100"/>
      <c r="AH85" s="100"/>
      <c r="AI85" s="100"/>
      <c r="AJ85" s="100"/>
      <c r="AK85" s="100"/>
      <c r="AL85" s="100"/>
      <c r="AM85" s="100"/>
      <c r="AN85" s="100"/>
      <c r="AO85" s="100"/>
      <c r="AP85" s="100"/>
      <c r="AQ85" s="100"/>
      <c r="AR85" s="100"/>
      <c r="AS85" s="100"/>
    </row>
    <row r="86" spans="1:45" ht="17.25" hidden="1" customHeight="1" x14ac:dyDescent="0.2">
      <c r="A86" s="100"/>
      <c r="B86" s="100"/>
      <c r="C86" s="100"/>
      <c r="D86" s="97"/>
      <c r="E86" s="100"/>
      <c r="F86" s="100"/>
      <c r="G86" s="100"/>
      <c r="H86" s="100"/>
      <c r="I86" s="100"/>
      <c r="J86" s="100"/>
      <c r="K86" s="97"/>
      <c r="L86" s="97"/>
      <c r="M86" s="97"/>
      <c r="N86" s="97"/>
      <c r="O86" s="97"/>
      <c r="P86" s="97"/>
      <c r="Q86" s="29"/>
      <c r="R86" s="29"/>
      <c r="S86" s="29"/>
      <c r="T86" s="29"/>
      <c r="U86" s="29"/>
      <c r="V86" s="29"/>
      <c r="W86" s="29"/>
      <c r="X86" s="29"/>
      <c r="Y86" s="29"/>
      <c r="Z86" s="29"/>
      <c r="AA86" s="100"/>
      <c r="AB86" s="100"/>
      <c r="AC86" s="100"/>
      <c r="AD86" s="100"/>
      <c r="AE86" s="100"/>
      <c r="AF86" s="100"/>
      <c r="AG86" s="100"/>
      <c r="AH86" s="100"/>
      <c r="AI86" s="100"/>
      <c r="AJ86" s="100"/>
      <c r="AK86" s="100"/>
      <c r="AL86" s="100"/>
      <c r="AM86" s="100"/>
      <c r="AN86" s="100"/>
      <c r="AO86" s="100"/>
      <c r="AP86" s="100"/>
      <c r="AQ86" s="100"/>
      <c r="AR86" s="100"/>
      <c r="AS86" s="100"/>
    </row>
    <row r="87" spans="1:45" ht="17.25" hidden="1" customHeight="1" x14ac:dyDescent="0.2">
      <c r="A87" s="100"/>
      <c r="B87" s="100"/>
      <c r="C87" s="100"/>
      <c r="D87" s="97"/>
      <c r="E87" s="100"/>
      <c r="F87" s="100"/>
      <c r="G87" s="100"/>
      <c r="H87" s="100"/>
      <c r="I87" s="100"/>
      <c r="J87" s="100"/>
      <c r="K87" s="97"/>
      <c r="L87" s="97"/>
      <c r="M87" s="97"/>
      <c r="N87" s="97"/>
      <c r="O87" s="97"/>
      <c r="P87" s="97"/>
      <c r="Q87" s="29"/>
      <c r="R87" s="29"/>
      <c r="S87" s="29"/>
      <c r="T87" s="29"/>
      <c r="U87" s="29"/>
      <c r="V87" s="29"/>
      <c r="W87" s="29"/>
      <c r="X87" s="29"/>
      <c r="Y87" s="29"/>
      <c r="Z87" s="29"/>
      <c r="AA87" s="100"/>
      <c r="AB87" s="100"/>
      <c r="AC87" s="100"/>
      <c r="AD87" s="100"/>
      <c r="AE87" s="100"/>
      <c r="AF87" s="100"/>
      <c r="AG87" s="100"/>
      <c r="AH87" s="100"/>
      <c r="AI87" s="100"/>
      <c r="AJ87" s="100"/>
      <c r="AK87" s="100"/>
      <c r="AL87" s="100"/>
      <c r="AM87" s="100"/>
      <c r="AN87" s="100"/>
      <c r="AO87" s="100"/>
      <c r="AP87" s="100"/>
      <c r="AQ87" s="100"/>
      <c r="AR87" s="100"/>
      <c r="AS87" s="100"/>
    </row>
    <row r="88" spans="1:45" ht="17.25" hidden="1" customHeight="1" x14ac:dyDescent="0.2">
      <c r="A88" s="100"/>
      <c r="B88" s="100"/>
      <c r="C88" s="100"/>
      <c r="D88" s="97"/>
      <c r="E88" s="100"/>
      <c r="F88" s="100"/>
      <c r="G88" s="100"/>
      <c r="H88" s="100"/>
      <c r="I88" s="100"/>
      <c r="J88" s="100"/>
      <c r="K88" s="97"/>
      <c r="L88" s="97"/>
      <c r="M88" s="97"/>
      <c r="N88" s="97"/>
      <c r="O88" s="97"/>
      <c r="P88" s="97"/>
      <c r="Q88" s="29"/>
      <c r="R88" s="29"/>
      <c r="S88" s="29"/>
      <c r="T88" s="29"/>
      <c r="U88" s="29"/>
      <c r="V88" s="29"/>
      <c r="W88" s="29"/>
      <c r="X88" s="29"/>
      <c r="Y88" s="29"/>
      <c r="Z88" s="29"/>
      <c r="AA88" s="100"/>
      <c r="AB88" s="100"/>
      <c r="AC88" s="100"/>
      <c r="AD88" s="100"/>
      <c r="AE88" s="100"/>
      <c r="AF88" s="100"/>
      <c r="AG88" s="100"/>
      <c r="AH88" s="100"/>
      <c r="AI88" s="100"/>
      <c r="AJ88" s="100"/>
      <c r="AK88" s="100"/>
      <c r="AL88" s="100"/>
      <c r="AM88" s="100"/>
      <c r="AN88" s="100"/>
      <c r="AO88" s="100"/>
      <c r="AP88" s="100"/>
      <c r="AQ88" s="100"/>
      <c r="AR88" s="100"/>
      <c r="AS88" s="100"/>
    </row>
    <row r="89" spans="1:45" ht="17.25" hidden="1" customHeight="1" x14ac:dyDescent="0.2">
      <c r="A89" s="100"/>
      <c r="B89" s="100"/>
      <c r="C89" s="100"/>
      <c r="D89" s="97"/>
      <c r="E89" s="100"/>
      <c r="F89" s="100"/>
      <c r="G89" s="100"/>
      <c r="H89" s="100"/>
      <c r="I89" s="100"/>
      <c r="J89" s="100"/>
      <c r="K89" s="97"/>
      <c r="L89" s="97"/>
      <c r="M89" s="97"/>
      <c r="N89" s="97"/>
      <c r="O89" s="97"/>
      <c r="P89" s="97"/>
      <c r="Q89" s="29"/>
      <c r="R89" s="29"/>
      <c r="S89" s="29"/>
      <c r="T89" s="29"/>
      <c r="U89" s="29"/>
      <c r="V89" s="29"/>
      <c r="W89" s="29"/>
      <c r="X89" s="29"/>
      <c r="Y89" s="29"/>
      <c r="Z89" s="29"/>
      <c r="AA89" s="100"/>
      <c r="AB89" s="100"/>
      <c r="AC89" s="100"/>
      <c r="AD89" s="100"/>
      <c r="AE89" s="100"/>
      <c r="AF89" s="100"/>
      <c r="AG89" s="100"/>
      <c r="AH89" s="100"/>
      <c r="AI89" s="100"/>
      <c r="AJ89" s="100"/>
      <c r="AK89" s="100"/>
      <c r="AL89" s="100"/>
      <c r="AM89" s="100"/>
      <c r="AN89" s="100"/>
      <c r="AO89" s="100"/>
      <c r="AP89" s="100"/>
      <c r="AQ89" s="100"/>
      <c r="AR89" s="100"/>
      <c r="AS89" s="100"/>
    </row>
    <row r="90" spans="1:45" ht="17.25" hidden="1" customHeight="1" x14ac:dyDescent="0.2">
      <c r="A90" s="100"/>
      <c r="B90" s="100"/>
      <c r="C90" s="100"/>
      <c r="D90" s="97"/>
      <c r="E90" s="100"/>
      <c r="F90" s="100"/>
      <c r="G90" s="100"/>
      <c r="H90" s="100"/>
      <c r="I90" s="100"/>
      <c r="J90" s="100"/>
      <c r="K90" s="97"/>
      <c r="L90" s="97"/>
      <c r="M90" s="97"/>
      <c r="N90" s="97"/>
      <c r="O90" s="97"/>
      <c r="P90" s="97"/>
      <c r="Q90" s="29"/>
      <c r="R90" s="29"/>
      <c r="S90" s="29"/>
      <c r="T90" s="29"/>
      <c r="U90" s="29"/>
      <c r="V90" s="29"/>
      <c r="W90" s="29"/>
      <c r="X90" s="29"/>
      <c r="Y90" s="29"/>
      <c r="Z90" s="29"/>
      <c r="AA90" s="100"/>
      <c r="AB90" s="100"/>
      <c r="AC90" s="100"/>
      <c r="AD90" s="100"/>
      <c r="AE90" s="100"/>
      <c r="AF90" s="100"/>
      <c r="AG90" s="100"/>
      <c r="AH90" s="100"/>
      <c r="AI90" s="100"/>
      <c r="AJ90" s="100"/>
      <c r="AK90" s="100"/>
      <c r="AL90" s="100"/>
      <c r="AM90" s="100"/>
      <c r="AN90" s="100"/>
      <c r="AO90" s="100"/>
      <c r="AP90" s="100"/>
      <c r="AQ90" s="100"/>
      <c r="AR90" s="100"/>
      <c r="AS90" s="100"/>
    </row>
    <row r="91" spans="1:45" ht="17.25" hidden="1" customHeight="1" x14ac:dyDescent="0.2">
      <c r="A91" s="100"/>
      <c r="B91" s="100"/>
      <c r="C91" s="100"/>
      <c r="D91" s="97"/>
      <c r="E91" s="100"/>
      <c r="F91" s="100"/>
      <c r="G91" s="100"/>
      <c r="H91" s="100"/>
      <c r="I91" s="100"/>
      <c r="J91" s="100"/>
      <c r="K91" s="97"/>
      <c r="L91" s="97"/>
      <c r="M91" s="97"/>
      <c r="N91" s="97"/>
      <c r="O91" s="97"/>
      <c r="P91" s="97"/>
      <c r="Q91" s="29"/>
      <c r="R91" s="29"/>
      <c r="S91" s="29"/>
      <c r="T91" s="29"/>
      <c r="U91" s="29"/>
      <c r="V91" s="29"/>
      <c r="W91" s="29"/>
      <c r="X91" s="29"/>
      <c r="Y91" s="29"/>
      <c r="Z91" s="29"/>
      <c r="AA91" s="100"/>
      <c r="AB91" s="100"/>
      <c r="AC91" s="100"/>
      <c r="AD91" s="100"/>
      <c r="AE91" s="100"/>
      <c r="AF91" s="100"/>
      <c r="AG91" s="100"/>
      <c r="AH91" s="100"/>
      <c r="AI91" s="100"/>
      <c r="AJ91" s="100"/>
      <c r="AK91" s="100"/>
      <c r="AL91" s="100"/>
      <c r="AM91" s="100"/>
      <c r="AN91" s="100"/>
      <c r="AO91" s="100"/>
      <c r="AP91" s="100"/>
      <c r="AQ91" s="100"/>
      <c r="AR91" s="100"/>
      <c r="AS91" s="100"/>
    </row>
    <row r="92" spans="1:45" ht="17.25" hidden="1" customHeight="1" x14ac:dyDescent="0.2">
      <c r="A92" s="100"/>
      <c r="B92" s="100"/>
      <c r="C92" s="100"/>
      <c r="D92" s="97"/>
      <c r="E92" s="100"/>
      <c r="F92" s="100"/>
      <c r="G92" s="100"/>
      <c r="H92" s="100"/>
      <c r="I92" s="100"/>
      <c r="J92" s="100"/>
      <c r="K92" s="97"/>
      <c r="L92" s="97"/>
      <c r="M92" s="97"/>
      <c r="N92" s="97"/>
      <c r="O92" s="97"/>
      <c r="P92" s="97"/>
      <c r="Q92" s="29"/>
      <c r="R92" s="29"/>
      <c r="S92" s="29"/>
      <c r="T92" s="29"/>
      <c r="U92" s="29"/>
      <c r="V92" s="29"/>
      <c r="W92" s="29"/>
      <c r="X92" s="29"/>
      <c r="Y92" s="29"/>
      <c r="Z92" s="29"/>
      <c r="AA92" s="100"/>
      <c r="AB92" s="100"/>
      <c r="AC92" s="100"/>
      <c r="AD92" s="100"/>
      <c r="AE92" s="100"/>
      <c r="AF92" s="100"/>
      <c r="AG92" s="100"/>
      <c r="AH92" s="100"/>
      <c r="AI92" s="100"/>
      <c r="AJ92" s="100"/>
      <c r="AK92" s="100"/>
      <c r="AL92" s="100"/>
      <c r="AM92" s="100"/>
      <c r="AN92" s="100"/>
      <c r="AO92" s="100"/>
      <c r="AP92" s="100"/>
      <c r="AQ92" s="100"/>
      <c r="AR92" s="100"/>
      <c r="AS92" s="100"/>
    </row>
    <row r="93" spans="1:45" ht="17.25" hidden="1" customHeight="1" x14ac:dyDescent="0.2">
      <c r="A93" s="100"/>
      <c r="B93" s="100"/>
      <c r="C93" s="100"/>
      <c r="D93" s="97"/>
      <c r="E93" s="100"/>
      <c r="F93" s="100"/>
      <c r="G93" s="100"/>
      <c r="H93" s="100"/>
      <c r="I93" s="100"/>
      <c r="J93" s="100"/>
      <c r="K93" s="97"/>
      <c r="L93" s="97"/>
      <c r="M93" s="97"/>
      <c r="N93" s="97"/>
      <c r="O93" s="97"/>
      <c r="P93" s="97"/>
      <c r="Q93" s="29"/>
      <c r="R93" s="29"/>
      <c r="S93" s="29"/>
      <c r="T93" s="29"/>
      <c r="U93" s="29"/>
      <c r="V93" s="29"/>
      <c r="W93" s="29"/>
      <c r="X93" s="29"/>
      <c r="Y93" s="29"/>
      <c r="Z93" s="29"/>
      <c r="AA93" s="100"/>
      <c r="AB93" s="100"/>
      <c r="AC93" s="100"/>
      <c r="AD93" s="100"/>
      <c r="AE93" s="100"/>
      <c r="AF93" s="100"/>
      <c r="AG93" s="100"/>
      <c r="AH93" s="100"/>
      <c r="AI93" s="100"/>
      <c r="AJ93" s="100"/>
      <c r="AK93" s="100"/>
      <c r="AL93" s="100"/>
      <c r="AM93" s="100"/>
      <c r="AN93" s="100"/>
      <c r="AO93" s="100"/>
      <c r="AP93" s="100"/>
      <c r="AQ93" s="100"/>
      <c r="AR93" s="100"/>
      <c r="AS93" s="100"/>
    </row>
    <row r="94" spans="1:45" hidden="1" x14ac:dyDescent="0.2">
      <c r="A94" s="8"/>
      <c r="B94" s="8"/>
      <c r="C94" s="8"/>
      <c r="D94" s="116"/>
      <c r="E94" s="8"/>
      <c r="F94" s="8"/>
      <c r="G94" s="8"/>
      <c r="H94" s="8"/>
      <c r="I94" s="8"/>
      <c r="J94" s="8"/>
      <c r="K94" s="116"/>
      <c r="L94" s="116"/>
      <c r="M94" s="116"/>
      <c r="N94" s="116"/>
      <c r="O94" s="116"/>
      <c r="P94" s="116"/>
      <c r="Q94" s="29"/>
      <c r="R94" s="29"/>
      <c r="S94" s="29"/>
      <c r="T94" s="29"/>
      <c r="U94" s="29"/>
      <c r="V94" s="29"/>
      <c r="W94" s="29"/>
      <c r="X94" s="29"/>
      <c r="Y94" s="29"/>
      <c r="Z94" s="29"/>
      <c r="AA94" s="8"/>
      <c r="AB94" s="8"/>
      <c r="AC94" s="8"/>
      <c r="AD94" s="8"/>
      <c r="AE94" s="8"/>
      <c r="AF94" s="8"/>
      <c r="AG94" s="8"/>
      <c r="AH94" s="8"/>
      <c r="AI94" s="8"/>
      <c r="AJ94" s="8"/>
      <c r="AK94" s="8"/>
      <c r="AL94" s="8"/>
      <c r="AM94" s="8"/>
      <c r="AN94" s="8"/>
      <c r="AO94" s="8"/>
      <c r="AP94" s="8"/>
      <c r="AQ94" s="8"/>
      <c r="AR94" s="8"/>
      <c r="AS94" s="8"/>
    </row>
  </sheetData>
  <mergeCells count="11">
    <mergeCell ref="B1:D1"/>
    <mergeCell ref="B2:E2"/>
    <mergeCell ref="F2:O2"/>
    <mergeCell ref="E1:Z1"/>
    <mergeCell ref="T3:AA3"/>
    <mergeCell ref="U36:V36"/>
    <mergeCell ref="P2:Q2"/>
    <mergeCell ref="R4:S4"/>
    <mergeCell ref="B3:H3"/>
    <mergeCell ref="I3:S3"/>
    <mergeCell ref="R2:AA2"/>
  </mergeCells>
  <conditionalFormatting sqref="V5:V7 V10:V17 Z15:Z30 W5:AA17">
    <cfRule type="containsText" dxfId="70" priority="1" stopIfTrue="1" operator="containsText" text="GRAVE">
      <formula>NOT(ISERROR(SEARCH(("GRAVE"),(V5))))</formula>
    </cfRule>
  </conditionalFormatting>
  <conditionalFormatting sqref="V5:V7 V10:V17 Z15:Z30 W5:AA17">
    <cfRule type="containsText" dxfId="69" priority="2" stopIfTrue="1" operator="containsText" text="TOLERABLE">
      <formula>NOT(ISERROR(SEARCH(("TOLERABLE"),(V5))))</formula>
    </cfRule>
  </conditionalFormatting>
  <conditionalFormatting sqref="V5:V7 V10:V17 Z15:Z30 W5:AA17">
    <cfRule type="containsText" dxfId="68" priority="3" stopIfTrue="1" operator="containsText" text="ACEPTABLE">
      <formula>NOT(ISERROR(SEARCH(("ACEPTABLE"),(V5))))</formula>
    </cfRule>
  </conditionalFormatting>
  <conditionalFormatting sqref="H5:H31 O16:O30 Q5:Q30 N5:N30">
    <cfRule type="cellIs" dxfId="67" priority="4" operator="equal">
      <formula>2</formula>
    </cfRule>
  </conditionalFormatting>
  <conditionalFormatting sqref="H5:H31 O16:O30 Q5:Q30 N5:N30">
    <cfRule type="cellIs" dxfId="66" priority="5" stopIfTrue="1" operator="equal">
      <formula>4</formula>
    </cfRule>
  </conditionalFormatting>
  <conditionalFormatting sqref="H5:H31 O16:O30 Q5:Q30 N5:N30">
    <cfRule type="cellIs" dxfId="65" priority="6" operator="equal">
      <formula>3</formula>
    </cfRule>
  </conditionalFormatting>
  <conditionalFormatting sqref="H5:H31 O16:O30 Q5:Q30 N5:N30">
    <cfRule type="cellIs" dxfId="64" priority="7" operator="equal">
      <formula>1</formula>
    </cfRule>
  </conditionalFormatting>
  <conditionalFormatting sqref="T5:T30">
    <cfRule type="containsText" dxfId="63" priority="8" operator="containsText" text="INACEPTABLE">
      <formula>NOT(ISERROR(SEARCH(("INACEPTABLE"),(T5))))</formula>
    </cfRule>
  </conditionalFormatting>
  <conditionalFormatting sqref="T5:T30">
    <cfRule type="containsText" dxfId="62" priority="9" operator="containsText" text="IMPORTANTE">
      <formula>NOT(ISERROR(SEARCH(("IMPORTANTE"),(T5))))</formula>
    </cfRule>
  </conditionalFormatting>
  <conditionalFormatting sqref="T5:T30">
    <cfRule type="containsText" dxfId="61" priority="10" operator="containsText" text="MODERADO">
      <formula>NOT(ISERROR(SEARCH(("MODERADO"),(T5))))</formula>
    </cfRule>
  </conditionalFormatting>
  <conditionalFormatting sqref="T5:T30">
    <cfRule type="containsText" dxfId="60" priority="11" operator="containsText" text="TOLERABLE">
      <formula>NOT(ISERROR(SEARCH(("TOLERABLE"),(T5))))</formula>
    </cfRule>
  </conditionalFormatting>
  <conditionalFormatting sqref="T5:T30">
    <cfRule type="containsText" dxfId="59" priority="12" operator="containsText" text="ACEPTABLE">
      <formula>NOT(ISERROR(SEARCH(("ACEPTABLE"),(T5))))</formula>
    </cfRule>
  </conditionalFormatting>
  <conditionalFormatting sqref="H5:H31 Q5:Q30 N5:N30">
    <cfRule type="cellIs" dxfId="58" priority="13" operator="equal">
      <formula>1</formula>
    </cfRule>
  </conditionalFormatting>
  <conditionalFormatting sqref="H5:H31 Q5:Q30 N5:N30">
    <cfRule type="cellIs" dxfId="57" priority="14" operator="equal">
      <formula>0.75</formula>
    </cfRule>
  </conditionalFormatting>
  <conditionalFormatting sqref="H5:H31 Q5:Q30 N5:N30">
    <cfRule type="cellIs" dxfId="56" priority="15" operator="equal">
      <formula>0.5</formula>
    </cfRule>
  </conditionalFormatting>
  <conditionalFormatting sqref="H5:H31 Q5:Q30 N5:N30">
    <cfRule type="cellIs" dxfId="55" priority="16" operator="equal">
      <formula>0.25</formula>
    </cfRule>
  </conditionalFormatting>
  <conditionalFormatting sqref="O5:O15">
    <cfRule type="cellIs" dxfId="54" priority="17" operator="between">
      <formula>0.76</formula>
      <formula>1</formula>
    </cfRule>
  </conditionalFormatting>
  <conditionalFormatting sqref="O5:O15">
    <cfRule type="cellIs" dxfId="53" priority="18" operator="between">
      <formula>0.51</formula>
      <formula>0.75</formula>
    </cfRule>
  </conditionalFormatting>
  <conditionalFormatting sqref="O5:O15">
    <cfRule type="cellIs" dxfId="52" priority="19" operator="between">
      <formula>0.26</formula>
      <formula>0.5</formula>
    </cfRule>
  </conditionalFormatting>
  <conditionalFormatting sqref="O5:O15">
    <cfRule type="cellIs" dxfId="51" priority="20" operator="between">
      <formula>0</formula>
      <formula>0.25</formula>
    </cfRule>
  </conditionalFormatting>
  <conditionalFormatting sqref="R5:R30">
    <cfRule type="cellIs" dxfId="50" priority="21" operator="between">
      <formula>0.76</formula>
      <formula>1</formula>
    </cfRule>
  </conditionalFormatting>
  <conditionalFormatting sqref="R5:R30">
    <cfRule type="cellIs" dxfId="49" priority="22" operator="between">
      <formula>0.51</formula>
      <formula>0.75</formula>
    </cfRule>
  </conditionalFormatting>
  <conditionalFormatting sqref="R5:R30">
    <cfRule type="cellIs" dxfId="48" priority="23" operator="between">
      <formula>0.26</formula>
      <formula>0.5</formula>
    </cfRule>
  </conditionalFormatting>
  <conditionalFormatting sqref="R5:R30">
    <cfRule type="cellIs" dxfId="47" priority="24" operator="between">
      <formula>0</formula>
      <formula>0.25</formula>
    </cfRule>
  </conditionalFormatting>
  <conditionalFormatting sqref="S5:S30">
    <cfRule type="cellIs" dxfId="46" priority="25" operator="equal">
      <formula>"""MUY ALTO"""</formula>
    </cfRule>
  </conditionalFormatting>
  <conditionalFormatting sqref="S5:S30">
    <cfRule type="cellIs" dxfId="45" priority="26" operator="equal">
      <formula>"""ALTO"""</formula>
    </cfRule>
  </conditionalFormatting>
  <conditionalFormatting sqref="S5:S30">
    <cfRule type="cellIs" dxfId="44" priority="27" operator="equal">
      <formula>"""MEDIO"""</formula>
    </cfRule>
  </conditionalFormatting>
  <conditionalFormatting sqref="S5:S30">
    <cfRule type="cellIs" dxfId="43" priority="28" operator="equal">
      <formula>"""BAJO"""</formula>
    </cfRule>
  </conditionalFormatting>
  <conditionalFormatting sqref="T5:T30">
    <cfRule type="cellIs" dxfId="42" priority="29" operator="equal">
      <formula>"""BAJA"""</formula>
    </cfRule>
  </conditionalFormatting>
  <conditionalFormatting sqref="T5:T30">
    <cfRule type="cellIs" dxfId="41" priority="30" operator="equal">
      <formula>"""MEDIA"""</formula>
    </cfRule>
  </conditionalFormatting>
  <conditionalFormatting sqref="T5:T30">
    <cfRule type="cellIs" dxfId="40" priority="31" operator="equal">
      <formula>"""ALTA"""</formula>
    </cfRule>
  </conditionalFormatting>
  <conditionalFormatting sqref="T5:T30">
    <cfRule type="containsText" dxfId="39" priority="32" operator="containsText" text="3. BAJA">
      <formula>NOT(ISERROR(SEARCH(("3. BAJA"),(T5))))</formula>
    </cfRule>
  </conditionalFormatting>
  <conditionalFormatting sqref="T5:T30">
    <cfRule type="containsText" dxfId="38" priority="33" operator="containsText" text="2. MEDIA">
      <formula>NOT(ISERROR(SEARCH(("2. MEDIA"),(T5))))</formula>
    </cfRule>
  </conditionalFormatting>
  <conditionalFormatting sqref="T5:T30">
    <cfRule type="containsText" dxfId="37" priority="34" operator="containsText" text="1. ALTA">
      <formula>NOT(ISERROR(SEARCH(("1. ALTA"),(T5))))</formula>
    </cfRule>
  </conditionalFormatting>
  <dataValidations count="5">
    <dataValidation type="list" allowBlank="1" showErrorMessage="1" sqref="B5:B31">
      <formula1>$AD$2:$AD$6</formula1>
    </dataValidation>
    <dataValidation type="list" allowBlank="1" showErrorMessage="1" sqref="U5:U30">
      <formula1>$AH$1:$AH$7</formula1>
    </dataValidation>
    <dataValidation type="list" allowBlank="1" showErrorMessage="1" sqref="H5:H31 Q5:Q30 N5:N30">
      <formula1>$AG$1:$AG$5</formula1>
    </dataValidation>
    <dataValidation type="list" allowBlank="1" showErrorMessage="1" sqref="C5:C31">
      <formula1>$AE$2:$AE$6</formula1>
    </dataValidation>
    <dataValidation type="list" allowBlank="1" showErrorMessage="1" sqref="T5:T30">
      <formula1>$AI$1:$AI$4</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4"/>
  <sheetViews>
    <sheetView showGridLines="0" tabSelected="1" topLeftCell="W3" zoomScale="50" zoomScaleNormal="50" workbookViewId="0">
      <selection activeCell="AB6" sqref="AB6"/>
    </sheetView>
  </sheetViews>
  <sheetFormatPr baseColWidth="10" defaultColWidth="17.28515625" defaultRowHeight="15" customHeight="1" x14ac:dyDescent="0.2"/>
  <cols>
    <col min="1" max="1" width="2" style="166" customWidth="1"/>
    <col min="2" max="2" width="28.28515625" style="166" customWidth="1"/>
    <col min="3" max="3" width="28.85546875" style="166" customWidth="1"/>
    <col min="4" max="4" width="33.85546875" style="166" customWidth="1"/>
    <col min="5" max="5" width="39.140625" style="166" customWidth="1"/>
    <col min="6" max="6" width="40.85546875" style="166" customWidth="1"/>
    <col min="7" max="7" width="31.42578125" style="166" customWidth="1"/>
    <col min="8" max="8" width="24" style="166" customWidth="1"/>
    <col min="9" max="9" width="26.85546875" style="166" customWidth="1"/>
    <col min="10" max="10" width="22.7109375" style="166" customWidth="1"/>
    <col min="11" max="11" width="64" style="166" customWidth="1"/>
    <col min="12" max="12" width="86.85546875" style="166" customWidth="1"/>
    <col min="13" max="13" width="51.5703125" style="166" customWidth="1"/>
    <col min="14" max="15" width="22.85546875" style="166" customWidth="1"/>
    <col min="16" max="16" width="52.7109375" style="166" customWidth="1"/>
    <col min="17" max="17" width="24.85546875" style="166" customWidth="1"/>
    <col min="18" max="18" width="22.28515625" style="166" customWidth="1"/>
    <col min="19" max="20" width="23.7109375" style="166" customWidth="1"/>
    <col min="21" max="21" width="36.42578125" style="166" customWidth="1"/>
    <col min="22" max="22" width="83.140625" style="166" customWidth="1"/>
    <col min="23" max="26" width="83.42578125" style="166" customWidth="1"/>
    <col min="27" max="27" width="67.42578125" style="166" customWidth="1"/>
    <col min="28" max="29" width="10.85546875" style="166" customWidth="1"/>
    <col min="30" max="30" width="24.7109375" style="166" customWidth="1"/>
    <col min="31" max="31" width="27.7109375" style="166" customWidth="1"/>
    <col min="32" max="32" width="73.42578125" style="166" customWidth="1"/>
    <col min="33" max="33" width="16.5703125" style="166" customWidth="1"/>
    <col min="34" max="34" width="25.85546875" style="166" customWidth="1"/>
    <col min="35" max="35" width="16.5703125" style="166" customWidth="1"/>
    <col min="36" max="36" width="16.140625" style="166" customWidth="1"/>
    <col min="37" max="39" width="10.85546875" style="166" customWidth="1"/>
    <col min="40" max="41" width="11.42578125" style="166" customWidth="1"/>
    <col min="42" max="42" width="10.85546875" style="166" customWidth="1"/>
    <col min="43" max="45" width="11.42578125" style="166" customWidth="1"/>
    <col min="46" max="16384" width="17.28515625" style="166"/>
  </cols>
  <sheetData>
    <row r="1" spans="1:45" ht="129" customHeight="1" thickBot="1" x14ac:dyDescent="0.25">
      <c r="A1" s="8"/>
      <c r="B1" s="287"/>
      <c r="C1" s="255"/>
      <c r="D1" s="256"/>
      <c r="E1" s="290" t="s">
        <v>14</v>
      </c>
      <c r="F1" s="252"/>
      <c r="G1" s="252"/>
      <c r="H1" s="252"/>
      <c r="I1" s="252"/>
      <c r="J1" s="252"/>
      <c r="K1" s="252"/>
      <c r="L1" s="252"/>
      <c r="M1" s="252"/>
      <c r="N1" s="252"/>
      <c r="O1" s="252"/>
      <c r="P1" s="252"/>
      <c r="Q1" s="252"/>
      <c r="R1" s="252"/>
      <c r="S1" s="252"/>
      <c r="T1" s="252"/>
      <c r="U1" s="252"/>
      <c r="V1" s="252"/>
      <c r="W1" s="252"/>
      <c r="X1" s="252"/>
      <c r="Y1" s="252"/>
      <c r="Z1" s="291"/>
      <c r="AA1" s="21" t="s">
        <v>585</v>
      </c>
      <c r="AB1" s="8"/>
      <c r="AC1" s="8"/>
      <c r="AD1" s="22" t="s">
        <v>37</v>
      </c>
      <c r="AE1" s="22" t="s">
        <v>39</v>
      </c>
      <c r="AF1" s="22" t="s">
        <v>40</v>
      </c>
      <c r="AG1" s="29" t="s">
        <v>41</v>
      </c>
      <c r="AH1" s="29" t="s">
        <v>22</v>
      </c>
      <c r="AI1" s="29" t="s">
        <v>49</v>
      </c>
      <c r="AJ1" s="8"/>
      <c r="AK1" s="8"/>
      <c r="AL1" s="8"/>
      <c r="AM1" s="8"/>
      <c r="AN1" s="8"/>
      <c r="AO1" s="8"/>
      <c r="AP1" s="8"/>
      <c r="AQ1" s="8"/>
      <c r="AR1" s="8"/>
      <c r="AS1" s="8"/>
    </row>
    <row r="2" spans="1:45" ht="297" customHeight="1" thickBot="1" x14ac:dyDescent="0.25">
      <c r="A2" s="8"/>
      <c r="B2" s="288" t="s">
        <v>50</v>
      </c>
      <c r="C2" s="255"/>
      <c r="D2" s="255"/>
      <c r="E2" s="256"/>
      <c r="F2" s="289" t="s">
        <v>61</v>
      </c>
      <c r="G2" s="255"/>
      <c r="H2" s="255"/>
      <c r="I2" s="255"/>
      <c r="J2" s="255"/>
      <c r="K2" s="255"/>
      <c r="L2" s="255"/>
      <c r="M2" s="255"/>
      <c r="N2" s="255"/>
      <c r="O2" s="256"/>
      <c r="P2" s="281" t="s">
        <v>17</v>
      </c>
      <c r="Q2" s="277"/>
      <c r="R2" s="286" t="s">
        <v>118</v>
      </c>
      <c r="S2" s="264"/>
      <c r="T2" s="264"/>
      <c r="U2" s="264"/>
      <c r="V2" s="264"/>
      <c r="W2" s="264"/>
      <c r="X2" s="264"/>
      <c r="Y2" s="264"/>
      <c r="Z2" s="264"/>
      <c r="AA2" s="262"/>
      <c r="AB2" s="8"/>
      <c r="AC2" s="8"/>
      <c r="AD2" s="45" t="s">
        <v>124</v>
      </c>
      <c r="AE2" s="202" t="s">
        <v>536</v>
      </c>
      <c r="AF2" s="50" t="s">
        <v>144</v>
      </c>
      <c r="AG2" s="51">
        <v>0.25</v>
      </c>
      <c r="AH2" s="52" t="s">
        <v>150</v>
      </c>
      <c r="AI2" s="45" t="s">
        <v>151</v>
      </c>
      <c r="AJ2" s="8"/>
      <c r="AK2" s="8"/>
      <c r="AL2" s="8"/>
      <c r="AM2" s="8"/>
      <c r="AN2" s="8"/>
      <c r="AO2" s="8"/>
      <c r="AP2" s="8"/>
      <c r="AQ2" s="8"/>
      <c r="AR2" s="8"/>
      <c r="AS2" s="8"/>
    </row>
    <row r="3" spans="1:45" ht="42.75" customHeight="1" x14ac:dyDescent="0.2">
      <c r="A3" s="8"/>
      <c r="B3" s="283" t="s">
        <v>152</v>
      </c>
      <c r="C3" s="277"/>
      <c r="D3" s="277"/>
      <c r="E3" s="277"/>
      <c r="F3" s="277"/>
      <c r="G3" s="277"/>
      <c r="H3" s="284"/>
      <c r="I3" s="285" t="s">
        <v>155</v>
      </c>
      <c r="J3" s="255"/>
      <c r="K3" s="255"/>
      <c r="L3" s="255"/>
      <c r="M3" s="255"/>
      <c r="N3" s="255"/>
      <c r="O3" s="255"/>
      <c r="P3" s="255"/>
      <c r="Q3" s="255"/>
      <c r="R3" s="255"/>
      <c r="S3" s="256"/>
      <c r="T3" s="292" t="s">
        <v>159</v>
      </c>
      <c r="U3" s="258"/>
      <c r="V3" s="258"/>
      <c r="W3" s="258"/>
      <c r="X3" s="258"/>
      <c r="Y3" s="258"/>
      <c r="Z3" s="258"/>
      <c r="AA3" s="270"/>
      <c r="AB3" s="8"/>
      <c r="AC3" s="8"/>
      <c r="AD3" s="60"/>
      <c r="AE3" s="65"/>
      <c r="AF3" s="46"/>
      <c r="AG3" s="51">
        <v>0.5</v>
      </c>
      <c r="AH3" s="66" t="s">
        <v>164</v>
      </c>
      <c r="AI3" s="45" t="s">
        <v>166</v>
      </c>
      <c r="AJ3" s="8"/>
      <c r="AK3" s="8"/>
      <c r="AL3" s="8"/>
      <c r="AM3" s="8"/>
      <c r="AN3" s="8"/>
      <c r="AO3" s="8"/>
      <c r="AP3" s="8"/>
      <c r="AQ3" s="8"/>
      <c r="AR3" s="8"/>
      <c r="AS3" s="8"/>
    </row>
    <row r="4" spans="1:45" ht="135.75" customHeight="1" x14ac:dyDescent="0.2">
      <c r="A4" s="72"/>
      <c r="B4" s="81" t="s">
        <v>37</v>
      </c>
      <c r="C4" s="81" t="s">
        <v>39</v>
      </c>
      <c r="D4" s="81" t="s">
        <v>174</v>
      </c>
      <c r="E4" s="81" t="s">
        <v>175</v>
      </c>
      <c r="F4" s="81" t="s">
        <v>176</v>
      </c>
      <c r="G4" s="81" t="s">
        <v>177</v>
      </c>
      <c r="H4" s="117" t="s">
        <v>178</v>
      </c>
      <c r="I4" s="209" t="s">
        <v>181</v>
      </c>
      <c r="J4" s="209" t="s">
        <v>193</v>
      </c>
      <c r="K4" s="81" t="s">
        <v>194</v>
      </c>
      <c r="L4" s="81" t="s">
        <v>195</v>
      </c>
      <c r="M4" s="81" t="s">
        <v>198</v>
      </c>
      <c r="N4" s="210" t="s">
        <v>199</v>
      </c>
      <c r="O4" s="210" t="s">
        <v>200</v>
      </c>
      <c r="P4" s="81" t="s">
        <v>201</v>
      </c>
      <c r="Q4" s="210" t="s">
        <v>202</v>
      </c>
      <c r="R4" s="293" t="s">
        <v>203</v>
      </c>
      <c r="S4" s="284"/>
      <c r="T4" s="85" t="s">
        <v>206</v>
      </c>
      <c r="U4" s="85" t="s">
        <v>207</v>
      </c>
      <c r="V4" s="85" t="s">
        <v>208</v>
      </c>
      <c r="W4" s="85" t="s">
        <v>209</v>
      </c>
      <c r="X4" s="85" t="s">
        <v>211</v>
      </c>
      <c r="Y4" s="85" t="s">
        <v>212</v>
      </c>
      <c r="Z4" s="85" t="s">
        <v>213</v>
      </c>
      <c r="AA4" s="85" t="s">
        <v>214</v>
      </c>
      <c r="AB4" s="72"/>
      <c r="AC4" s="72"/>
      <c r="AD4" s="46" t="s">
        <v>215</v>
      </c>
      <c r="AE4" s="202" t="s">
        <v>537</v>
      </c>
      <c r="AF4" s="50" t="s">
        <v>217</v>
      </c>
      <c r="AG4" s="86">
        <v>0.75</v>
      </c>
      <c r="AH4" s="66" t="s">
        <v>218</v>
      </c>
      <c r="AI4" s="46" t="s">
        <v>219</v>
      </c>
      <c r="AJ4" s="72"/>
      <c r="AK4" s="72"/>
      <c r="AL4" s="72"/>
      <c r="AM4" s="72"/>
      <c r="AN4" s="72"/>
      <c r="AO4" s="72"/>
      <c r="AP4" s="72"/>
      <c r="AQ4" s="72"/>
      <c r="AR4" s="72"/>
      <c r="AS4" s="72"/>
    </row>
    <row r="5" spans="1:45" ht="356.25" customHeight="1" x14ac:dyDescent="0.2">
      <c r="A5" s="108"/>
      <c r="B5" s="221" t="s">
        <v>243</v>
      </c>
      <c r="C5" s="221" t="s">
        <v>580</v>
      </c>
      <c r="D5" s="222" t="s">
        <v>552</v>
      </c>
      <c r="E5" s="223" t="s">
        <v>538</v>
      </c>
      <c r="F5" s="224" t="s">
        <v>587</v>
      </c>
      <c r="G5" s="224" t="s">
        <v>20</v>
      </c>
      <c r="H5" s="201">
        <v>0.75</v>
      </c>
      <c r="I5" s="223" t="s">
        <v>544</v>
      </c>
      <c r="J5" s="223" t="s">
        <v>539</v>
      </c>
      <c r="K5" s="230" t="s">
        <v>596</v>
      </c>
      <c r="L5" s="225" t="s">
        <v>540</v>
      </c>
      <c r="M5" s="225" t="s">
        <v>553</v>
      </c>
      <c r="N5" s="201">
        <v>0.5</v>
      </c>
      <c r="O5" s="201">
        <f t="shared" ref="O5:O30" si="0">+H5*N5</f>
        <v>0.375</v>
      </c>
      <c r="P5" s="223" t="s">
        <v>546</v>
      </c>
      <c r="Q5" s="201">
        <v>0.75</v>
      </c>
      <c r="R5" s="201">
        <f t="shared" ref="R5:R30" si="1">O5*Q5</f>
        <v>0.28125</v>
      </c>
      <c r="S5" s="226" t="str">
        <f>IF(R5&lt;=0.25,"BAJO",IF(R5&lt;=0.5,"MEDIO",IF(R5&lt;=0.75,"ALTO",IF(R5&lt;=1,"MUY ALTO"," "))))</f>
        <v>MEDIO</v>
      </c>
      <c r="T5" s="201" t="s">
        <v>151</v>
      </c>
      <c r="U5" s="201" t="s">
        <v>238</v>
      </c>
      <c r="V5" s="225" t="s">
        <v>554</v>
      </c>
      <c r="W5" s="225" t="s">
        <v>368</v>
      </c>
      <c r="X5" s="227">
        <v>42826</v>
      </c>
      <c r="Y5" s="225" t="s">
        <v>547</v>
      </c>
      <c r="Z5" s="230" t="s">
        <v>597</v>
      </c>
      <c r="AA5" s="230" t="s">
        <v>601</v>
      </c>
      <c r="AB5" s="97"/>
      <c r="AC5" s="97"/>
      <c r="AD5" s="46" t="s">
        <v>243</v>
      </c>
      <c r="AE5" s="46"/>
      <c r="AF5" s="50" t="s">
        <v>245</v>
      </c>
      <c r="AG5" s="86">
        <v>1</v>
      </c>
      <c r="AH5" s="66" t="s">
        <v>246</v>
      </c>
      <c r="AI5" s="45"/>
      <c r="AJ5" s="97"/>
      <c r="AK5" s="97"/>
      <c r="AL5" s="97"/>
      <c r="AM5" s="97"/>
      <c r="AN5" s="97"/>
      <c r="AO5" s="97"/>
      <c r="AP5" s="97"/>
      <c r="AQ5" s="97"/>
      <c r="AR5" s="97"/>
      <c r="AS5" s="97"/>
    </row>
    <row r="6" spans="1:45" ht="159.75" customHeight="1" x14ac:dyDescent="0.2">
      <c r="A6" s="108"/>
      <c r="B6" s="221" t="s">
        <v>243</v>
      </c>
      <c r="C6" s="221" t="s">
        <v>598</v>
      </c>
      <c r="D6" s="222" t="s">
        <v>542</v>
      </c>
      <c r="E6" s="223" t="s">
        <v>538</v>
      </c>
      <c r="F6" s="224" t="s">
        <v>592</v>
      </c>
      <c r="G6" s="224" t="s">
        <v>230</v>
      </c>
      <c r="H6" s="201">
        <v>0.5</v>
      </c>
      <c r="I6" s="223" t="s">
        <v>550</v>
      </c>
      <c r="J6" s="223" t="s">
        <v>551</v>
      </c>
      <c r="K6" s="230" t="s">
        <v>599</v>
      </c>
      <c r="L6" s="225" t="s">
        <v>545</v>
      </c>
      <c r="M6" s="230" t="s">
        <v>609</v>
      </c>
      <c r="N6" s="201">
        <v>0.5</v>
      </c>
      <c r="O6" s="201">
        <f t="shared" si="0"/>
        <v>0.25</v>
      </c>
      <c r="P6" s="223" t="s">
        <v>546</v>
      </c>
      <c r="Q6" s="201">
        <v>0.75</v>
      </c>
      <c r="R6" s="201">
        <f t="shared" si="1"/>
        <v>0.1875</v>
      </c>
      <c r="S6" s="226" t="str">
        <f t="shared" ref="S6:S10" si="2">IF(R6&lt;=0.25,"BAJO",IF(R6&lt;=0.5,"MEDIO",IF(R6&lt;=0.75,"ALTO",IF(R6&lt;=1,"MUY ALTO"," "))))</f>
        <v>BAJO</v>
      </c>
      <c r="T6" s="201" t="s">
        <v>166</v>
      </c>
      <c r="U6" s="201" t="s">
        <v>238</v>
      </c>
      <c r="V6" s="225" t="s">
        <v>548</v>
      </c>
      <c r="W6" s="225" t="s">
        <v>368</v>
      </c>
      <c r="X6" s="227">
        <v>42826</v>
      </c>
      <c r="Y6" s="225" t="s">
        <v>549</v>
      </c>
      <c r="Z6" s="228" t="s">
        <v>288</v>
      </c>
      <c r="AA6" s="229" t="s">
        <v>432</v>
      </c>
      <c r="AB6" s="97"/>
      <c r="AC6" s="97"/>
      <c r="AD6" s="46"/>
      <c r="AE6" s="46"/>
      <c r="AF6" s="46"/>
      <c r="AG6" s="86"/>
      <c r="AH6" s="66" t="s">
        <v>251</v>
      </c>
      <c r="AI6" s="45"/>
      <c r="AJ6" s="97"/>
      <c r="AK6" s="97"/>
      <c r="AL6" s="97"/>
      <c r="AM6" s="97"/>
      <c r="AN6" s="97"/>
      <c r="AO6" s="97"/>
      <c r="AP6" s="97"/>
      <c r="AQ6" s="97"/>
      <c r="AR6" s="97"/>
      <c r="AS6" s="97"/>
    </row>
    <row r="7" spans="1:45" ht="381" customHeight="1" x14ac:dyDescent="0.2">
      <c r="A7" s="158"/>
      <c r="B7" s="221" t="s">
        <v>243</v>
      </c>
      <c r="C7" s="221" t="s">
        <v>580</v>
      </c>
      <c r="D7" s="222" t="s">
        <v>552</v>
      </c>
      <c r="E7" s="223" t="s">
        <v>538</v>
      </c>
      <c r="F7" s="224" t="s">
        <v>588</v>
      </c>
      <c r="G7" s="223" t="s">
        <v>34</v>
      </c>
      <c r="H7" s="201">
        <v>0.75</v>
      </c>
      <c r="I7" s="223" t="s">
        <v>543</v>
      </c>
      <c r="J7" s="223" t="s">
        <v>576</v>
      </c>
      <c r="K7" s="225" t="s">
        <v>557</v>
      </c>
      <c r="L7" s="230" t="s">
        <v>600</v>
      </c>
      <c r="M7" s="225" t="s">
        <v>541</v>
      </c>
      <c r="N7" s="201">
        <v>0.5</v>
      </c>
      <c r="O7" s="201">
        <f t="shared" si="0"/>
        <v>0.375</v>
      </c>
      <c r="P7" s="223" t="s">
        <v>546</v>
      </c>
      <c r="Q7" s="201">
        <v>0.75</v>
      </c>
      <c r="R7" s="201">
        <f t="shared" si="1"/>
        <v>0.28125</v>
      </c>
      <c r="S7" s="226" t="str">
        <f t="shared" si="2"/>
        <v>MEDIO</v>
      </c>
      <c r="T7" s="201" t="s">
        <v>166</v>
      </c>
      <c r="U7" s="201" t="s">
        <v>238</v>
      </c>
      <c r="V7" s="225" t="s">
        <v>561</v>
      </c>
      <c r="W7" s="225" t="s">
        <v>368</v>
      </c>
      <c r="X7" s="227">
        <v>42826</v>
      </c>
      <c r="Y7" s="225" t="s">
        <v>560</v>
      </c>
      <c r="Z7" s="225" t="s">
        <v>564</v>
      </c>
      <c r="AA7" s="230" t="s">
        <v>527</v>
      </c>
      <c r="AB7" s="97"/>
      <c r="AC7" s="97"/>
      <c r="AD7" s="97"/>
      <c r="AE7" s="46"/>
      <c r="AF7" s="46"/>
      <c r="AG7" s="86"/>
      <c r="AH7" s="66" t="s">
        <v>238</v>
      </c>
      <c r="AI7" s="46"/>
      <c r="AJ7" s="97"/>
      <c r="AK7" s="97"/>
      <c r="AL7" s="97"/>
      <c r="AM7" s="97"/>
      <c r="AN7" s="97"/>
      <c r="AO7" s="97"/>
      <c r="AP7" s="97"/>
      <c r="AQ7" s="97"/>
      <c r="AR7" s="97"/>
      <c r="AS7" s="97"/>
    </row>
    <row r="8" spans="1:45" ht="292.5" customHeight="1" x14ac:dyDescent="0.2">
      <c r="A8" s="108"/>
      <c r="B8" s="221" t="s">
        <v>243</v>
      </c>
      <c r="C8" s="221" t="s">
        <v>580</v>
      </c>
      <c r="D8" s="222" t="s">
        <v>571</v>
      </c>
      <c r="E8" s="224" t="s">
        <v>602</v>
      </c>
      <c r="F8" s="224" t="s">
        <v>589</v>
      </c>
      <c r="G8" s="223" t="s">
        <v>533</v>
      </c>
      <c r="H8" s="201">
        <v>0.5</v>
      </c>
      <c r="I8" s="223" t="s">
        <v>555</v>
      </c>
      <c r="J8" s="224" t="s">
        <v>556</v>
      </c>
      <c r="K8" s="224" t="s">
        <v>603</v>
      </c>
      <c r="L8" s="225" t="s">
        <v>558</v>
      </c>
      <c r="M8" s="230" t="s">
        <v>604</v>
      </c>
      <c r="N8" s="201">
        <v>0.5</v>
      </c>
      <c r="O8" s="201">
        <f t="shared" si="0"/>
        <v>0.25</v>
      </c>
      <c r="P8" s="223" t="s">
        <v>559</v>
      </c>
      <c r="Q8" s="201">
        <v>0.75</v>
      </c>
      <c r="R8" s="201">
        <f t="shared" si="1"/>
        <v>0.1875</v>
      </c>
      <c r="S8" s="226" t="str">
        <f t="shared" si="2"/>
        <v>BAJO</v>
      </c>
      <c r="T8" s="201" t="s">
        <v>166</v>
      </c>
      <c r="U8" s="201" t="s">
        <v>238</v>
      </c>
      <c r="V8" s="225" t="s">
        <v>562</v>
      </c>
      <c r="W8" s="225" t="s">
        <v>368</v>
      </c>
      <c r="X8" s="227">
        <v>42826</v>
      </c>
      <c r="Y8" s="230" t="s">
        <v>605</v>
      </c>
      <c r="Z8" s="230" t="s">
        <v>606</v>
      </c>
      <c r="AA8" s="225" t="s">
        <v>574</v>
      </c>
      <c r="AB8" s="97"/>
      <c r="AC8" s="97"/>
      <c r="AD8" s="97"/>
      <c r="AE8" s="46"/>
      <c r="AF8" s="46"/>
      <c r="AG8" s="97"/>
      <c r="AH8" s="97"/>
      <c r="AI8" s="97"/>
      <c r="AJ8" s="97"/>
      <c r="AK8" s="97"/>
      <c r="AL8" s="97"/>
      <c r="AM8" s="97"/>
      <c r="AN8" s="97"/>
      <c r="AO8" s="97"/>
      <c r="AP8" s="97"/>
      <c r="AQ8" s="97"/>
      <c r="AR8" s="97"/>
      <c r="AS8" s="97"/>
    </row>
    <row r="9" spans="1:45" ht="133.5" customHeight="1" x14ac:dyDescent="0.2">
      <c r="A9" s="108"/>
      <c r="B9" s="221" t="s">
        <v>243</v>
      </c>
      <c r="C9" s="221" t="s">
        <v>579</v>
      </c>
      <c r="D9" s="222" t="s">
        <v>572</v>
      </c>
      <c r="E9" s="224" t="s">
        <v>538</v>
      </c>
      <c r="F9" s="224" t="s">
        <v>590</v>
      </c>
      <c r="G9" s="223" t="s">
        <v>534</v>
      </c>
      <c r="H9" s="201">
        <v>0.75</v>
      </c>
      <c r="I9" s="223" t="s">
        <v>565</v>
      </c>
      <c r="J9" s="223" t="s">
        <v>566</v>
      </c>
      <c r="K9" s="223" t="s">
        <v>567</v>
      </c>
      <c r="L9" s="225" t="s">
        <v>568</v>
      </c>
      <c r="M9" s="225" t="s">
        <v>569</v>
      </c>
      <c r="N9" s="201">
        <v>0.5</v>
      </c>
      <c r="O9" s="201">
        <f t="shared" si="0"/>
        <v>0.375</v>
      </c>
      <c r="P9" s="223" t="s">
        <v>559</v>
      </c>
      <c r="Q9" s="201">
        <v>0.75</v>
      </c>
      <c r="R9" s="201">
        <f t="shared" si="1"/>
        <v>0.28125</v>
      </c>
      <c r="S9" s="226" t="str">
        <f t="shared" si="2"/>
        <v>MEDIO</v>
      </c>
      <c r="T9" s="201" t="s">
        <v>166</v>
      </c>
      <c r="U9" s="201" t="s">
        <v>238</v>
      </c>
      <c r="V9" s="225" t="s">
        <v>570</v>
      </c>
      <c r="W9" s="225" t="s">
        <v>368</v>
      </c>
      <c r="X9" s="227">
        <v>42826</v>
      </c>
      <c r="Y9" s="225" t="s">
        <v>573</v>
      </c>
      <c r="Z9" s="225" t="s">
        <v>563</v>
      </c>
      <c r="AA9" s="225" t="s">
        <v>574</v>
      </c>
      <c r="AB9" s="97"/>
      <c r="AC9" s="97"/>
      <c r="AD9" s="97"/>
      <c r="AE9" s="46"/>
      <c r="AF9" s="46"/>
      <c r="AG9" s="97"/>
      <c r="AH9" s="97"/>
      <c r="AI9" s="97"/>
      <c r="AJ9" s="97"/>
      <c r="AK9" s="97"/>
      <c r="AL9" s="97"/>
      <c r="AM9" s="97"/>
      <c r="AN9" s="97"/>
      <c r="AO9" s="97"/>
      <c r="AP9" s="97"/>
      <c r="AQ9" s="97"/>
      <c r="AR9" s="97"/>
      <c r="AS9" s="97"/>
    </row>
    <row r="10" spans="1:45" ht="189.75" customHeight="1" x14ac:dyDescent="0.2">
      <c r="A10" s="108"/>
      <c r="B10" s="221" t="s">
        <v>243</v>
      </c>
      <c r="C10" s="221" t="s">
        <v>579</v>
      </c>
      <c r="D10" s="245" t="s">
        <v>607</v>
      </c>
      <c r="E10" s="223" t="s">
        <v>538</v>
      </c>
      <c r="F10" s="224" t="s">
        <v>591</v>
      </c>
      <c r="G10" s="223" t="s">
        <v>535</v>
      </c>
      <c r="H10" s="201">
        <v>0.75</v>
      </c>
      <c r="I10" s="223" t="s">
        <v>575</v>
      </c>
      <c r="J10" s="223" t="s">
        <v>577</v>
      </c>
      <c r="K10" s="223" t="s">
        <v>578</v>
      </c>
      <c r="L10" s="225" t="s">
        <v>568</v>
      </c>
      <c r="M10" s="225" t="s">
        <v>569</v>
      </c>
      <c r="N10" s="201">
        <v>0.5</v>
      </c>
      <c r="O10" s="201">
        <f t="shared" si="0"/>
        <v>0.375</v>
      </c>
      <c r="P10" s="223" t="s">
        <v>559</v>
      </c>
      <c r="Q10" s="201">
        <v>0.75</v>
      </c>
      <c r="R10" s="201">
        <f t="shared" si="1"/>
        <v>0.28125</v>
      </c>
      <c r="S10" s="226" t="str">
        <f t="shared" si="2"/>
        <v>MEDIO</v>
      </c>
      <c r="T10" s="201" t="s">
        <v>151</v>
      </c>
      <c r="U10" s="201" t="s">
        <v>238</v>
      </c>
      <c r="V10" s="225" t="s">
        <v>570</v>
      </c>
      <c r="W10" s="225" t="s">
        <v>368</v>
      </c>
      <c r="X10" s="227">
        <v>42826</v>
      </c>
      <c r="Y10" s="225" t="s">
        <v>573</v>
      </c>
      <c r="Z10" s="225" t="s">
        <v>563</v>
      </c>
      <c r="AA10" s="225" t="s">
        <v>574</v>
      </c>
      <c r="AB10" s="97"/>
      <c r="AC10" s="97"/>
      <c r="AD10" s="97"/>
      <c r="AE10" s="46"/>
      <c r="AF10" s="46"/>
      <c r="AG10" s="97"/>
      <c r="AH10" s="97"/>
      <c r="AI10" s="97"/>
      <c r="AJ10" s="97"/>
      <c r="AK10" s="97"/>
      <c r="AL10" s="97"/>
      <c r="AM10" s="97"/>
      <c r="AN10" s="97"/>
      <c r="AO10" s="97"/>
      <c r="AP10" s="97"/>
      <c r="AQ10" s="97"/>
      <c r="AR10" s="97"/>
      <c r="AS10" s="97"/>
    </row>
    <row r="11" spans="1:45" ht="147.75" hidden="1" customHeight="1" x14ac:dyDescent="0.2">
      <c r="A11" s="102"/>
      <c r="B11" s="211"/>
      <c r="C11" s="211"/>
      <c r="D11" s="212"/>
      <c r="E11" s="213"/>
      <c r="F11" s="213"/>
      <c r="G11" s="213"/>
      <c r="H11" s="214" t="s">
        <v>41</v>
      </c>
      <c r="I11" s="213"/>
      <c r="J11" s="213"/>
      <c r="K11" s="213"/>
      <c r="L11" s="215"/>
      <c r="M11" s="199"/>
      <c r="N11" s="216" t="s">
        <v>41</v>
      </c>
      <c r="O11" s="216" t="e">
        <f t="shared" si="0"/>
        <v>#VALUE!</v>
      </c>
      <c r="P11" s="217"/>
      <c r="Q11" s="216" t="s">
        <v>41</v>
      </c>
      <c r="R11" s="216" t="e">
        <f t="shared" si="1"/>
        <v>#VALUE!</v>
      </c>
      <c r="S11" s="216" t="e">
        <f t="shared" ref="S11:S30" si="3">IF(R22&lt;=0.25,"BAJO",IF(R22&lt;=0.5,"MEDIO",IF(R22&lt;=0.75,"ALTO",IF(R22&lt;=1,"MUY ALTO"," "))))</f>
        <v>#VALUE!</v>
      </c>
      <c r="T11" s="216"/>
      <c r="U11" s="216"/>
      <c r="V11" s="218"/>
      <c r="W11" s="218"/>
      <c r="X11" s="219"/>
      <c r="Y11" s="218"/>
      <c r="Z11" s="220"/>
      <c r="AA11" s="218"/>
      <c r="AB11" s="100"/>
      <c r="AC11" s="100"/>
      <c r="AD11" s="100"/>
      <c r="AE11" s="100"/>
      <c r="AF11" s="100"/>
      <c r="AG11" s="97"/>
      <c r="AH11" s="100"/>
      <c r="AI11" s="100"/>
      <c r="AJ11" s="100"/>
      <c r="AK11" s="100"/>
      <c r="AL11" s="100"/>
      <c r="AM11" s="100"/>
      <c r="AN11" s="100"/>
      <c r="AO11" s="100"/>
      <c r="AP11" s="100"/>
      <c r="AQ11" s="100"/>
      <c r="AR11" s="100"/>
      <c r="AS11" s="100"/>
    </row>
    <row r="12" spans="1:45" ht="154.5" hidden="1" customHeight="1" x14ac:dyDescent="0.2">
      <c r="A12" s="102"/>
      <c r="B12" s="174"/>
      <c r="C12" s="174"/>
      <c r="D12" s="175"/>
      <c r="E12" s="176"/>
      <c r="F12" s="176"/>
      <c r="G12" s="176"/>
      <c r="H12" s="201" t="s">
        <v>41</v>
      </c>
      <c r="I12" s="176"/>
      <c r="J12" s="176"/>
      <c r="K12" s="176"/>
      <c r="L12" s="178"/>
      <c r="M12" s="170"/>
      <c r="N12" s="171" t="s">
        <v>41</v>
      </c>
      <c r="O12" s="171" t="e">
        <f t="shared" si="0"/>
        <v>#VALUE!</v>
      </c>
      <c r="P12" s="169"/>
      <c r="Q12" s="171" t="s">
        <v>41</v>
      </c>
      <c r="R12" s="171" t="e">
        <f t="shared" si="1"/>
        <v>#VALUE!</v>
      </c>
      <c r="S12" s="171" t="e">
        <f t="shared" si="3"/>
        <v>#VALUE!</v>
      </c>
      <c r="T12" s="171"/>
      <c r="U12" s="171"/>
      <c r="V12" s="170"/>
      <c r="W12" s="170"/>
      <c r="X12" s="172"/>
      <c r="Y12" s="170"/>
      <c r="Z12" s="173"/>
      <c r="AA12" s="170"/>
      <c r="AB12" s="100"/>
      <c r="AC12" s="100"/>
      <c r="AD12" s="100"/>
      <c r="AE12" s="100"/>
      <c r="AF12" s="100"/>
      <c r="AG12" s="97"/>
      <c r="AH12" s="100"/>
      <c r="AI12" s="100"/>
      <c r="AJ12" s="100"/>
      <c r="AK12" s="100"/>
      <c r="AL12" s="100"/>
      <c r="AM12" s="100"/>
      <c r="AN12" s="100"/>
      <c r="AO12" s="100"/>
      <c r="AP12" s="100"/>
      <c r="AQ12" s="100"/>
      <c r="AR12" s="100"/>
      <c r="AS12" s="100"/>
    </row>
    <row r="13" spans="1:45" ht="17.25" hidden="1" customHeight="1" x14ac:dyDescent="0.2">
      <c r="A13" s="134"/>
      <c r="B13" s="181"/>
      <c r="C13" s="181"/>
      <c r="D13" s="168"/>
      <c r="E13" s="182"/>
      <c r="F13" s="182"/>
      <c r="G13" s="179"/>
      <c r="H13" s="201" t="s">
        <v>41</v>
      </c>
      <c r="I13" s="169"/>
      <c r="J13" s="179"/>
      <c r="K13" s="169"/>
      <c r="L13" s="170"/>
      <c r="M13" s="170"/>
      <c r="N13" s="171" t="s">
        <v>41</v>
      </c>
      <c r="O13" s="171" t="e">
        <f t="shared" si="0"/>
        <v>#VALUE!</v>
      </c>
      <c r="P13" s="179"/>
      <c r="Q13" s="171" t="s">
        <v>41</v>
      </c>
      <c r="R13" s="171" t="e">
        <f t="shared" si="1"/>
        <v>#VALUE!</v>
      </c>
      <c r="S13" s="171" t="e">
        <f t="shared" si="3"/>
        <v>#VALUE!</v>
      </c>
      <c r="T13" s="171"/>
      <c r="U13" s="171"/>
      <c r="V13" s="180"/>
      <c r="W13" s="180"/>
      <c r="X13" s="172"/>
      <c r="Y13" s="180"/>
      <c r="Z13" s="173"/>
      <c r="AA13" s="180"/>
      <c r="AB13" s="100"/>
      <c r="AC13" s="100"/>
      <c r="AD13" s="100"/>
      <c r="AE13" s="100"/>
      <c r="AF13" s="100"/>
      <c r="AG13" s="97"/>
      <c r="AH13" s="100"/>
      <c r="AI13" s="100"/>
      <c r="AJ13" s="100"/>
      <c r="AK13" s="100"/>
      <c r="AL13" s="100"/>
      <c r="AM13" s="100"/>
      <c r="AN13" s="100"/>
      <c r="AO13" s="100"/>
      <c r="AP13" s="100"/>
      <c r="AQ13" s="100"/>
      <c r="AR13" s="100"/>
      <c r="AS13" s="100"/>
    </row>
    <row r="14" spans="1:45" ht="120.75" hidden="1" customHeight="1" x14ac:dyDescent="0.2">
      <c r="A14" s="102"/>
      <c r="B14" s="167"/>
      <c r="C14" s="167"/>
      <c r="D14" s="168"/>
      <c r="E14" s="169"/>
      <c r="F14" s="169"/>
      <c r="G14" s="169"/>
      <c r="H14" s="201" t="s">
        <v>41</v>
      </c>
      <c r="I14" s="169"/>
      <c r="J14" s="169"/>
      <c r="K14" s="169"/>
      <c r="L14" s="170"/>
      <c r="M14" s="180"/>
      <c r="N14" s="171" t="s">
        <v>41</v>
      </c>
      <c r="O14" s="171" t="e">
        <f t="shared" si="0"/>
        <v>#VALUE!</v>
      </c>
      <c r="P14" s="183"/>
      <c r="Q14" s="171" t="s">
        <v>41</v>
      </c>
      <c r="R14" s="171" t="e">
        <f t="shared" si="1"/>
        <v>#VALUE!</v>
      </c>
      <c r="S14" s="171" t="e">
        <f t="shared" si="3"/>
        <v>#VALUE!</v>
      </c>
      <c r="T14" s="171"/>
      <c r="U14" s="171"/>
      <c r="V14" s="184"/>
      <c r="W14" s="180"/>
      <c r="X14" s="172"/>
      <c r="Y14" s="170"/>
      <c r="Z14" s="173"/>
      <c r="AA14" s="180"/>
      <c r="AB14" s="100"/>
      <c r="AC14" s="100"/>
      <c r="AD14" s="100"/>
      <c r="AE14" s="100"/>
      <c r="AF14" s="100"/>
      <c r="AG14" s="97"/>
      <c r="AH14" s="100"/>
      <c r="AI14" s="100"/>
      <c r="AJ14" s="100"/>
      <c r="AK14" s="100"/>
      <c r="AL14" s="100"/>
      <c r="AM14" s="100"/>
      <c r="AN14" s="100"/>
      <c r="AO14" s="100"/>
      <c r="AP14" s="100"/>
      <c r="AQ14" s="100"/>
      <c r="AR14" s="100"/>
      <c r="AS14" s="100"/>
    </row>
    <row r="15" spans="1:45" ht="196.5" hidden="1" customHeight="1" x14ac:dyDescent="0.2">
      <c r="A15" s="164"/>
      <c r="B15" s="167"/>
      <c r="C15" s="167"/>
      <c r="D15" s="168"/>
      <c r="E15" s="169"/>
      <c r="F15" s="169"/>
      <c r="G15" s="169"/>
      <c r="H15" s="201" t="s">
        <v>41</v>
      </c>
      <c r="I15" s="169"/>
      <c r="J15" s="169"/>
      <c r="K15" s="170"/>
      <c r="L15" s="170"/>
      <c r="M15" s="180"/>
      <c r="N15" s="171" t="s">
        <v>41</v>
      </c>
      <c r="O15" s="171" t="e">
        <f t="shared" si="0"/>
        <v>#VALUE!</v>
      </c>
      <c r="P15" s="185"/>
      <c r="Q15" s="171" t="s">
        <v>41</v>
      </c>
      <c r="R15" s="171" t="e">
        <f t="shared" si="1"/>
        <v>#VALUE!</v>
      </c>
      <c r="S15" s="171" t="e">
        <f t="shared" si="3"/>
        <v>#VALUE!</v>
      </c>
      <c r="T15" s="171"/>
      <c r="U15" s="171"/>
      <c r="V15" s="180"/>
      <c r="W15" s="170"/>
      <c r="X15" s="172"/>
      <c r="Y15" s="170"/>
      <c r="Z15" s="173"/>
      <c r="AA15" s="170"/>
      <c r="AB15" s="100"/>
      <c r="AC15" s="100"/>
      <c r="AD15" s="100"/>
      <c r="AE15" s="100"/>
      <c r="AF15" s="100"/>
      <c r="AG15" s="97"/>
      <c r="AH15" s="100"/>
      <c r="AI15" s="100"/>
      <c r="AJ15" s="100"/>
      <c r="AK15" s="100"/>
      <c r="AL15" s="100"/>
      <c r="AM15" s="100"/>
      <c r="AN15" s="100"/>
      <c r="AO15" s="100"/>
      <c r="AP15" s="100"/>
      <c r="AQ15" s="100"/>
      <c r="AR15" s="100"/>
      <c r="AS15" s="100"/>
    </row>
    <row r="16" spans="1:45" ht="19.5" hidden="1" customHeight="1" x14ac:dyDescent="0.2">
      <c r="A16" s="164"/>
      <c r="B16" s="174"/>
      <c r="C16" s="174"/>
      <c r="D16" s="175"/>
      <c r="E16" s="176"/>
      <c r="F16" s="176"/>
      <c r="G16" s="176"/>
      <c r="H16" s="201" t="s">
        <v>41</v>
      </c>
      <c r="I16" s="176"/>
      <c r="J16" s="176"/>
      <c r="K16" s="178"/>
      <c r="L16" s="178"/>
      <c r="M16" s="180"/>
      <c r="N16" s="171" t="s">
        <v>41</v>
      </c>
      <c r="O16" s="171" t="e">
        <f t="shared" si="0"/>
        <v>#VALUE!</v>
      </c>
      <c r="P16" s="185"/>
      <c r="Q16" s="171" t="s">
        <v>41</v>
      </c>
      <c r="R16" s="171" t="e">
        <f t="shared" si="1"/>
        <v>#VALUE!</v>
      </c>
      <c r="S16" s="171" t="e">
        <f t="shared" si="3"/>
        <v>#VALUE!</v>
      </c>
      <c r="T16" s="171"/>
      <c r="U16" s="171"/>
      <c r="V16" s="170"/>
      <c r="W16" s="170"/>
      <c r="X16" s="172"/>
      <c r="Y16" s="170"/>
      <c r="Z16" s="173"/>
      <c r="AA16" s="170"/>
      <c r="AB16" s="165"/>
      <c r="AC16" s="100"/>
      <c r="AD16" s="100"/>
      <c r="AE16" s="100"/>
      <c r="AF16" s="100"/>
      <c r="AG16" s="97"/>
      <c r="AH16" s="100"/>
      <c r="AI16" s="100"/>
      <c r="AJ16" s="100"/>
      <c r="AK16" s="100"/>
      <c r="AL16" s="100"/>
      <c r="AM16" s="100"/>
      <c r="AN16" s="100"/>
      <c r="AO16" s="100"/>
      <c r="AP16" s="100"/>
      <c r="AQ16" s="100"/>
      <c r="AR16" s="100"/>
      <c r="AS16" s="100"/>
    </row>
    <row r="17" spans="1:45" ht="195.75" hidden="1" customHeight="1" x14ac:dyDescent="0.2">
      <c r="A17" s="102"/>
      <c r="B17" s="167"/>
      <c r="C17" s="167"/>
      <c r="D17" s="168"/>
      <c r="E17" s="169"/>
      <c r="F17" s="169"/>
      <c r="G17" s="179"/>
      <c r="H17" s="201" t="s">
        <v>41</v>
      </c>
      <c r="I17" s="179"/>
      <c r="J17" s="179"/>
      <c r="K17" s="179"/>
      <c r="L17" s="180"/>
      <c r="M17" s="180"/>
      <c r="N17" s="171" t="s">
        <v>41</v>
      </c>
      <c r="O17" s="171" t="e">
        <f t="shared" si="0"/>
        <v>#VALUE!</v>
      </c>
      <c r="P17" s="186"/>
      <c r="Q17" s="171" t="s">
        <v>41</v>
      </c>
      <c r="R17" s="171" t="e">
        <f t="shared" si="1"/>
        <v>#VALUE!</v>
      </c>
      <c r="S17" s="171" t="e">
        <f t="shared" si="3"/>
        <v>#VALUE!</v>
      </c>
      <c r="T17" s="171"/>
      <c r="U17" s="171"/>
      <c r="V17" s="180"/>
      <c r="W17" s="180"/>
      <c r="X17" s="172"/>
      <c r="Y17" s="180"/>
      <c r="Z17" s="173"/>
      <c r="AA17" s="180"/>
      <c r="AB17" s="100"/>
      <c r="AC17" s="100"/>
      <c r="AD17" s="100"/>
      <c r="AE17" s="100"/>
      <c r="AF17" s="100"/>
      <c r="AG17" s="97">
        <v>4</v>
      </c>
      <c r="AH17" s="100"/>
      <c r="AI17" s="100"/>
      <c r="AJ17" s="100"/>
      <c r="AK17" s="100"/>
      <c r="AL17" s="100"/>
      <c r="AM17" s="100"/>
      <c r="AN17" s="100"/>
      <c r="AO17" s="100"/>
      <c r="AP17" s="100"/>
      <c r="AQ17" s="100"/>
      <c r="AR17" s="100"/>
      <c r="AS17" s="100"/>
    </row>
    <row r="18" spans="1:45" ht="195.75" hidden="1" customHeight="1" x14ac:dyDescent="0.2">
      <c r="A18" s="136"/>
      <c r="B18" s="167"/>
      <c r="C18" s="167"/>
      <c r="D18" s="175"/>
      <c r="E18" s="176"/>
      <c r="F18" s="176"/>
      <c r="G18" s="178"/>
      <c r="H18" s="201" t="s">
        <v>41</v>
      </c>
      <c r="I18" s="178"/>
      <c r="J18" s="178"/>
      <c r="K18" s="178"/>
      <c r="L18" s="178"/>
      <c r="M18" s="178"/>
      <c r="N18" s="171" t="s">
        <v>41</v>
      </c>
      <c r="O18" s="171" t="e">
        <f t="shared" si="0"/>
        <v>#VALUE!</v>
      </c>
      <c r="P18" s="178"/>
      <c r="Q18" s="171" t="s">
        <v>41</v>
      </c>
      <c r="R18" s="171" t="e">
        <f t="shared" si="1"/>
        <v>#VALUE!</v>
      </c>
      <c r="S18" s="171" t="e">
        <f t="shared" si="3"/>
        <v>#VALUE!</v>
      </c>
      <c r="T18" s="171"/>
      <c r="U18" s="171"/>
      <c r="V18" s="170"/>
      <c r="W18" s="164"/>
      <c r="X18" s="164"/>
      <c r="Y18" s="170"/>
      <c r="Z18" s="173"/>
      <c r="AA18" s="164"/>
      <c r="AB18" s="100"/>
      <c r="AC18" s="100"/>
      <c r="AD18" s="100"/>
      <c r="AE18" s="100"/>
      <c r="AF18" s="100"/>
      <c r="AG18" s="100"/>
      <c r="AH18" s="100"/>
      <c r="AI18" s="100"/>
      <c r="AJ18" s="100"/>
      <c r="AK18" s="100"/>
      <c r="AL18" s="100"/>
      <c r="AM18" s="100"/>
      <c r="AN18" s="100"/>
      <c r="AO18" s="100"/>
      <c r="AP18" s="100"/>
      <c r="AQ18" s="100"/>
      <c r="AR18" s="100"/>
      <c r="AS18" s="100"/>
    </row>
    <row r="19" spans="1:45" ht="2.25" hidden="1" customHeight="1" x14ac:dyDescent="0.2">
      <c r="A19" s="100"/>
      <c r="B19" s="167"/>
      <c r="C19" s="167"/>
      <c r="D19" s="170"/>
      <c r="E19" s="170"/>
      <c r="F19" s="164"/>
      <c r="G19" s="170"/>
      <c r="H19" s="201" t="s">
        <v>41</v>
      </c>
      <c r="I19" s="170"/>
      <c r="J19" s="170"/>
      <c r="K19" s="170"/>
      <c r="L19" s="170"/>
      <c r="M19" s="170"/>
      <c r="N19" s="171" t="s">
        <v>41</v>
      </c>
      <c r="O19" s="171" t="e">
        <f t="shared" si="0"/>
        <v>#VALUE!</v>
      </c>
      <c r="P19" s="170"/>
      <c r="Q19" s="171" t="s">
        <v>41</v>
      </c>
      <c r="R19" s="171" t="e">
        <f t="shared" si="1"/>
        <v>#VALUE!</v>
      </c>
      <c r="S19" s="171" t="e">
        <f t="shared" si="3"/>
        <v>#VALUE!</v>
      </c>
      <c r="T19" s="171"/>
      <c r="U19" s="171"/>
      <c r="V19" s="180"/>
      <c r="W19" s="164"/>
      <c r="X19" s="187"/>
      <c r="Y19" s="188"/>
      <c r="Z19" s="173"/>
      <c r="AA19" s="170"/>
      <c r="AB19" s="100"/>
      <c r="AC19" s="100"/>
      <c r="AD19" s="100"/>
      <c r="AE19" s="100"/>
      <c r="AF19" s="100"/>
      <c r="AG19" s="100"/>
      <c r="AH19" s="100"/>
      <c r="AI19" s="100"/>
      <c r="AJ19" s="100"/>
      <c r="AK19" s="100"/>
      <c r="AL19" s="100"/>
      <c r="AM19" s="100"/>
      <c r="AN19" s="100"/>
      <c r="AO19" s="100"/>
      <c r="AP19" s="100"/>
      <c r="AQ19" s="100"/>
      <c r="AR19" s="100"/>
      <c r="AS19" s="100"/>
    </row>
    <row r="20" spans="1:45" ht="164.25" hidden="1" customHeight="1" x14ac:dyDescent="0.2">
      <c r="A20" s="100"/>
      <c r="B20" s="167"/>
      <c r="C20" s="189"/>
      <c r="D20" s="170"/>
      <c r="E20" s="170"/>
      <c r="F20" s="164"/>
      <c r="G20" s="190"/>
      <c r="H20" s="201" t="s">
        <v>41</v>
      </c>
      <c r="I20" s="190"/>
      <c r="J20" s="190"/>
      <c r="K20" s="190"/>
      <c r="L20" s="190"/>
      <c r="M20" s="190"/>
      <c r="N20" s="171" t="s">
        <v>41</v>
      </c>
      <c r="O20" s="171" t="e">
        <f t="shared" si="0"/>
        <v>#VALUE!</v>
      </c>
      <c r="P20" s="190"/>
      <c r="Q20" s="171" t="s">
        <v>41</v>
      </c>
      <c r="R20" s="171" t="e">
        <f t="shared" si="1"/>
        <v>#VALUE!</v>
      </c>
      <c r="S20" s="171" t="str">
        <f t="shared" si="3"/>
        <v>BAJO</v>
      </c>
      <c r="T20" s="171"/>
      <c r="U20" s="171"/>
      <c r="V20" s="191"/>
      <c r="W20" s="190"/>
      <c r="X20" s="192"/>
      <c r="Y20" s="191"/>
      <c r="Z20" s="173"/>
      <c r="AA20" s="190"/>
      <c r="AB20" s="100"/>
      <c r="AC20" s="100"/>
      <c r="AD20" s="100"/>
      <c r="AE20" s="100"/>
      <c r="AF20" s="100"/>
      <c r="AG20" s="100"/>
      <c r="AH20" s="100"/>
      <c r="AI20" s="100"/>
      <c r="AJ20" s="100"/>
      <c r="AK20" s="100"/>
      <c r="AL20" s="100"/>
      <c r="AM20" s="100"/>
      <c r="AN20" s="100"/>
      <c r="AO20" s="100"/>
      <c r="AP20" s="100"/>
      <c r="AQ20" s="100"/>
      <c r="AR20" s="100"/>
      <c r="AS20" s="100"/>
    </row>
    <row r="21" spans="1:45" ht="212.25" hidden="1" customHeight="1" x14ac:dyDescent="0.2">
      <c r="A21" s="100"/>
      <c r="B21" s="167"/>
      <c r="C21" s="167"/>
      <c r="D21" s="170"/>
      <c r="E21" s="170"/>
      <c r="F21" s="164"/>
      <c r="G21" s="170"/>
      <c r="H21" s="201" t="s">
        <v>41</v>
      </c>
      <c r="I21" s="170"/>
      <c r="J21" s="170"/>
      <c r="K21" s="170"/>
      <c r="L21" s="170"/>
      <c r="M21" s="170"/>
      <c r="N21" s="171" t="s">
        <v>41</v>
      </c>
      <c r="O21" s="171" t="e">
        <f t="shared" si="0"/>
        <v>#VALUE!</v>
      </c>
      <c r="P21" s="170"/>
      <c r="Q21" s="171" t="s">
        <v>41</v>
      </c>
      <c r="R21" s="171" t="e">
        <f t="shared" si="1"/>
        <v>#VALUE!</v>
      </c>
      <c r="S21" s="171" t="str">
        <f t="shared" si="3"/>
        <v>BAJO</v>
      </c>
      <c r="T21" s="171"/>
      <c r="U21" s="171"/>
      <c r="V21" s="170"/>
      <c r="W21" s="170"/>
      <c r="X21" s="187"/>
      <c r="Y21" s="164"/>
      <c r="Z21" s="173"/>
      <c r="AA21" s="170"/>
      <c r="AB21" s="100"/>
      <c r="AC21" s="100"/>
      <c r="AD21" s="100"/>
      <c r="AE21" s="100"/>
      <c r="AF21" s="100"/>
      <c r="AG21" s="100"/>
      <c r="AH21" s="100"/>
      <c r="AI21" s="100"/>
      <c r="AJ21" s="100"/>
      <c r="AK21" s="100"/>
      <c r="AL21" s="100"/>
      <c r="AM21" s="100"/>
      <c r="AN21" s="100"/>
      <c r="AO21" s="100"/>
      <c r="AP21" s="100"/>
      <c r="AQ21" s="100"/>
      <c r="AR21" s="100"/>
      <c r="AS21" s="100"/>
    </row>
    <row r="22" spans="1:45" ht="25.5" hidden="1" customHeight="1" x14ac:dyDescent="0.2">
      <c r="A22" s="100"/>
      <c r="B22" s="167"/>
      <c r="C22" s="167"/>
      <c r="D22" s="170"/>
      <c r="E22" s="170"/>
      <c r="F22" s="170"/>
      <c r="G22" s="170"/>
      <c r="H22" s="201" t="s">
        <v>41</v>
      </c>
      <c r="I22" s="170"/>
      <c r="J22" s="170"/>
      <c r="K22" s="170"/>
      <c r="L22" s="170"/>
      <c r="M22" s="170"/>
      <c r="N22" s="171" t="s">
        <v>41</v>
      </c>
      <c r="O22" s="171" t="e">
        <f t="shared" si="0"/>
        <v>#VALUE!</v>
      </c>
      <c r="P22" s="170"/>
      <c r="Q22" s="171" t="s">
        <v>41</v>
      </c>
      <c r="R22" s="171" t="e">
        <f t="shared" si="1"/>
        <v>#VALUE!</v>
      </c>
      <c r="S22" s="171" t="str">
        <f t="shared" si="3"/>
        <v>BAJO</v>
      </c>
      <c r="T22" s="171"/>
      <c r="U22" s="171"/>
      <c r="V22" s="170"/>
      <c r="W22" s="164"/>
      <c r="X22" s="187"/>
      <c r="Y22" s="170"/>
      <c r="Z22" s="173"/>
      <c r="AA22" s="170"/>
      <c r="AB22" s="100"/>
      <c r="AC22" s="100"/>
      <c r="AD22" s="100"/>
      <c r="AE22" s="100"/>
      <c r="AF22" s="100"/>
      <c r="AG22" s="100"/>
      <c r="AH22" s="100"/>
      <c r="AI22" s="100"/>
      <c r="AJ22" s="100"/>
      <c r="AK22" s="100"/>
      <c r="AL22" s="100"/>
      <c r="AM22" s="100"/>
      <c r="AN22" s="100"/>
      <c r="AO22" s="100"/>
      <c r="AP22" s="100"/>
      <c r="AQ22" s="100"/>
      <c r="AR22" s="100"/>
      <c r="AS22" s="100"/>
    </row>
    <row r="23" spans="1:45" ht="198" hidden="1" customHeight="1" x14ac:dyDescent="0.2">
      <c r="A23" s="100"/>
      <c r="B23" s="167"/>
      <c r="C23" s="167"/>
      <c r="D23" s="170"/>
      <c r="E23" s="170"/>
      <c r="F23" s="170"/>
      <c r="G23" s="170"/>
      <c r="H23" s="201" t="s">
        <v>41</v>
      </c>
      <c r="I23" s="170"/>
      <c r="J23" s="170"/>
      <c r="K23" s="170"/>
      <c r="L23" s="193"/>
      <c r="M23" s="185"/>
      <c r="N23" s="171" t="s">
        <v>41</v>
      </c>
      <c r="O23" s="171" t="e">
        <f t="shared" si="0"/>
        <v>#VALUE!</v>
      </c>
      <c r="P23" s="170"/>
      <c r="Q23" s="171" t="s">
        <v>41</v>
      </c>
      <c r="R23" s="171" t="e">
        <f t="shared" si="1"/>
        <v>#VALUE!</v>
      </c>
      <c r="S23" s="171" t="str">
        <f t="shared" si="3"/>
        <v>BAJO</v>
      </c>
      <c r="T23" s="171"/>
      <c r="U23" s="171"/>
      <c r="V23" s="164"/>
      <c r="W23" s="164"/>
      <c r="X23" s="164"/>
      <c r="Y23" s="170"/>
      <c r="Z23" s="173"/>
      <c r="AA23" s="164"/>
      <c r="AB23" s="100"/>
      <c r="AC23" s="100"/>
      <c r="AD23" s="100"/>
      <c r="AE23" s="100"/>
      <c r="AF23" s="100"/>
      <c r="AG23" s="100"/>
      <c r="AH23" s="100"/>
      <c r="AI23" s="100"/>
      <c r="AJ23" s="100"/>
      <c r="AK23" s="100"/>
      <c r="AL23" s="100"/>
      <c r="AM23" s="100"/>
      <c r="AN23" s="100"/>
      <c r="AO23" s="100"/>
      <c r="AP23" s="100"/>
      <c r="AQ23" s="100"/>
      <c r="AR23" s="100"/>
      <c r="AS23" s="100"/>
    </row>
    <row r="24" spans="1:45" ht="103.5" hidden="1" customHeight="1" x14ac:dyDescent="0.2">
      <c r="A24" s="100"/>
      <c r="B24" s="167"/>
      <c r="C24" s="167"/>
      <c r="D24" s="170"/>
      <c r="E24" s="170"/>
      <c r="F24" s="164"/>
      <c r="G24" s="170"/>
      <c r="H24" s="201" t="s">
        <v>41</v>
      </c>
      <c r="I24" s="170"/>
      <c r="J24" s="170"/>
      <c r="K24" s="194"/>
      <c r="L24" s="195"/>
      <c r="M24" s="170"/>
      <c r="N24" s="171" t="s">
        <v>41</v>
      </c>
      <c r="O24" s="171" t="e">
        <f t="shared" si="0"/>
        <v>#VALUE!</v>
      </c>
      <c r="P24" s="170"/>
      <c r="Q24" s="171" t="s">
        <v>41</v>
      </c>
      <c r="R24" s="171" t="e">
        <f t="shared" si="1"/>
        <v>#VALUE!</v>
      </c>
      <c r="S24" s="171" t="str">
        <f t="shared" si="3"/>
        <v>BAJO</v>
      </c>
      <c r="T24" s="171"/>
      <c r="U24" s="171"/>
      <c r="V24" s="170"/>
      <c r="W24" s="164"/>
      <c r="X24" s="187"/>
      <c r="Y24" s="170"/>
      <c r="Z24" s="173"/>
      <c r="AA24" s="170"/>
      <c r="AB24" s="100"/>
      <c r="AC24" s="100"/>
      <c r="AD24" s="100"/>
      <c r="AE24" s="100"/>
      <c r="AF24" s="100"/>
      <c r="AG24" s="100"/>
      <c r="AH24" s="100"/>
      <c r="AI24" s="100"/>
      <c r="AJ24" s="100"/>
      <c r="AK24" s="100"/>
      <c r="AL24" s="100"/>
      <c r="AM24" s="100"/>
      <c r="AN24" s="100"/>
      <c r="AO24" s="100"/>
      <c r="AP24" s="100"/>
      <c r="AQ24" s="100"/>
      <c r="AR24" s="100"/>
      <c r="AS24" s="100"/>
    </row>
    <row r="25" spans="1:45" ht="49.5" hidden="1" customHeight="1" x14ac:dyDescent="0.2">
      <c r="A25" s="156"/>
      <c r="B25" s="174"/>
      <c r="C25" s="174"/>
      <c r="D25" s="178"/>
      <c r="E25" s="178"/>
      <c r="F25" s="196"/>
      <c r="G25" s="196"/>
      <c r="H25" s="201" t="s">
        <v>41</v>
      </c>
      <c r="I25" s="178"/>
      <c r="J25" s="196"/>
      <c r="K25" s="197"/>
      <c r="L25" s="198"/>
      <c r="M25" s="178"/>
      <c r="N25" s="171" t="s">
        <v>41</v>
      </c>
      <c r="O25" s="171" t="e">
        <f t="shared" si="0"/>
        <v>#VALUE!</v>
      </c>
      <c r="P25" s="178"/>
      <c r="Q25" s="171" t="s">
        <v>41</v>
      </c>
      <c r="R25" s="171" t="e">
        <f t="shared" si="1"/>
        <v>#VALUE!</v>
      </c>
      <c r="S25" s="171" t="str">
        <f t="shared" si="3"/>
        <v>BAJO</v>
      </c>
      <c r="T25" s="177"/>
      <c r="U25" s="177"/>
      <c r="V25" s="178"/>
      <c r="W25" s="178"/>
      <c r="X25" s="164"/>
      <c r="Y25" s="170"/>
      <c r="Z25" s="173"/>
      <c r="AA25" s="164"/>
      <c r="AB25" s="100"/>
      <c r="AC25" s="100"/>
      <c r="AD25" s="100"/>
      <c r="AE25" s="100"/>
      <c r="AF25" s="100"/>
      <c r="AG25" s="100"/>
      <c r="AH25" s="100"/>
      <c r="AI25" s="100"/>
      <c r="AJ25" s="100"/>
      <c r="AK25" s="100"/>
      <c r="AL25" s="100"/>
      <c r="AM25" s="100"/>
      <c r="AN25" s="100"/>
      <c r="AO25" s="100"/>
      <c r="AP25" s="100"/>
      <c r="AQ25" s="100"/>
      <c r="AR25" s="100"/>
      <c r="AS25" s="100"/>
    </row>
    <row r="26" spans="1:45" ht="203.25" hidden="1" customHeight="1" x14ac:dyDescent="0.2">
      <c r="A26" s="100"/>
      <c r="B26" s="167"/>
      <c r="C26" s="167"/>
      <c r="D26" s="170"/>
      <c r="E26" s="170"/>
      <c r="F26" s="164"/>
      <c r="G26" s="180"/>
      <c r="H26" s="201" t="s">
        <v>41</v>
      </c>
      <c r="I26" s="180"/>
      <c r="J26" s="180"/>
      <c r="K26" s="170"/>
      <c r="L26" s="170"/>
      <c r="M26" s="199"/>
      <c r="N26" s="171" t="s">
        <v>41</v>
      </c>
      <c r="O26" s="171" t="e">
        <f t="shared" si="0"/>
        <v>#VALUE!</v>
      </c>
      <c r="P26" s="180"/>
      <c r="Q26" s="171" t="s">
        <v>41</v>
      </c>
      <c r="R26" s="171" t="e">
        <f t="shared" si="1"/>
        <v>#VALUE!</v>
      </c>
      <c r="S26" s="171" t="str">
        <f t="shared" si="3"/>
        <v>BAJO</v>
      </c>
      <c r="T26" s="171"/>
      <c r="U26" s="171"/>
      <c r="V26" s="180"/>
      <c r="W26" s="180"/>
      <c r="X26" s="187"/>
      <c r="Y26" s="180"/>
      <c r="Z26" s="173"/>
      <c r="AA26" s="180"/>
      <c r="AB26" s="100"/>
      <c r="AC26" s="100"/>
      <c r="AD26" s="100"/>
      <c r="AE26" s="100"/>
      <c r="AF26" s="100"/>
      <c r="AG26" s="100"/>
      <c r="AH26" s="100"/>
      <c r="AI26" s="100"/>
      <c r="AJ26" s="100"/>
      <c r="AK26" s="100"/>
      <c r="AL26" s="100"/>
      <c r="AM26" s="100"/>
      <c r="AN26" s="100"/>
      <c r="AO26" s="100"/>
      <c r="AP26" s="100"/>
      <c r="AQ26" s="100"/>
      <c r="AR26" s="100"/>
      <c r="AS26" s="100"/>
    </row>
    <row r="27" spans="1:45" ht="103.5" hidden="1" customHeight="1" x14ac:dyDescent="0.2">
      <c r="A27" s="156"/>
      <c r="B27" s="174"/>
      <c r="C27" s="174"/>
      <c r="D27" s="178"/>
      <c r="E27" s="178"/>
      <c r="F27" s="196"/>
      <c r="G27" s="196"/>
      <c r="H27" s="201" t="s">
        <v>41</v>
      </c>
      <c r="I27" s="178"/>
      <c r="J27" s="196"/>
      <c r="K27" s="178"/>
      <c r="L27" s="178"/>
      <c r="M27" s="178"/>
      <c r="N27" s="171" t="s">
        <v>41</v>
      </c>
      <c r="O27" s="171" t="e">
        <f t="shared" si="0"/>
        <v>#VALUE!</v>
      </c>
      <c r="P27" s="178"/>
      <c r="Q27" s="171" t="s">
        <v>41</v>
      </c>
      <c r="R27" s="171" t="e">
        <f t="shared" si="1"/>
        <v>#VALUE!</v>
      </c>
      <c r="S27" s="171" t="str">
        <f t="shared" si="3"/>
        <v>BAJO</v>
      </c>
      <c r="T27" s="177"/>
      <c r="U27" s="177"/>
      <c r="V27" s="196"/>
      <c r="W27" s="196"/>
      <c r="X27" s="196"/>
      <c r="Y27" s="178"/>
      <c r="Z27" s="200"/>
      <c r="AA27" s="196"/>
      <c r="AB27" s="156"/>
      <c r="AC27" s="100"/>
      <c r="AD27" s="100"/>
      <c r="AE27" s="100"/>
      <c r="AF27" s="100"/>
      <c r="AG27" s="100"/>
      <c r="AH27" s="100"/>
      <c r="AI27" s="100"/>
      <c r="AJ27" s="100"/>
      <c r="AK27" s="100"/>
      <c r="AL27" s="100"/>
      <c r="AM27" s="100"/>
      <c r="AN27" s="100"/>
      <c r="AO27" s="100"/>
      <c r="AP27" s="100"/>
      <c r="AQ27" s="100"/>
      <c r="AR27" s="100"/>
      <c r="AS27" s="100"/>
    </row>
    <row r="28" spans="1:45" ht="0.75" customHeight="1" x14ac:dyDescent="0.2">
      <c r="A28" s="100"/>
      <c r="B28" s="167"/>
      <c r="C28" s="167"/>
      <c r="D28" s="170"/>
      <c r="E28" s="170"/>
      <c r="F28" s="164"/>
      <c r="G28" s="180"/>
      <c r="H28" s="201" t="s">
        <v>41</v>
      </c>
      <c r="I28" s="170"/>
      <c r="J28" s="180"/>
      <c r="K28" s="170"/>
      <c r="L28" s="170"/>
      <c r="M28" s="170"/>
      <c r="N28" s="171" t="s">
        <v>41</v>
      </c>
      <c r="O28" s="171" t="e">
        <f t="shared" si="0"/>
        <v>#VALUE!</v>
      </c>
      <c r="P28" s="180"/>
      <c r="Q28" s="171" t="s">
        <v>41</v>
      </c>
      <c r="R28" s="171" t="e">
        <f t="shared" si="1"/>
        <v>#VALUE!</v>
      </c>
      <c r="S28" s="171" t="str">
        <f t="shared" si="3"/>
        <v>BAJO</v>
      </c>
      <c r="T28" s="171"/>
      <c r="U28" s="171"/>
      <c r="V28" s="170"/>
      <c r="W28" s="170"/>
      <c r="X28" s="164"/>
      <c r="Y28" s="164"/>
      <c r="Z28" s="173"/>
      <c r="AA28" s="164"/>
      <c r="AB28" s="100"/>
      <c r="AC28" s="100"/>
      <c r="AD28" s="100"/>
      <c r="AE28" s="100"/>
      <c r="AF28" s="100"/>
      <c r="AG28" s="100"/>
      <c r="AH28" s="100"/>
      <c r="AI28" s="100"/>
      <c r="AJ28" s="100"/>
      <c r="AK28" s="100"/>
      <c r="AL28" s="100"/>
      <c r="AM28" s="100"/>
      <c r="AN28" s="100"/>
      <c r="AO28" s="100"/>
      <c r="AP28" s="100"/>
      <c r="AQ28" s="100"/>
      <c r="AR28" s="100"/>
      <c r="AS28" s="100"/>
    </row>
    <row r="29" spans="1:45" ht="157.5" hidden="1" customHeight="1" x14ac:dyDescent="0.2">
      <c r="A29" s="100"/>
      <c r="B29" s="167"/>
      <c r="C29" s="167"/>
      <c r="D29" s="170"/>
      <c r="E29" s="170"/>
      <c r="F29" s="164"/>
      <c r="G29" s="164"/>
      <c r="H29" s="201" t="s">
        <v>41</v>
      </c>
      <c r="I29" s="170"/>
      <c r="J29" s="164"/>
      <c r="K29" s="170"/>
      <c r="L29" s="170"/>
      <c r="M29" s="170"/>
      <c r="N29" s="171" t="s">
        <v>41</v>
      </c>
      <c r="O29" s="171" t="e">
        <f t="shared" si="0"/>
        <v>#VALUE!</v>
      </c>
      <c r="P29" s="170"/>
      <c r="Q29" s="171" t="s">
        <v>41</v>
      </c>
      <c r="R29" s="171" t="e">
        <f t="shared" si="1"/>
        <v>#VALUE!</v>
      </c>
      <c r="S29" s="171" t="str">
        <f t="shared" si="3"/>
        <v>BAJO</v>
      </c>
      <c r="T29" s="171"/>
      <c r="U29" s="171"/>
      <c r="V29" s="170"/>
      <c r="W29" s="164"/>
      <c r="X29" s="164"/>
      <c r="Y29" s="170"/>
      <c r="Z29" s="173"/>
      <c r="AA29" s="164"/>
      <c r="AB29" s="100"/>
      <c r="AC29" s="100"/>
      <c r="AD29" s="100"/>
      <c r="AE29" s="100"/>
      <c r="AF29" s="100"/>
      <c r="AG29" s="100"/>
      <c r="AH29" s="100"/>
      <c r="AI29" s="100"/>
      <c r="AJ29" s="100"/>
      <c r="AK29" s="100"/>
      <c r="AL29" s="100"/>
      <c r="AM29" s="100"/>
      <c r="AN29" s="100"/>
      <c r="AO29" s="100"/>
      <c r="AP29" s="100"/>
      <c r="AQ29" s="100"/>
      <c r="AR29" s="100"/>
      <c r="AS29" s="100"/>
    </row>
    <row r="30" spans="1:45" ht="172.5" hidden="1" customHeight="1" x14ac:dyDescent="0.2">
      <c r="A30" s="100"/>
      <c r="B30" s="167"/>
      <c r="C30" s="167"/>
      <c r="D30" s="170"/>
      <c r="E30" s="170"/>
      <c r="F30" s="164"/>
      <c r="G30" s="170"/>
      <c r="H30" s="201" t="s">
        <v>41</v>
      </c>
      <c r="I30" s="170"/>
      <c r="J30" s="170"/>
      <c r="K30" s="170"/>
      <c r="L30" s="170"/>
      <c r="M30" s="170"/>
      <c r="N30" s="171" t="s">
        <v>41</v>
      </c>
      <c r="O30" s="171" t="e">
        <f t="shared" si="0"/>
        <v>#VALUE!</v>
      </c>
      <c r="P30" s="170"/>
      <c r="Q30" s="171" t="s">
        <v>41</v>
      </c>
      <c r="R30" s="171" t="e">
        <f t="shared" si="1"/>
        <v>#VALUE!</v>
      </c>
      <c r="S30" s="171" t="str">
        <f t="shared" si="3"/>
        <v>BAJO</v>
      </c>
      <c r="T30" s="171"/>
      <c r="U30" s="171"/>
      <c r="V30" s="170"/>
      <c r="W30" s="164"/>
      <c r="X30" s="187"/>
      <c r="Y30" s="164"/>
      <c r="Z30" s="173"/>
      <c r="AA30" s="170"/>
      <c r="AB30" s="100"/>
      <c r="AC30" s="100"/>
      <c r="AD30" s="100"/>
      <c r="AE30" s="100"/>
      <c r="AF30" s="100"/>
      <c r="AG30" s="100"/>
      <c r="AH30" s="100"/>
      <c r="AI30" s="100"/>
      <c r="AJ30" s="100"/>
      <c r="AK30" s="100"/>
      <c r="AL30" s="100"/>
      <c r="AM30" s="100"/>
      <c r="AN30" s="100"/>
      <c r="AO30" s="100"/>
      <c r="AP30" s="100"/>
      <c r="AQ30" s="100"/>
      <c r="AR30" s="100"/>
      <c r="AS30" s="100"/>
    </row>
    <row r="31" spans="1:45" ht="103.5" customHeight="1" x14ac:dyDescent="0.2">
      <c r="A31" s="100"/>
      <c r="B31" s="46"/>
      <c r="C31" s="46"/>
      <c r="D31" s="97"/>
      <c r="E31" s="97"/>
      <c r="F31" s="100"/>
      <c r="G31" s="100"/>
      <c r="H31" s="86"/>
      <c r="I31" s="100"/>
      <c r="J31" s="100"/>
      <c r="K31" s="97"/>
      <c r="L31" s="97"/>
      <c r="M31" s="97"/>
      <c r="N31" s="97"/>
      <c r="O31" s="97"/>
      <c r="P31" s="97"/>
      <c r="Q31" s="29"/>
      <c r="R31" s="29"/>
      <c r="S31" s="29"/>
      <c r="T31" s="29"/>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row>
    <row r="32" spans="1:45" ht="17.25" customHeight="1" x14ac:dyDescent="0.2">
      <c r="A32" s="100"/>
      <c r="B32" s="100"/>
      <c r="C32" s="100"/>
      <c r="D32" s="97"/>
      <c r="E32" s="100"/>
      <c r="F32" s="100"/>
      <c r="G32" s="100"/>
      <c r="H32" s="100"/>
      <c r="I32" s="100"/>
      <c r="J32" s="100"/>
      <c r="K32" s="22" t="s">
        <v>423</v>
      </c>
      <c r="L32" s="22"/>
      <c r="M32" s="22"/>
      <c r="N32" s="22"/>
      <c r="O32" s="22"/>
      <c r="P32" s="22"/>
      <c r="Q32" s="29"/>
      <c r="R32" s="29"/>
      <c r="S32" s="29"/>
      <c r="T32" s="29"/>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row>
    <row r="33" spans="1:45" ht="17.25" customHeight="1" x14ac:dyDescent="0.2">
      <c r="A33" s="100"/>
      <c r="B33" s="100"/>
      <c r="C33" s="100"/>
      <c r="D33" s="97"/>
      <c r="E33" s="100"/>
      <c r="F33" s="100"/>
      <c r="G33" s="100"/>
      <c r="H33" s="100"/>
      <c r="I33" s="100"/>
      <c r="J33" s="100"/>
      <c r="K33" s="22"/>
      <c r="L33" s="22"/>
      <c r="M33" s="22"/>
      <c r="N33" s="22"/>
      <c r="O33" s="22"/>
      <c r="P33" s="22"/>
      <c r="Q33" s="29"/>
      <c r="R33" s="29"/>
      <c r="S33" s="29"/>
      <c r="T33" s="29"/>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row>
    <row r="34" spans="1:45" ht="17.25" customHeight="1" x14ac:dyDescent="0.2">
      <c r="A34" s="100"/>
      <c r="B34" s="100"/>
      <c r="C34" s="100"/>
      <c r="D34" s="97"/>
      <c r="E34" s="100"/>
      <c r="F34" s="100"/>
      <c r="G34" s="100"/>
      <c r="H34" s="100"/>
      <c r="I34" s="100"/>
      <c r="J34" s="100"/>
      <c r="K34" s="22"/>
      <c r="L34" s="22"/>
      <c r="M34" s="22"/>
      <c r="N34" s="22"/>
      <c r="O34" s="22"/>
      <c r="P34" s="22"/>
      <c r="Q34" s="29"/>
      <c r="R34" s="29"/>
      <c r="S34" s="29"/>
      <c r="T34" s="29"/>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row>
    <row r="35" spans="1:45" ht="17.25" customHeight="1" x14ac:dyDescent="0.2">
      <c r="A35" s="100"/>
      <c r="B35" s="100"/>
      <c r="C35" s="100"/>
      <c r="D35" s="97"/>
      <c r="E35" s="100"/>
      <c r="F35" s="100"/>
      <c r="G35" s="100"/>
      <c r="H35" s="100"/>
      <c r="I35" s="100"/>
      <c r="J35" s="100"/>
      <c r="K35" s="111" t="s">
        <v>72</v>
      </c>
      <c r="L35" s="111" t="s">
        <v>73</v>
      </c>
      <c r="M35" s="22"/>
      <c r="N35" s="22"/>
      <c r="O35" s="22"/>
      <c r="P35" s="100"/>
      <c r="Q35" s="29"/>
      <c r="R35" s="29"/>
      <c r="S35" s="29"/>
      <c r="T35" s="29"/>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row>
    <row r="36" spans="1:45" ht="51.75" customHeight="1" x14ac:dyDescent="0.2">
      <c r="A36" s="100"/>
      <c r="B36" s="100"/>
      <c r="C36" s="100"/>
      <c r="D36" s="97"/>
      <c r="E36" s="100"/>
      <c r="F36" s="100"/>
      <c r="G36" s="100"/>
      <c r="H36" s="100"/>
      <c r="I36" s="100"/>
      <c r="J36" s="100"/>
      <c r="K36" s="93" t="s">
        <v>424</v>
      </c>
      <c r="L36" s="93" t="s">
        <v>388</v>
      </c>
      <c r="M36" s="97"/>
      <c r="N36" s="97"/>
      <c r="O36" s="97"/>
      <c r="P36" s="100"/>
      <c r="Q36" s="29"/>
      <c r="R36" s="29"/>
      <c r="S36" s="29"/>
      <c r="T36" s="29"/>
      <c r="U36" s="280" t="s">
        <v>425</v>
      </c>
      <c r="V36" s="256"/>
      <c r="W36" s="112"/>
      <c r="X36" s="112"/>
      <c r="Y36" s="29"/>
      <c r="Z36" s="29"/>
      <c r="AA36" s="100"/>
      <c r="AB36" s="100"/>
      <c r="AC36" s="100"/>
      <c r="AD36" s="100"/>
      <c r="AE36" s="100"/>
      <c r="AF36" s="100"/>
      <c r="AG36" s="100"/>
      <c r="AH36" s="100"/>
      <c r="AI36" s="100"/>
      <c r="AJ36" s="100"/>
      <c r="AK36" s="100"/>
      <c r="AL36" s="100"/>
      <c r="AM36" s="100"/>
      <c r="AN36" s="100"/>
      <c r="AO36" s="100"/>
      <c r="AP36" s="100"/>
      <c r="AQ36" s="100"/>
      <c r="AR36" s="100"/>
      <c r="AS36" s="100"/>
    </row>
    <row r="37" spans="1:45" ht="102" customHeight="1" x14ac:dyDescent="0.2">
      <c r="A37" s="100"/>
      <c r="B37" s="100"/>
      <c r="C37" s="100"/>
      <c r="D37" s="97"/>
      <c r="E37" s="100"/>
      <c r="F37" s="100"/>
      <c r="G37" s="100"/>
      <c r="H37" s="100"/>
      <c r="I37" s="100"/>
      <c r="J37" s="100"/>
      <c r="K37" s="97"/>
      <c r="L37" s="97"/>
      <c r="M37" s="97"/>
      <c r="N37" s="97"/>
      <c r="O37" s="97"/>
      <c r="P37" s="100"/>
      <c r="Q37" s="29"/>
      <c r="R37" s="29"/>
      <c r="S37" s="29"/>
      <c r="T37" s="29"/>
      <c r="U37" s="52" t="s">
        <v>150</v>
      </c>
      <c r="V37" s="113" t="s">
        <v>426</v>
      </c>
      <c r="W37" s="114"/>
      <c r="X37" s="114"/>
      <c r="Y37" s="29"/>
      <c r="Z37" s="29"/>
      <c r="AA37" s="100"/>
      <c r="AB37" s="100"/>
      <c r="AC37" s="100"/>
      <c r="AD37" s="100"/>
      <c r="AE37" s="100"/>
      <c r="AF37" s="100"/>
      <c r="AG37" s="100"/>
      <c r="AH37" s="100"/>
      <c r="AI37" s="100"/>
      <c r="AJ37" s="100"/>
      <c r="AK37" s="100"/>
      <c r="AL37" s="100"/>
      <c r="AM37" s="100"/>
      <c r="AN37" s="100"/>
      <c r="AO37" s="100"/>
      <c r="AP37" s="100"/>
      <c r="AQ37" s="100"/>
      <c r="AR37" s="100"/>
      <c r="AS37" s="100"/>
    </row>
    <row r="38" spans="1:45" ht="195.75" customHeight="1" x14ac:dyDescent="0.2">
      <c r="A38" s="100"/>
      <c r="B38" s="100"/>
      <c r="C38" s="100"/>
      <c r="D38" s="97"/>
      <c r="E38" s="100"/>
      <c r="F38" s="100"/>
      <c r="G38" s="100"/>
      <c r="H38" s="100"/>
      <c r="I38" s="100"/>
      <c r="J38" s="100"/>
      <c r="K38" s="97"/>
      <c r="L38" s="97"/>
      <c r="M38" s="97"/>
      <c r="N38" s="97"/>
      <c r="O38" s="97"/>
      <c r="P38" s="100"/>
      <c r="Q38" s="29"/>
      <c r="R38" s="29"/>
      <c r="S38" s="29"/>
      <c r="T38" s="29"/>
      <c r="U38" s="66" t="s">
        <v>164</v>
      </c>
      <c r="V38" s="115" t="s">
        <v>427</v>
      </c>
      <c r="W38" s="114"/>
      <c r="X38" s="114"/>
      <c r="Y38" s="29"/>
      <c r="Z38" s="29"/>
      <c r="AA38" s="100"/>
      <c r="AB38" s="100"/>
      <c r="AC38" s="100"/>
      <c r="AD38" s="100"/>
      <c r="AE38" s="100"/>
      <c r="AF38" s="100"/>
      <c r="AG38" s="100"/>
      <c r="AH38" s="100"/>
      <c r="AI38" s="100"/>
      <c r="AJ38" s="100"/>
      <c r="AK38" s="100"/>
      <c r="AL38" s="100"/>
      <c r="AM38" s="100"/>
      <c r="AN38" s="100"/>
      <c r="AO38" s="100"/>
      <c r="AP38" s="100"/>
      <c r="AQ38" s="100"/>
      <c r="AR38" s="100"/>
      <c r="AS38" s="100"/>
    </row>
    <row r="39" spans="1:45" ht="90" customHeight="1" x14ac:dyDescent="0.2">
      <c r="A39" s="100"/>
      <c r="B39" s="100"/>
      <c r="C39" s="100"/>
      <c r="D39" s="97"/>
      <c r="E39" s="100"/>
      <c r="F39" s="100"/>
      <c r="G39" s="100"/>
      <c r="H39" s="100"/>
      <c r="I39" s="100"/>
      <c r="J39" s="100"/>
      <c r="K39" s="97"/>
      <c r="L39" s="97"/>
      <c r="M39" s="97"/>
      <c r="N39" s="97"/>
      <c r="O39" s="97"/>
      <c r="P39" s="97"/>
      <c r="Q39" s="29"/>
      <c r="R39" s="29"/>
      <c r="S39" s="29"/>
      <c r="T39" s="29"/>
      <c r="U39" s="66" t="s">
        <v>218</v>
      </c>
      <c r="V39" s="115" t="s">
        <v>428</v>
      </c>
      <c r="W39" s="114"/>
      <c r="X39" s="114"/>
      <c r="Y39" s="29"/>
      <c r="Z39" s="29"/>
      <c r="AA39" s="100"/>
      <c r="AB39" s="100"/>
      <c r="AC39" s="100"/>
      <c r="AD39" s="100"/>
      <c r="AE39" s="100"/>
      <c r="AF39" s="100"/>
      <c r="AG39" s="100"/>
      <c r="AH39" s="100"/>
      <c r="AI39" s="100"/>
      <c r="AJ39" s="100"/>
      <c r="AK39" s="100"/>
      <c r="AL39" s="100"/>
      <c r="AM39" s="100"/>
      <c r="AN39" s="100"/>
      <c r="AO39" s="100"/>
      <c r="AP39" s="100"/>
      <c r="AQ39" s="100"/>
      <c r="AR39" s="100"/>
      <c r="AS39" s="100"/>
    </row>
    <row r="40" spans="1:45" ht="105.75" customHeight="1" x14ac:dyDescent="0.2">
      <c r="A40" s="100"/>
      <c r="B40" s="100"/>
      <c r="C40" s="100"/>
      <c r="D40" s="97"/>
      <c r="E40" s="100"/>
      <c r="F40" s="100"/>
      <c r="G40" s="100"/>
      <c r="H40" s="100"/>
      <c r="I40" s="100"/>
      <c r="J40" s="100"/>
      <c r="K40" s="97"/>
      <c r="L40" s="97"/>
      <c r="M40" s="97"/>
      <c r="N40" s="97"/>
      <c r="O40" s="97"/>
      <c r="P40" s="97"/>
      <c r="Q40" s="29"/>
      <c r="R40" s="29"/>
      <c r="S40" s="29"/>
      <c r="T40" s="29"/>
      <c r="U40" s="66" t="s">
        <v>246</v>
      </c>
      <c r="V40" s="115" t="s">
        <v>429</v>
      </c>
      <c r="W40" s="114"/>
      <c r="X40" s="114"/>
      <c r="Y40" s="29"/>
      <c r="Z40" s="29"/>
      <c r="AA40" s="100"/>
      <c r="AB40" s="100"/>
      <c r="AC40" s="100"/>
      <c r="AD40" s="100"/>
      <c r="AE40" s="100"/>
      <c r="AF40" s="100"/>
      <c r="AG40" s="100"/>
      <c r="AH40" s="100"/>
      <c r="AI40" s="100"/>
      <c r="AJ40" s="100"/>
      <c r="AK40" s="100"/>
      <c r="AL40" s="100"/>
      <c r="AM40" s="100"/>
      <c r="AN40" s="100"/>
      <c r="AO40" s="100"/>
      <c r="AP40" s="100"/>
      <c r="AQ40" s="100"/>
      <c r="AR40" s="100"/>
      <c r="AS40" s="100"/>
    </row>
    <row r="41" spans="1:45" ht="67.5" customHeight="1" x14ac:dyDescent="0.2">
      <c r="A41" s="100"/>
      <c r="B41" s="100"/>
      <c r="C41" s="100"/>
      <c r="D41" s="97"/>
      <c r="E41" s="100"/>
      <c r="F41" s="100"/>
      <c r="G41" s="100"/>
      <c r="H41" s="100"/>
      <c r="I41" s="100"/>
      <c r="J41" s="100"/>
      <c r="K41" s="97"/>
      <c r="L41" s="97"/>
      <c r="M41" s="97"/>
      <c r="N41" s="97"/>
      <c r="O41" s="97"/>
      <c r="P41" s="97"/>
      <c r="Q41" s="29"/>
      <c r="R41" s="29"/>
      <c r="S41" s="29"/>
      <c r="T41" s="29"/>
      <c r="U41" s="52" t="s">
        <v>251</v>
      </c>
      <c r="V41" s="115" t="s">
        <v>430</v>
      </c>
      <c r="W41" s="114"/>
      <c r="X41" s="114"/>
      <c r="Y41" s="29"/>
      <c r="Z41" s="29"/>
      <c r="AA41" s="100"/>
      <c r="AB41" s="100"/>
      <c r="AC41" s="100"/>
      <c r="AD41" s="100"/>
      <c r="AE41" s="100"/>
      <c r="AF41" s="100"/>
      <c r="AG41" s="100"/>
      <c r="AH41" s="100"/>
      <c r="AI41" s="100"/>
      <c r="AJ41" s="100"/>
      <c r="AK41" s="100"/>
      <c r="AL41" s="100"/>
      <c r="AM41" s="100"/>
      <c r="AN41" s="100"/>
      <c r="AO41" s="100"/>
      <c r="AP41" s="100"/>
      <c r="AQ41" s="100"/>
      <c r="AR41" s="100"/>
      <c r="AS41" s="100"/>
    </row>
    <row r="42" spans="1:45" ht="88.5" customHeight="1" x14ac:dyDescent="0.2">
      <c r="A42" s="100"/>
      <c r="B42" s="100"/>
      <c r="C42" s="100"/>
      <c r="D42" s="97"/>
      <c r="E42" s="100"/>
      <c r="F42" s="100"/>
      <c r="G42" s="100"/>
      <c r="H42" s="100"/>
      <c r="I42" s="100"/>
      <c r="J42" s="100"/>
      <c r="K42" s="97"/>
      <c r="L42" s="97"/>
      <c r="M42" s="97"/>
      <c r="N42" s="97"/>
      <c r="O42" s="97"/>
      <c r="P42" s="97"/>
      <c r="Q42" s="29"/>
      <c r="R42" s="29"/>
      <c r="S42" s="29"/>
      <c r="T42" s="29"/>
      <c r="U42" s="66" t="s">
        <v>238</v>
      </c>
      <c r="V42" s="115" t="s">
        <v>431</v>
      </c>
      <c r="W42" s="114"/>
      <c r="X42" s="114"/>
      <c r="Y42" s="29"/>
      <c r="Z42" s="29"/>
      <c r="AA42" s="100"/>
      <c r="AB42" s="100"/>
      <c r="AC42" s="100"/>
      <c r="AD42" s="100"/>
      <c r="AE42" s="100"/>
      <c r="AF42" s="100"/>
      <c r="AG42" s="100"/>
      <c r="AH42" s="100"/>
      <c r="AI42" s="100"/>
      <c r="AJ42" s="100"/>
      <c r="AK42" s="100"/>
      <c r="AL42" s="100"/>
      <c r="AM42" s="100"/>
      <c r="AN42" s="100"/>
      <c r="AO42" s="100"/>
      <c r="AP42" s="100"/>
      <c r="AQ42" s="100"/>
      <c r="AR42" s="100"/>
      <c r="AS42" s="100"/>
    </row>
    <row r="43" spans="1:45" ht="17.25" customHeight="1" x14ac:dyDescent="0.2">
      <c r="A43" s="100"/>
      <c r="B43" s="100"/>
      <c r="C43" s="100"/>
      <c r="D43" s="97"/>
      <c r="E43" s="100"/>
      <c r="F43" s="100"/>
      <c r="G43" s="100"/>
      <c r="H43" s="100"/>
      <c r="I43" s="100"/>
      <c r="J43" s="100"/>
      <c r="K43" s="97"/>
      <c r="L43" s="97"/>
      <c r="M43" s="97"/>
      <c r="N43" s="97"/>
      <c r="O43" s="97"/>
      <c r="P43" s="97"/>
      <c r="Q43" s="29"/>
      <c r="R43" s="29"/>
      <c r="S43" s="29"/>
      <c r="T43" s="29"/>
      <c r="U43" s="29"/>
      <c r="V43" s="29"/>
      <c r="W43" s="29"/>
      <c r="X43" s="29"/>
      <c r="Y43" s="29"/>
      <c r="Z43" s="29"/>
      <c r="AA43" s="100"/>
      <c r="AB43" s="100"/>
      <c r="AC43" s="100"/>
      <c r="AD43" s="100"/>
      <c r="AE43" s="100"/>
      <c r="AF43" s="100"/>
      <c r="AG43" s="100"/>
      <c r="AH43" s="100"/>
      <c r="AI43" s="100"/>
      <c r="AJ43" s="100"/>
      <c r="AK43" s="100"/>
      <c r="AL43" s="100"/>
      <c r="AM43" s="100"/>
      <c r="AN43" s="100"/>
      <c r="AO43" s="100"/>
      <c r="AP43" s="100"/>
      <c r="AQ43" s="100"/>
      <c r="AR43" s="100"/>
      <c r="AS43" s="100"/>
    </row>
    <row r="44" spans="1:45" ht="17.25" customHeight="1" x14ac:dyDescent="0.2">
      <c r="A44" s="100"/>
      <c r="B44" s="100"/>
      <c r="C44" s="100"/>
      <c r="D44" s="97"/>
      <c r="E44" s="100"/>
      <c r="F44" s="100"/>
      <c r="G44" s="100"/>
      <c r="H44" s="100"/>
      <c r="I44" s="100"/>
      <c r="J44" s="100"/>
      <c r="K44" s="97"/>
      <c r="L44" s="97"/>
      <c r="M44" s="97"/>
      <c r="N44" s="97"/>
      <c r="O44" s="97"/>
      <c r="P44" s="97"/>
      <c r="Q44" s="29"/>
      <c r="R44" s="29"/>
      <c r="S44" s="29"/>
      <c r="T44" s="29"/>
      <c r="U44" s="29"/>
      <c r="V44" s="29"/>
      <c r="W44" s="29"/>
      <c r="X44" s="29"/>
      <c r="Y44" s="29"/>
      <c r="Z44" s="29"/>
      <c r="AA44" s="100"/>
      <c r="AB44" s="100"/>
      <c r="AC44" s="100"/>
      <c r="AD44" s="100"/>
      <c r="AE44" s="100"/>
      <c r="AF44" s="100"/>
      <c r="AG44" s="100"/>
      <c r="AH44" s="100"/>
      <c r="AI44" s="100"/>
      <c r="AJ44" s="100"/>
      <c r="AK44" s="100"/>
      <c r="AL44" s="100"/>
      <c r="AM44" s="100"/>
      <c r="AN44" s="100"/>
      <c r="AO44" s="100"/>
      <c r="AP44" s="100"/>
      <c r="AQ44" s="100"/>
      <c r="AR44" s="100"/>
      <c r="AS44" s="100"/>
    </row>
    <row r="45" spans="1:45" ht="17.25" customHeight="1" x14ac:dyDescent="0.2">
      <c r="A45" s="100"/>
      <c r="B45" s="100"/>
      <c r="C45" s="100"/>
      <c r="D45" s="97"/>
      <c r="E45" s="100"/>
      <c r="F45" s="100"/>
      <c r="G45" s="100"/>
      <c r="H45" s="100"/>
      <c r="I45" s="100"/>
      <c r="J45" s="100"/>
      <c r="K45" s="97"/>
      <c r="L45" s="97"/>
      <c r="M45" s="97"/>
      <c r="N45" s="97"/>
      <c r="O45" s="97"/>
      <c r="P45" s="97"/>
      <c r="Q45" s="29"/>
      <c r="R45" s="29"/>
      <c r="S45" s="29"/>
      <c r="T45" s="29"/>
      <c r="U45" s="29"/>
      <c r="V45" s="29"/>
      <c r="W45" s="29"/>
      <c r="X45" s="29"/>
      <c r="Y45" s="29"/>
      <c r="Z45" s="29"/>
      <c r="AA45" s="100"/>
      <c r="AB45" s="100"/>
      <c r="AC45" s="100"/>
      <c r="AD45" s="100"/>
      <c r="AE45" s="100"/>
      <c r="AF45" s="100"/>
      <c r="AG45" s="100"/>
      <c r="AH45" s="100"/>
      <c r="AI45" s="100"/>
      <c r="AJ45" s="100"/>
      <c r="AK45" s="100"/>
      <c r="AL45" s="100"/>
      <c r="AM45" s="100"/>
      <c r="AN45" s="100"/>
      <c r="AO45" s="100"/>
      <c r="AP45" s="100"/>
      <c r="AQ45" s="100"/>
      <c r="AR45" s="100"/>
      <c r="AS45" s="100"/>
    </row>
    <row r="46" spans="1:45" ht="17.25" customHeight="1" x14ac:dyDescent="0.2">
      <c r="A46" s="100"/>
      <c r="B46" s="100"/>
      <c r="C46" s="100"/>
      <c r="D46" s="97"/>
      <c r="E46" s="100"/>
      <c r="F46" s="100"/>
      <c r="G46" s="100"/>
      <c r="H46" s="100"/>
      <c r="I46" s="100"/>
      <c r="J46" s="100"/>
      <c r="K46" s="97"/>
      <c r="L46" s="97"/>
      <c r="M46" s="97"/>
      <c r="N46" s="97"/>
      <c r="O46" s="97"/>
      <c r="P46" s="97"/>
      <c r="Q46" s="29"/>
      <c r="R46" s="29"/>
      <c r="S46" s="29"/>
      <c r="T46" s="29"/>
      <c r="U46" s="29"/>
      <c r="V46" s="29"/>
      <c r="W46" s="29"/>
      <c r="X46" s="29"/>
      <c r="Y46" s="29"/>
      <c r="Z46" s="29"/>
      <c r="AA46" s="100"/>
      <c r="AB46" s="100"/>
      <c r="AC46" s="100"/>
      <c r="AD46" s="100"/>
      <c r="AE46" s="100"/>
      <c r="AF46" s="100"/>
      <c r="AG46" s="100"/>
      <c r="AH46" s="100"/>
      <c r="AI46" s="100"/>
      <c r="AJ46" s="100"/>
      <c r="AK46" s="100"/>
      <c r="AL46" s="100"/>
      <c r="AM46" s="100"/>
      <c r="AN46" s="100"/>
      <c r="AO46" s="100"/>
      <c r="AP46" s="100"/>
      <c r="AQ46" s="100"/>
      <c r="AR46" s="100"/>
      <c r="AS46" s="100"/>
    </row>
    <row r="47" spans="1:45" ht="17.25" customHeight="1" x14ac:dyDescent="0.2">
      <c r="A47" s="100"/>
      <c r="B47" s="100"/>
      <c r="C47" s="100"/>
      <c r="D47" s="97"/>
      <c r="E47" s="100"/>
      <c r="F47" s="100"/>
      <c r="G47" s="100"/>
      <c r="H47" s="100"/>
      <c r="I47" s="100"/>
      <c r="J47" s="100"/>
      <c r="K47" s="97"/>
      <c r="L47" s="97"/>
      <c r="M47" s="97"/>
      <c r="N47" s="97"/>
      <c r="O47" s="97"/>
      <c r="P47" s="97"/>
      <c r="Q47" s="29"/>
      <c r="R47" s="29"/>
      <c r="S47" s="29"/>
      <c r="T47" s="29"/>
      <c r="U47" s="29"/>
      <c r="V47" s="29"/>
      <c r="W47" s="29"/>
      <c r="X47" s="29"/>
      <c r="Y47" s="29"/>
      <c r="Z47" s="29"/>
      <c r="AA47" s="100"/>
      <c r="AB47" s="100"/>
      <c r="AC47" s="100"/>
      <c r="AD47" s="100"/>
      <c r="AE47" s="100"/>
      <c r="AF47" s="100"/>
      <c r="AG47" s="100"/>
      <c r="AH47" s="100"/>
      <c r="AI47" s="100"/>
      <c r="AJ47" s="100"/>
      <c r="AK47" s="100"/>
      <c r="AL47" s="100"/>
      <c r="AM47" s="100"/>
      <c r="AN47" s="100"/>
      <c r="AO47" s="100"/>
      <c r="AP47" s="100"/>
      <c r="AQ47" s="100"/>
      <c r="AR47" s="100"/>
      <c r="AS47" s="100"/>
    </row>
    <row r="48" spans="1:45" ht="17.25" customHeight="1" x14ac:dyDescent="0.2">
      <c r="A48" s="100"/>
      <c r="B48" s="100"/>
      <c r="C48" s="100"/>
      <c r="D48" s="97"/>
      <c r="E48" s="100"/>
      <c r="F48" s="100"/>
      <c r="G48" s="100"/>
      <c r="H48" s="100"/>
      <c r="I48" s="100"/>
      <c r="J48" s="100"/>
      <c r="K48" s="97"/>
      <c r="L48" s="97"/>
      <c r="M48" s="97"/>
      <c r="N48" s="97"/>
      <c r="O48" s="97"/>
      <c r="P48" s="97"/>
      <c r="Q48" s="29"/>
      <c r="R48" s="29"/>
      <c r="S48" s="29"/>
      <c r="T48" s="29"/>
      <c r="U48" s="29"/>
      <c r="V48" s="29"/>
      <c r="W48" s="29"/>
      <c r="X48" s="29"/>
      <c r="Y48" s="29"/>
      <c r="Z48" s="29"/>
      <c r="AA48" s="100"/>
      <c r="AB48" s="100"/>
      <c r="AC48" s="100"/>
      <c r="AD48" s="100"/>
      <c r="AE48" s="100"/>
      <c r="AF48" s="100"/>
      <c r="AG48" s="100"/>
      <c r="AH48" s="100"/>
      <c r="AI48" s="100"/>
      <c r="AJ48" s="100"/>
      <c r="AK48" s="100"/>
      <c r="AL48" s="100"/>
      <c r="AM48" s="100"/>
      <c r="AN48" s="100"/>
      <c r="AO48" s="100"/>
      <c r="AP48" s="100"/>
      <c r="AQ48" s="100"/>
      <c r="AR48" s="100"/>
      <c r="AS48" s="100"/>
    </row>
    <row r="49" spans="1:45" ht="17.25" customHeight="1" x14ac:dyDescent="0.2">
      <c r="A49" s="100"/>
      <c r="B49" s="100"/>
      <c r="C49" s="100"/>
      <c r="D49" s="97"/>
      <c r="E49" s="100"/>
      <c r="F49" s="100"/>
      <c r="G49" s="100"/>
      <c r="H49" s="100"/>
      <c r="I49" s="100"/>
      <c r="J49" s="100"/>
      <c r="K49" s="97"/>
      <c r="L49" s="97"/>
      <c r="M49" s="97"/>
      <c r="N49" s="97"/>
      <c r="O49" s="97"/>
      <c r="P49" s="97"/>
      <c r="Q49" s="29"/>
      <c r="R49" s="29"/>
      <c r="S49" s="29"/>
      <c r="T49" s="29"/>
      <c r="U49" s="29"/>
      <c r="V49" s="29"/>
      <c r="W49" s="29"/>
      <c r="X49" s="29"/>
      <c r="Y49" s="29"/>
      <c r="Z49" s="29"/>
      <c r="AA49" s="100"/>
      <c r="AB49" s="100"/>
      <c r="AC49" s="100"/>
      <c r="AD49" s="100"/>
      <c r="AE49" s="100"/>
      <c r="AF49" s="100"/>
      <c r="AG49" s="100"/>
      <c r="AH49" s="100"/>
      <c r="AI49" s="100"/>
      <c r="AJ49" s="100"/>
      <c r="AK49" s="100"/>
      <c r="AL49" s="100"/>
      <c r="AM49" s="100"/>
      <c r="AN49" s="100"/>
      <c r="AO49" s="100"/>
      <c r="AP49" s="100"/>
      <c r="AQ49" s="100"/>
      <c r="AR49" s="100"/>
      <c r="AS49" s="100"/>
    </row>
    <row r="50" spans="1:45" ht="17.25" customHeight="1" x14ac:dyDescent="0.2">
      <c r="A50" s="100"/>
      <c r="B50" s="100"/>
      <c r="C50" s="100"/>
      <c r="D50" s="97"/>
      <c r="E50" s="100"/>
      <c r="F50" s="100"/>
      <c r="G50" s="100"/>
      <c r="H50" s="100"/>
      <c r="I50" s="100"/>
      <c r="J50" s="100"/>
      <c r="K50" s="97"/>
      <c r="L50" s="97"/>
      <c r="M50" s="97"/>
      <c r="N50" s="97"/>
      <c r="O50" s="97"/>
      <c r="P50" s="97"/>
      <c r="Q50" s="29"/>
      <c r="R50" s="29"/>
      <c r="S50" s="29"/>
      <c r="T50" s="29"/>
      <c r="U50" s="29"/>
      <c r="V50" s="29"/>
      <c r="W50" s="29"/>
      <c r="X50" s="29"/>
      <c r="Y50" s="29"/>
      <c r="Z50" s="29"/>
      <c r="AA50" s="100"/>
      <c r="AB50" s="100"/>
      <c r="AC50" s="100"/>
      <c r="AD50" s="100"/>
      <c r="AE50" s="100"/>
      <c r="AF50" s="100"/>
      <c r="AG50" s="100"/>
      <c r="AH50" s="100"/>
      <c r="AI50" s="100"/>
      <c r="AJ50" s="100"/>
      <c r="AK50" s="100"/>
      <c r="AL50" s="100"/>
      <c r="AM50" s="100"/>
      <c r="AN50" s="100"/>
      <c r="AO50" s="100"/>
      <c r="AP50" s="100"/>
      <c r="AQ50" s="100"/>
      <c r="AR50" s="100"/>
      <c r="AS50" s="100"/>
    </row>
    <row r="51" spans="1:45" ht="17.25" hidden="1" customHeight="1" x14ac:dyDescent="0.2">
      <c r="A51" s="100"/>
      <c r="B51" s="100"/>
      <c r="C51" s="100"/>
      <c r="D51" s="97"/>
      <c r="E51" s="100"/>
      <c r="F51" s="100"/>
      <c r="G51" s="100"/>
      <c r="H51" s="100"/>
      <c r="I51" s="100"/>
      <c r="J51" s="100"/>
      <c r="K51" s="97"/>
      <c r="L51" s="97"/>
      <c r="M51" s="97"/>
      <c r="N51" s="97"/>
      <c r="O51" s="97"/>
      <c r="P51" s="97"/>
      <c r="Q51" s="29"/>
      <c r="R51" s="29"/>
      <c r="S51" s="29"/>
      <c r="T51" s="29"/>
      <c r="U51" s="29"/>
      <c r="V51" s="29"/>
      <c r="W51" s="29"/>
      <c r="X51" s="29"/>
      <c r="Y51" s="29"/>
      <c r="Z51" s="29"/>
      <c r="AA51" s="100"/>
      <c r="AB51" s="100"/>
      <c r="AC51" s="100"/>
      <c r="AD51" s="100"/>
      <c r="AE51" s="100"/>
      <c r="AF51" s="100"/>
      <c r="AG51" s="100"/>
      <c r="AH51" s="100"/>
      <c r="AI51" s="100"/>
      <c r="AJ51" s="100"/>
      <c r="AK51" s="100"/>
      <c r="AL51" s="100"/>
      <c r="AM51" s="100"/>
      <c r="AN51" s="100"/>
      <c r="AO51" s="100"/>
      <c r="AP51" s="100"/>
      <c r="AQ51" s="100"/>
      <c r="AR51" s="100"/>
      <c r="AS51" s="100"/>
    </row>
    <row r="52" spans="1:45" ht="17.25" hidden="1" customHeight="1" x14ac:dyDescent="0.2">
      <c r="A52" s="100"/>
      <c r="B52" s="100"/>
      <c r="C52" s="100"/>
      <c r="D52" s="97"/>
      <c r="E52" s="100"/>
      <c r="F52" s="100"/>
      <c r="G52" s="100"/>
      <c r="H52" s="100"/>
      <c r="I52" s="100"/>
      <c r="J52" s="100"/>
      <c r="K52" s="97"/>
      <c r="L52" s="97"/>
      <c r="M52" s="97"/>
      <c r="N52" s="97"/>
      <c r="O52" s="97"/>
      <c r="P52" s="97"/>
      <c r="Q52" s="29"/>
      <c r="R52" s="29"/>
      <c r="S52" s="29"/>
      <c r="T52" s="29"/>
      <c r="U52" s="29"/>
      <c r="V52" s="29"/>
      <c r="W52" s="29"/>
      <c r="X52" s="29"/>
      <c r="Y52" s="29"/>
      <c r="Z52" s="29"/>
      <c r="AA52" s="100"/>
      <c r="AB52" s="100"/>
      <c r="AC52" s="100"/>
      <c r="AD52" s="100"/>
      <c r="AE52" s="100"/>
      <c r="AF52" s="100"/>
      <c r="AG52" s="100"/>
      <c r="AH52" s="100"/>
      <c r="AI52" s="100"/>
      <c r="AJ52" s="100"/>
      <c r="AK52" s="100"/>
      <c r="AL52" s="100"/>
      <c r="AM52" s="100"/>
      <c r="AN52" s="100"/>
      <c r="AO52" s="100"/>
      <c r="AP52" s="100"/>
      <c r="AQ52" s="100"/>
      <c r="AR52" s="100"/>
      <c r="AS52" s="100"/>
    </row>
    <row r="53" spans="1:45" ht="17.25" hidden="1" customHeight="1" x14ac:dyDescent="0.2">
      <c r="A53" s="100"/>
      <c r="B53" s="100"/>
      <c r="C53" s="100"/>
      <c r="D53" s="97"/>
      <c r="E53" s="100"/>
      <c r="F53" s="100"/>
      <c r="G53" s="100"/>
      <c r="H53" s="100"/>
      <c r="I53" s="100"/>
      <c r="J53" s="100"/>
      <c r="K53" s="97"/>
      <c r="L53" s="97"/>
      <c r="M53" s="97"/>
      <c r="N53" s="97"/>
      <c r="O53" s="97"/>
      <c r="P53" s="97"/>
      <c r="Q53" s="29"/>
      <c r="R53" s="29"/>
      <c r="S53" s="29"/>
      <c r="T53" s="29"/>
      <c r="U53" s="29"/>
      <c r="V53" s="29"/>
      <c r="W53" s="29"/>
      <c r="X53" s="29"/>
      <c r="Y53" s="29"/>
      <c r="Z53" s="29"/>
      <c r="AA53" s="100"/>
      <c r="AB53" s="100"/>
      <c r="AC53" s="100"/>
      <c r="AD53" s="100"/>
      <c r="AE53" s="100"/>
      <c r="AF53" s="100"/>
      <c r="AG53" s="100"/>
      <c r="AH53" s="100"/>
      <c r="AI53" s="100"/>
      <c r="AJ53" s="100"/>
      <c r="AK53" s="100"/>
      <c r="AL53" s="100"/>
      <c r="AM53" s="100"/>
      <c r="AN53" s="100"/>
      <c r="AO53" s="100"/>
      <c r="AP53" s="100"/>
      <c r="AQ53" s="100"/>
      <c r="AR53" s="100"/>
      <c r="AS53" s="100"/>
    </row>
    <row r="54" spans="1:45" ht="17.25" hidden="1" customHeight="1" x14ac:dyDescent="0.2">
      <c r="A54" s="100"/>
      <c r="B54" s="100"/>
      <c r="C54" s="100"/>
      <c r="D54" s="97"/>
      <c r="E54" s="100"/>
      <c r="F54" s="100"/>
      <c r="G54" s="100"/>
      <c r="H54" s="100"/>
      <c r="I54" s="100"/>
      <c r="J54" s="100"/>
      <c r="K54" s="97"/>
      <c r="L54" s="97"/>
      <c r="M54" s="97"/>
      <c r="N54" s="97"/>
      <c r="O54" s="97"/>
      <c r="P54" s="97"/>
      <c r="Q54" s="29"/>
      <c r="R54" s="29"/>
      <c r="S54" s="29"/>
      <c r="T54" s="29"/>
      <c r="U54" s="29"/>
      <c r="V54" s="29"/>
      <c r="W54" s="29"/>
      <c r="X54" s="29"/>
      <c r="Y54" s="29"/>
      <c r="Z54" s="29"/>
      <c r="AA54" s="100"/>
      <c r="AB54" s="100"/>
      <c r="AC54" s="100"/>
      <c r="AD54" s="100"/>
      <c r="AE54" s="100"/>
      <c r="AF54" s="100"/>
      <c r="AG54" s="100"/>
      <c r="AH54" s="100"/>
      <c r="AI54" s="100"/>
      <c r="AJ54" s="100"/>
      <c r="AK54" s="100"/>
      <c r="AL54" s="100"/>
      <c r="AM54" s="100"/>
      <c r="AN54" s="100"/>
      <c r="AO54" s="100"/>
      <c r="AP54" s="100"/>
      <c r="AQ54" s="100"/>
      <c r="AR54" s="100"/>
      <c r="AS54" s="100"/>
    </row>
    <row r="55" spans="1:45" ht="17.25" hidden="1" customHeight="1" x14ac:dyDescent="0.2">
      <c r="A55" s="100"/>
      <c r="B55" s="100"/>
      <c r="C55" s="100"/>
      <c r="D55" s="97"/>
      <c r="E55" s="100"/>
      <c r="F55" s="100"/>
      <c r="G55" s="100"/>
      <c r="H55" s="100"/>
      <c r="I55" s="100"/>
      <c r="J55" s="100"/>
      <c r="K55" s="97"/>
      <c r="L55" s="97"/>
      <c r="M55" s="97"/>
      <c r="N55" s="97"/>
      <c r="O55" s="97"/>
      <c r="P55" s="97"/>
      <c r="Q55" s="29"/>
      <c r="R55" s="29"/>
      <c r="S55" s="29"/>
      <c r="T55" s="29"/>
      <c r="U55" s="29"/>
      <c r="V55" s="29"/>
      <c r="W55" s="29"/>
      <c r="X55" s="29"/>
      <c r="Y55" s="29"/>
      <c r="Z55" s="29"/>
      <c r="AA55" s="100"/>
      <c r="AB55" s="100"/>
      <c r="AC55" s="100"/>
      <c r="AD55" s="100"/>
      <c r="AE55" s="100"/>
      <c r="AF55" s="100"/>
      <c r="AG55" s="100"/>
      <c r="AH55" s="100"/>
      <c r="AI55" s="100"/>
      <c r="AJ55" s="100"/>
      <c r="AK55" s="100"/>
      <c r="AL55" s="100"/>
      <c r="AM55" s="100"/>
      <c r="AN55" s="100"/>
      <c r="AO55" s="100"/>
      <c r="AP55" s="100"/>
      <c r="AQ55" s="100"/>
      <c r="AR55" s="100"/>
      <c r="AS55" s="100"/>
    </row>
    <row r="56" spans="1:45" ht="17.25" hidden="1" customHeight="1" x14ac:dyDescent="0.2">
      <c r="A56" s="100"/>
      <c r="B56" s="100"/>
      <c r="C56" s="100"/>
      <c r="D56" s="97"/>
      <c r="E56" s="100"/>
      <c r="F56" s="100"/>
      <c r="G56" s="100"/>
      <c r="H56" s="100"/>
      <c r="I56" s="100"/>
      <c r="J56" s="100"/>
      <c r="K56" s="97"/>
      <c r="L56" s="97"/>
      <c r="M56" s="97"/>
      <c r="N56" s="97"/>
      <c r="O56" s="97"/>
      <c r="P56" s="97"/>
      <c r="Q56" s="29"/>
      <c r="R56" s="29"/>
      <c r="S56" s="29"/>
      <c r="T56" s="29"/>
      <c r="U56" s="29"/>
      <c r="V56" s="29"/>
      <c r="W56" s="29"/>
      <c r="X56" s="29"/>
      <c r="Y56" s="29"/>
      <c r="Z56" s="29"/>
      <c r="AA56" s="100"/>
      <c r="AB56" s="100"/>
      <c r="AC56" s="100"/>
      <c r="AD56" s="100"/>
      <c r="AE56" s="100"/>
      <c r="AF56" s="100"/>
      <c r="AG56" s="100"/>
      <c r="AH56" s="100"/>
      <c r="AI56" s="100"/>
      <c r="AJ56" s="100"/>
      <c r="AK56" s="100"/>
      <c r="AL56" s="100"/>
      <c r="AM56" s="100"/>
      <c r="AN56" s="100"/>
      <c r="AO56" s="100"/>
      <c r="AP56" s="100"/>
      <c r="AQ56" s="100"/>
      <c r="AR56" s="100"/>
      <c r="AS56" s="100"/>
    </row>
    <row r="57" spans="1:45" ht="17.25" hidden="1" customHeight="1" x14ac:dyDescent="0.2">
      <c r="A57" s="100"/>
      <c r="B57" s="100"/>
      <c r="C57" s="100"/>
      <c r="D57" s="97"/>
      <c r="E57" s="100"/>
      <c r="F57" s="100"/>
      <c r="G57" s="100"/>
      <c r="H57" s="100"/>
      <c r="I57" s="100"/>
      <c r="J57" s="100"/>
      <c r="K57" s="97"/>
      <c r="L57" s="97"/>
      <c r="M57" s="97"/>
      <c r="N57" s="97"/>
      <c r="O57" s="97"/>
      <c r="P57" s="97"/>
      <c r="Q57" s="29"/>
      <c r="R57" s="29"/>
      <c r="S57" s="29"/>
      <c r="T57" s="29"/>
      <c r="U57" s="29"/>
      <c r="V57" s="29"/>
      <c r="W57" s="29"/>
      <c r="X57" s="29"/>
      <c r="Y57" s="29"/>
      <c r="Z57" s="29"/>
      <c r="AA57" s="100"/>
      <c r="AB57" s="100"/>
      <c r="AC57" s="100"/>
      <c r="AD57" s="100"/>
      <c r="AE57" s="100"/>
      <c r="AF57" s="100"/>
      <c r="AG57" s="100"/>
      <c r="AH57" s="100"/>
      <c r="AI57" s="100"/>
      <c r="AJ57" s="100"/>
      <c r="AK57" s="100"/>
      <c r="AL57" s="100"/>
      <c r="AM57" s="100"/>
      <c r="AN57" s="100"/>
      <c r="AO57" s="100"/>
      <c r="AP57" s="100"/>
      <c r="AQ57" s="100"/>
      <c r="AR57" s="100"/>
      <c r="AS57" s="100"/>
    </row>
    <row r="58" spans="1:45" ht="17.25" hidden="1" customHeight="1" x14ac:dyDescent="0.2">
      <c r="A58" s="100"/>
      <c r="B58" s="100"/>
      <c r="C58" s="100"/>
      <c r="D58" s="97"/>
      <c r="E58" s="100"/>
      <c r="F58" s="100"/>
      <c r="G58" s="100"/>
      <c r="H58" s="100"/>
      <c r="I58" s="100"/>
      <c r="J58" s="100"/>
      <c r="K58" s="97"/>
      <c r="L58" s="97"/>
      <c r="M58" s="97"/>
      <c r="N58" s="97"/>
      <c r="O58" s="97"/>
      <c r="P58" s="97"/>
      <c r="Q58" s="29"/>
      <c r="R58" s="29"/>
      <c r="S58" s="29"/>
      <c r="T58" s="29"/>
      <c r="U58" s="29"/>
      <c r="V58" s="29"/>
      <c r="W58" s="29"/>
      <c r="X58" s="29"/>
      <c r="Y58" s="29"/>
      <c r="Z58" s="29"/>
      <c r="AA58" s="100"/>
      <c r="AB58" s="100"/>
      <c r="AC58" s="100"/>
      <c r="AD58" s="100"/>
      <c r="AE58" s="100"/>
      <c r="AF58" s="100"/>
      <c r="AG58" s="100"/>
      <c r="AH58" s="100"/>
      <c r="AI58" s="100"/>
      <c r="AJ58" s="100"/>
      <c r="AK58" s="100"/>
      <c r="AL58" s="100"/>
      <c r="AM58" s="100"/>
      <c r="AN58" s="100"/>
      <c r="AO58" s="100"/>
      <c r="AP58" s="100"/>
      <c r="AQ58" s="100"/>
      <c r="AR58" s="100"/>
      <c r="AS58" s="100"/>
    </row>
    <row r="59" spans="1:45" ht="17.25" hidden="1" customHeight="1" x14ac:dyDescent="0.2">
      <c r="A59" s="100"/>
      <c r="B59" s="100"/>
      <c r="C59" s="100"/>
      <c r="D59" s="97"/>
      <c r="E59" s="100"/>
      <c r="F59" s="100"/>
      <c r="G59" s="100"/>
      <c r="H59" s="100"/>
      <c r="I59" s="100"/>
      <c r="J59" s="100"/>
      <c r="K59" s="97"/>
      <c r="L59" s="97"/>
      <c r="M59" s="97"/>
      <c r="N59" s="97"/>
      <c r="O59" s="97"/>
      <c r="P59" s="97"/>
      <c r="Q59" s="29"/>
      <c r="R59" s="29"/>
      <c r="S59" s="29"/>
      <c r="T59" s="29"/>
      <c r="U59" s="29"/>
      <c r="V59" s="29"/>
      <c r="W59" s="29"/>
      <c r="X59" s="29"/>
      <c r="Y59" s="29"/>
      <c r="Z59" s="29"/>
      <c r="AA59" s="100"/>
      <c r="AB59" s="100"/>
      <c r="AC59" s="100"/>
      <c r="AD59" s="100"/>
      <c r="AE59" s="100"/>
      <c r="AF59" s="100"/>
      <c r="AG59" s="100"/>
      <c r="AH59" s="100"/>
      <c r="AI59" s="100"/>
      <c r="AJ59" s="100"/>
      <c r="AK59" s="100"/>
      <c r="AL59" s="100"/>
      <c r="AM59" s="100"/>
      <c r="AN59" s="100"/>
      <c r="AO59" s="100"/>
      <c r="AP59" s="100"/>
      <c r="AQ59" s="100"/>
      <c r="AR59" s="100"/>
      <c r="AS59" s="100"/>
    </row>
    <row r="60" spans="1:45" ht="17.25" hidden="1" customHeight="1" x14ac:dyDescent="0.2">
      <c r="A60" s="100"/>
      <c r="B60" s="100"/>
      <c r="C60" s="100"/>
      <c r="D60" s="97"/>
      <c r="E60" s="100"/>
      <c r="F60" s="100"/>
      <c r="G60" s="100"/>
      <c r="H60" s="100"/>
      <c r="I60" s="100"/>
      <c r="J60" s="100"/>
      <c r="K60" s="97"/>
      <c r="L60" s="97"/>
      <c r="M60" s="97"/>
      <c r="N60" s="97"/>
      <c r="O60" s="97"/>
      <c r="P60" s="97"/>
      <c r="Q60" s="29"/>
      <c r="R60" s="29"/>
      <c r="S60" s="29"/>
      <c r="T60" s="29"/>
      <c r="U60" s="29"/>
      <c r="V60" s="29"/>
      <c r="W60" s="29"/>
      <c r="X60" s="29"/>
      <c r="Y60" s="29"/>
      <c r="Z60" s="29"/>
      <c r="AA60" s="100"/>
      <c r="AB60" s="100"/>
      <c r="AC60" s="100"/>
      <c r="AD60" s="100"/>
      <c r="AE60" s="100"/>
      <c r="AF60" s="100"/>
      <c r="AG60" s="100"/>
      <c r="AH60" s="100"/>
      <c r="AI60" s="100"/>
      <c r="AJ60" s="100"/>
      <c r="AK60" s="100"/>
      <c r="AL60" s="100"/>
      <c r="AM60" s="100"/>
      <c r="AN60" s="100"/>
      <c r="AO60" s="100"/>
      <c r="AP60" s="100"/>
      <c r="AQ60" s="100"/>
      <c r="AR60" s="100"/>
      <c r="AS60" s="100"/>
    </row>
    <row r="61" spans="1:45" ht="17.25" hidden="1" customHeight="1" x14ac:dyDescent="0.2">
      <c r="A61" s="100"/>
      <c r="B61" s="100"/>
      <c r="C61" s="100"/>
      <c r="D61" s="97"/>
      <c r="E61" s="100"/>
      <c r="F61" s="100"/>
      <c r="G61" s="100"/>
      <c r="H61" s="100"/>
      <c r="I61" s="100"/>
      <c r="J61" s="100"/>
      <c r="K61" s="97"/>
      <c r="L61" s="97"/>
      <c r="M61" s="97"/>
      <c r="N61" s="97"/>
      <c r="O61" s="97"/>
      <c r="P61" s="97"/>
      <c r="Q61" s="29"/>
      <c r="R61" s="29"/>
      <c r="S61" s="29"/>
      <c r="T61" s="29"/>
      <c r="U61" s="29"/>
      <c r="V61" s="29"/>
      <c r="W61" s="29"/>
      <c r="X61" s="29"/>
      <c r="Y61" s="29"/>
      <c r="Z61" s="29"/>
      <c r="AA61" s="100"/>
      <c r="AB61" s="100"/>
      <c r="AC61" s="100"/>
      <c r="AD61" s="100"/>
      <c r="AE61" s="100"/>
      <c r="AF61" s="100"/>
      <c r="AG61" s="100"/>
      <c r="AH61" s="100"/>
      <c r="AI61" s="100"/>
      <c r="AJ61" s="100"/>
      <c r="AK61" s="100"/>
      <c r="AL61" s="100"/>
      <c r="AM61" s="100"/>
      <c r="AN61" s="100"/>
      <c r="AO61" s="100"/>
      <c r="AP61" s="100"/>
      <c r="AQ61" s="100"/>
      <c r="AR61" s="100"/>
      <c r="AS61" s="100"/>
    </row>
    <row r="62" spans="1:45" ht="17.25" hidden="1" customHeight="1" x14ac:dyDescent="0.2">
      <c r="A62" s="100"/>
      <c r="B62" s="100"/>
      <c r="C62" s="100"/>
      <c r="D62" s="97"/>
      <c r="E62" s="100"/>
      <c r="F62" s="100"/>
      <c r="G62" s="100"/>
      <c r="H62" s="100"/>
      <c r="I62" s="100"/>
      <c r="J62" s="100"/>
      <c r="K62" s="97"/>
      <c r="L62" s="97"/>
      <c r="M62" s="97"/>
      <c r="N62" s="97"/>
      <c r="O62" s="97"/>
      <c r="P62" s="97"/>
      <c r="Q62" s="29"/>
      <c r="R62" s="29"/>
      <c r="S62" s="29"/>
      <c r="T62" s="29"/>
      <c r="U62" s="29"/>
      <c r="V62" s="29"/>
      <c r="W62" s="29"/>
      <c r="X62" s="29"/>
      <c r="Y62" s="29"/>
      <c r="Z62" s="29"/>
      <c r="AA62" s="100"/>
      <c r="AB62" s="100"/>
      <c r="AC62" s="100"/>
      <c r="AD62" s="100"/>
      <c r="AE62" s="100"/>
      <c r="AF62" s="100"/>
      <c r="AG62" s="100"/>
      <c r="AH62" s="100"/>
      <c r="AI62" s="100"/>
      <c r="AJ62" s="100"/>
      <c r="AK62" s="100"/>
      <c r="AL62" s="100"/>
      <c r="AM62" s="100"/>
      <c r="AN62" s="100"/>
      <c r="AO62" s="100"/>
      <c r="AP62" s="100"/>
      <c r="AQ62" s="100"/>
      <c r="AR62" s="100"/>
      <c r="AS62" s="100"/>
    </row>
    <row r="63" spans="1:45" ht="17.25" hidden="1" customHeight="1" x14ac:dyDescent="0.2">
      <c r="A63" s="100"/>
      <c r="B63" s="100"/>
      <c r="C63" s="100"/>
      <c r="D63" s="97"/>
      <c r="E63" s="100"/>
      <c r="F63" s="100"/>
      <c r="G63" s="100"/>
      <c r="H63" s="100"/>
      <c r="I63" s="100"/>
      <c r="J63" s="100"/>
      <c r="K63" s="97"/>
      <c r="L63" s="97"/>
      <c r="M63" s="97"/>
      <c r="N63" s="97"/>
      <c r="O63" s="97"/>
      <c r="P63" s="97"/>
      <c r="Q63" s="29"/>
      <c r="R63" s="29"/>
      <c r="S63" s="29"/>
      <c r="T63" s="29"/>
      <c r="U63" s="29"/>
      <c r="V63" s="29"/>
      <c r="W63" s="29"/>
      <c r="X63" s="29"/>
      <c r="Y63" s="29"/>
      <c r="Z63" s="29"/>
      <c r="AA63" s="100"/>
      <c r="AB63" s="100"/>
      <c r="AC63" s="100"/>
      <c r="AD63" s="100"/>
      <c r="AE63" s="100"/>
      <c r="AF63" s="100"/>
      <c r="AG63" s="100"/>
      <c r="AH63" s="100"/>
      <c r="AI63" s="100"/>
      <c r="AJ63" s="100"/>
      <c r="AK63" s="100"/>
      <c r="AL63" s="100"/>
      <c r="AM63" s="100"/>
      <c r="AN63" s="100"/>
      <c r="AO63" s="100"/>
      <c r="AP63" s="100"/>
      <c r="AQ63" s="100"/>
      <c r="AR63" s="100"/>
      <c r="AS63" s="100"/>
    </row>
    <row r="64" spans="1:45" ht="17.25" hidden="1" customHeight="1" x14ac:dyDescent="0.2">
      <c r="A64" s="100"/>
      <c r="B64" s="100"/>
      <c r="C64" s="100"/>
      <c r="D64" s="97"/>
      <c r="E64" s="100"/>
      <c r="F64" s="100"/>
      <c r="G64" s="100"/>
      <c r="H64" s="100"/>
      <c r="I64" s="100"/>
      <c r="J64" s="100"/>
      <c r="K64" s="97"/>
      <c r="L64" s="97"/>
      <c r="M64" s="97"/>
      <c r="N64" s="97"/>
      <c r="O64" s="97"/>
      <c r="P64" s="97"/>
      <c r="Q64" s="29"/>
      <c r="R64" s="29"/>
      <c r="S64" s="29"/>
      <c r="T64" s="29"/>
      <c r="U64" s="29"/>
      <c r="V64" s="29"/>
      <c r="W64" s="29"/>
      <c r="X64" s="29"/>
      <c r="Y64" s="29"/>
      <c r="Z64" s="29"/>
      <c r="AA64" s="100"/>
      <c r="AB64" s="100"/>
      <c r="AC64" s="100"/>
      <c r="AD64" s="100"/>
      <c r="AE64" s="100"/>
      <c r="AF64" s="100"/>
      <c r="AG64" s="100"/>
      <c r="AH64" s="100"/>
      <c r="AI64" s="100"/>
      <c r="AJ64" s="100"/>
      <c r="AK64" s="100"/>
      <c r="AL64" s="100"/>
      <c r="AM64" s="100"/>
      <c r="AN64" s="100"/>
      <c r="AO64" s="100"/>
      <c r="AP64" s="100"/>
      <c r="AQ64" s="100"/>
      <c r="AR64" s="100"/>
      <c r="AS64" s="100"/>
    </row>
    <row r="65" spans="1:45" ht="17.25" hidden="1" customHeight="1" x14ac:dyDescent="0.2">
      <c r="A65" s="100"/>
      <c r="B65" s="100"/>
      <c r="C65" s="100"/>
      <c r="D65" s="97"/>
      <c r="E65" s="100"/>
      <c r="F65" s="100"/>
      <c r="G65" s="100"/>
      <c r="H65" s="100"/>
      <c r="I65" s="100"/>
      <c r="J65" s="100"/>
      <c r="K65" s="97"/>
      <c r="L65" s="97"/>
      <c r="M65" s="97"/>
      <c r="N65" s="97"/>
      <c r="O65" s="97"/>
      <c r="P65" s="97"/>
      <c r="Q65" s="29"/>
      <c r="R65" s="29"/>
      <c r="S65" s="29"/>
      <c r="T65" s="29"/>
      <c r="U65" s="29"/>
      <c r="V65" s="29"/>
      <c r="W65" s="29"/>
      <c r="X65" s="29"/>
      <c r="Y65" s="29"/>
      <c r="Z65" s="29"/>
      <c r="AA65" s="100"/>
      <c r="AB65" s="100"/>
      <c r="AC65" s="100"/>
      <c r="AD65" s="100"/>
      <c r="AE65" s="100"/>
      <c r="AF65" s="100"/>
      <c r="AG65" s="100"/>
      <c r="AH65" s="100"/>
      <c r="AI65" s="100"/>
      <c r="AJ65" s="100"/>
      <c r="AK65" s="100"/>
      <c r="AL65" s="100"/>
      <c r="AM65" s="100"/>
      <c r="AN65" s="100"/>
      <c r="AO65" s="100"/>
      <c r="AP65" s="100"/>
      <c r="AQ65" s="100"/>
      <c r="AR65" s="100"/>
      <c r="AS65" s="100"/>
    </row>
    <row r="66" spans="1:45" ht="17.25" hidden="1" customHeight="1" x14ac:dyDescent="0.2">
      <c r="A66" s="100"/>
      <c r="B66" s="100"/>
      <c r="C66" s="100"/>
      <c r="D66" s="97"/>
      <c r="E66" s="100"/>
      <c r="F66" s="100"/>
      <c r="G66" s="100"/>
      <c r="H66" s="100"/>
      <c r="I66" s="100"/>
      <c r="J66" s="100"/>
      <c r="K66" s="97"/>
      <c r="L66" s="97"/>
      <c r="M66" s="97"/>
      <c r="N66" s="97"/>
      <c r="O66" s="97"/>
      <c r="P66" s="97"/>
      <c r="Q66" s="29"/>
      <c r="R66" s="29"/>
      <c r="S66" s="29"/>
      <c r="T66" s="29"/>
      <c r="U66" s="29"/>
      <c r="V66" s="29"/>
      <c r="W66" s="29"/>
      <c r="X66" s="29"/>
      <c r="Y66" s="29"/>
      <c r="Z66" s="29"/>
      <c r="AA66" s="100"/>
      <c r="AB66" s="100"/>
      <c r="AC66" s="100"/>
      <c r="AD66" s="100"/>
      <c r="AE66" s="100"/>
      <c r="AF66" s="100"/>
      <c r="AG66" s="100"/>
      <c r="AH66" s="100"/>
      <c r="AI66" s="100"/>
      <c r="AJ66" s="100"/>
      <c r="AK66" s="100"/>
      <c r="AL66" s="100"/>
      <c r="AM66" s="100"/>
      <c r="AN66" s="100"/>
      <c r="AO66" s="100"/>
      <c r="AP66" s="100"/>
      <c r="AQ66" s="100"/>
      <c r="AR66" s="100"/>
      <c r="AS66" s="100"/>
    </row>
    <row r="67" spans="1:45" ht="17.25" hidden="1" customHeight="1" x14ac:dyDescent="0.2">
      <c r="A67" s="100"/>
      <c r="B67" s="100"/>
      <c r="C67" s="100"/>
      <c r="D67" s="97"/>
      <c r="E67" s="100"/>
      <c r="F67" s="100"/>
      <c r="G67" s="100"/>
      <c r="H67" s="100"/>
      <c r="I67" s="100"/>
      <c r="J67" s="100"/>
      <c r="K67" s="97"/>
      <c r="L67" s="97"/>
      <c r="M67" s="97"/>
      <c r="N67" s="97"/>
      <c r="O67" s="97"/>
      <c r="P67" s="97"/>
      <c r="Q67" s="29"/>
      <c r="R67" s="29"/>
      <c r="S67" s="29"/>
      <c r="T67" s="29"/>
      <c r="U67" s="29"/>
      <c r="V67" s="29"/>
      <c r="W67" s="29"/>
      <c r="X67" s="29"/>
      <c r="Y67" s="29"/>
      <c r="Z67" s="29"/>
      <c r="AA67" s="100"/>
      <c r="AB67" s="100"/>
      <c r="AC67" s="100"/>
      <c r="AD67" s="100"/>
      <c r="AE67" s="100"/>
      <c r="AF67" s="100"/>
      <c r="AG67" s="100"/>
      <c r="AH67" s="100"/>
      <c r="AI67" s="100"/>
      <c r="AJ67" s="100"/>
      <c r="AK67" s="100"/>
      <c r="AL67" s="100"/>
      <c r="AM67" s="100"/>
      <c r="AN67" s="100"/>
      <c r="AO67" s="100"/>
      <c r="AP67" s="100"/>
      <c r="AQ67" s="100"/>
      <c r="AR67" s="100"/>
      <c r="AS67" s="100"/>
    </row>
    <row r="68" spans="1:45" ht="17.25" hidden="1" customHeight="1" x14ac:dyDescent="0.2">
      <c r="A68" s="100"/>
      <c r="B68" s="100"/>
      <c r="C68" s="100"/>
      <c r="D68" s="97"/>
      <c r="E68" s="100"/>
      <c r="F68" s="100"/>
      <c r="G68" s="100"/>
      <c r="H68" s="100"/>
      <c r="I68" s="100"/>
      <c r="J68" s="100"/>
      <c r="K68" s="97"/>
      <c r="L68" s="97"/>
      <c r="M68" s="97"/>
      <c r="N68" s="97"/>
      <c r="O68" s="97"/>
      <c r="P68" s="97"/>
      <c r="Q68" s="29"/>
      <c r="R68" s="29"/>
      <c r="S68" s="29"/>
      <c r="T68" s="29"/>
      <c r="U68" s="29"/>
      <c r="V68" s="29"/>
      <c r="W68" s="29"/>
      <c r="X68" s="29"/>
      <c r="Y68" s="29"/>
      <c r="Z68" s="29"/>
      <c r="AA68" s="100"/>
      <c r="AB68" s="100"/>
      <c r="AC68" s="100"/>
      <c r="AD68" s="100"/>
      <c r="AE68" s="100"/>
      <c r="AF68" s="100"/>
      <c r="AG68" s="100"/>
      <c r="AH68" s="100"/>
      <c r="AI68" s="100"/>
      <c r="AJ68" s="100"/>
      <c r="AK68" s="100"/>
      <c r="AL68" s="100"/>
      <c r="AM68" s="100"/>
      <c r="AN68" s="100"/>
      <c r="AO68" s="100"/>
      <c r="AP68" s="100"/>
      <c r="AQ68" s="100"/>
      <c r="AR68" s="100"/>
      <c r="AS68" s="100"/>
    </row>
    <row r="69" spans="1:45" ht="17.25" hidden="1" customHeight="1" x14ac:dyDescent="0.2">
      <c r="A69" s="100"/>
      <c r="B69" s="100"/>
      <c r="C69" s="100"/>
      <c r="D69" s="97"/>
      <c r="E69" s="100"/>
      <c r="F69" s="100"/>
      <c r="G69" s="100"/>
      <c r="H69" s="100"/>
      <c r="I69" s="100"/>
      <c r="J69" s="100"/>
      <c r="K69" s="97"/>
      <c r="L69" s="97"/>
      <c r="M69" s="97"/>
      <c r="N69" s="97"/>
      <c r="O69" s="97"/>
      <c r="P69" s="97"/>
      <c r="Q69" s="29"/>
      <c r="R69" s="29"/>
      <c r="S69" s="29"/>
      <c r="T69" s="29"/>
      <c r="U69" s="29"/>
      <c r="V69" s="29"/>
      <c r="W69" s="29"/>
      <c r="X69" s="29"/>
      <c r="Y69" s="29"/>
      <c r="Z69" s="29"/>
      <c r="AA69" s="100"/>
      <c r="AB69" s="100"/>
      <c r="AC69" s="100"/>
      <c r="AD69" s="100"/>
      <c r="AE69" s="100"/>
      <c r="AF69" s="100"/>
      <c r="AG69" s="100"/>
      <c r="AH69" s="100"/>
      <c r="AI69" s="100"/>
      <c r="AJ69" s="100"/>
      <c r="AK69" s="100"/>
      <c r="AL69" s="100"/>
      <c r="AM69" s="100"/>
      <c r="AN69" s="100"/>
      <c r="AO69" s="100"/>
      <c r="AP69" s="100"/>
      <c r="AQ69" s="100"/>
      <c r="AR69" s="100"/>
      <c r="AS69" s="100"/>
    </row>
    <row r="70" spans="1:45" ht="17.25" hidden="1" customHeight="1" x14ac:dyDescent="0.2">
      <c r="A70" s="100"/>
      <c r="B70" s="100"/>
      <c r="C70" s="100"/>
      <c r="D70" s="97"/>
      <c r="E70" s="100"/>
      <c r="F70" s="100"/>
      <c r="G70" s="100"/>
      <c r="H70" s="100"/>
      <c r="I70" s="100"/>
      <c r="J70" s="100"/>
      <c r="K70" s="97"/>
      <c r="L70" s="97"/>
      <c r="M70" s="97"/>
      <c r="N70" s="97"/>
      <c r="O70" s="97"/>
      <c r="P70" s="97"/>
      <c r="Q70" s="29"/>
      <c r="R70" s="29"/>
      <c r="S70" s="29"/>
      <c r="T70" s="29"/>
      <c r="U70" s="29"/>
      <c r="V70" s="29"/>
      <c r="W70" s="29"/>
      <c r="X70" s="29"/>
      <c r="Y70" s="29"/>
      <c r="Z70" s="29"/>
      <c r="AA70" s="100"/>
      <c r="AB70" s="100"/>
      <c r="AC70" s="100"/>
      <c r="AD70" s="100"/>
      <c r="AE70" s="100"/>
      <c r="AF70" s="100"/>
      <c r="AG70" s="100"/>
      <c r="AH70" s="100"/>
      <c r="AI70" s="100"/>
      <c r="AJ70" s="100"/>
      <c r="AK70" s="100"/>
      <c r="AL70" s="100"/>
      <c r="AM70" s="100"/>
      <c r="AN70" s="100"/>
      <c r="AO70" s="100"/>
      <c r="AP70" s="100"/>
      <c r="AQ70" s="100"/>
      <c r="AR70" s="100"/>
      <c r="AS70" s="100"/>
    </row>
    <row r="71" spans="1:45" ht="17.25" hidden="1" customHeight="1" x14ac:dyDescent="0.2">
      <c r="A71" s="100"/>
      <c r="B71" s="100"/>
      <c r="C71" s="100"/>
      <c r="D71" s="97"/>
      <c r="E71" s="100"/>
      <c r="F71" s="100"/>
      <c r="G71" s="100"/>
      <c r="H71" s="100"/>
      <c r="I71" s="100"/>
      <c r="J71" s="100"/>
      <c r="K71" s="97"/>
      <c r="L71" s="97"/>
      <c r="M71" s="97"/>
      <c r="N71" s="97"/>
      <c r="O71" s="97"/>
      <c r="P71" s="97"/>
      <c r="Q71" s="29"/>
      <c r="R71" s="29"/>
      <c r="S71" s="29"/>
      <c r="T71" s="29"/>
      <c r="U71" s="29"/>
      <c r="V71" s="29"/>
      <c r="W71" s="29"/>
      <c r="X71" s="29"/>
      <c r="Y71" s="29"/>
      <c r="Z71" s="29"/>
      <c r="AA71" s="100"/>
      <c r="AB71" s="100"/>
      <c r="AC71" s="100"/>
      <c r="AD71" s="100"/>
      <c r="AE71" s="100"/>
      <c r="AF71" s="100"/>
      <c r="AG71" s="100"/>
      <c r="AH71" s="100"/>
      <c r="AI71" s="100"/>
      <c r="AJ71" s="100"/>
      <c r="AK71" s="100"/>
      <c r="AL71" s="100"/>
      <c r="AM71" s="100"/>
      <c r="AN71" s="100"/>
      <c r="AO71" s="100"/>
      <c r="AP71" s="100"/>
      <c r="AQ71" s="100"/>
      <c r="AR71" s="100"/>
      <c r="AS71" s="100"/>
    </row>
    <row r="72" spans="1:45" ht="17.25" hidden="1" customHeight="1" x14ac:dyDescent="0.2">
      <c r="A72" s="100"/>
      <c r="B72" s="100"/>
      <c r="C72" s="100"/>
      <c r="D72" s="97"/>
      <c r="E72" s="100"/>
      <c r="F72" s="100"/>
      <c r="G72" s="100"/>
      <c r="H72" s="100"/>
      <c r="I72" s="100"/>
      <c r="J72" s="100"/>
      <c r="K72" s="97"/>
      <c r="L72" s="97"/>
      <c r="M72" s="97"/>
      <c r="N72" s="97"/>
      <c r="O72" s="97"/>
      <c r="P72" s="97"/>
      <c r="Q72" s="29"/>
      <c r="R72" s="29"/>
      <c r="S72" s="29"/>
      <c r="T72" s="29"/>
      <c r="U72" s="29"/>
      <c r="V72" s="29"/>
      <c r="W72" s="29"/>
      <c r="X72" s="29"/>
      <c r="Y72" s="29"/>
      <c r="Z72" s="29"/>
      <c r="AA72" s="100"/>
      <c r="AB72" s="100"/>
      <c r="AC72" s="100"/>
      <c r="AD72" s="100"/>
      <c r="AE72" s="100"/>
      <c r="AF72" s="100"/>
      <c r="AG72" s="100"/>
      <c r="AH72" s="100"/>
      <c r="AI72" s="100"/>
      <c r="AJ72" s="100"/>
      <c r="AK72" s="100"/>
      <c r="AL72" s="100"/>
      <c r="AM72" s="100"/>
      <c r="AN72" s="100"/>
      <c r="AO72" s="100"/>
      <c r="AP72" s="100"/>
      <c r="AQ72" s="100"/>
      <c r="AR72" s="100"/>
      <c r="AS72" s="100"/>
    </row>
    <row r="73" spans="1:45" ht="17.25" hidden="1" customHeight="1" x14ac:dyDescent="0.2">
      <c r="A73" s="100"/>
      <c r="B73" s="100"/>
      <c r="C73" s="100"/>
      <c r="D73" s="97"/>
      <c r="E73" s="100"/>
      <c r="F73" s="100"/>
      <c r="G73" s="100"/>
      <c r="H73" s="100"/>
      <c r="I73" s="100"/>
      <c r="J73" s="100"/>
      <c r="K73" s="97"/>
      <c r="L73" s="97"/>
      <c r="M73" s="97"/>
      <c r="N73" s="97"/>
      <c r="O73" s="97"/>
      <c r="P73" s="97"/>
      <c r="Q73" s="29"/>
      <c r="R73" s="29"/>
      <c r="S73" s="29"/>
      <c r="T73" s="29"/>
      <c r="U73" s="29"/>
      <c r="V73" s="29"/>
      <c r="W73" s="29"/>
      <c r="X73" s="29"/>
      <c r="Y73" s="29"/>
      <c r="Z73" s="29"/>
      <c r="AA73" s="100"/>
      <c r="AB73" s="100"/>
      <c r="AC73" s="100"/>
      <c r="AD73" s="100"/>
      <c r="AE73" s="100"/>
      <c r="AF73" s="100"/>
      <c r="AG73" s="100"/>
      <c r="AH73" s="100"/>
      <c r="AI73" s="100"/>
      <c r="AJ73" s="100"/>
      <c r="AK73" s="100"/>
      <c r="AL73" s="100"/>
      <c r="AM73" s="100"/>
      <c r="AN73" s="100"/>
      <c r="AO73" s="100"/>
      <c r="AP73" s="100"/>
      <c r="AQ73" s="100"/>
      <c r="AR73" s="100"/>
      <c r="AS73" s="100"/>
    </row>
    <row r="74" spans="1:45" ht="17.25" hidden="1" customHeight="1" x14ac:dyDescent="0.2">
      <c r="A74" s="100"/>
      <c r="B74" s="100"/>
      <c r="C74" s="100"/>
      <c r="D74" s="97"/>
      <c r="E74" s="100"/>
      <c r="F74" s="100"/>
      <c r="G74" s="100"/>
      <c r="H74" s="100"/>
      <c r="I74" s="100"/>
      <c r="J74" s="100"/>
      <c r="K74" s="97"/>
      <c r="L74" s="97"/>
      <c r="M74" s="97"/>
      <c r="N74" s="97"/>
      <c r="O74" s="97"/>
      <c r="P74" s="97"/>
      <c r="Q74" s="29"/>
      <c r="R74" s="29"/>
      <c r="S74" s="29"/>
      <c r="T74" s="29"/>
      <c r="U74" s="29"/>
      <c r="V74" s="29"/>
      <c r="W74" s="29"/>
      <c r="X74" s="29"/>
      <c r="Y74" s="29"/>
      <c r="Z74" s="29"/>
      <c r="AA74" s="100"/>
      <c r="AB74" s="100"/>
      <c r="AC74" s="100"/>
      <c r="AD74" s="100"/>
      <c r="AE74" s="100"/>
      <c r="AF74" s="100"/>
      <c r="AG74" s="100"/>
      <c r="AH74" s="100"/>
      <c r="AI74" s="100"/>
      <c r="AJ74" s="100"/>
      <c r="AK74" s="100"/>
      <c r="AL74" s="100"/>
      <c r="AM74" s="100"/>
      <c r="AN74" s="100"/>
      <c r="AO74" s="100"/>
      <c r="AP74" s="100"/>
      <c r="AQ74" s="100"/>
      <c r="AR74" s="100"/>
      <c r="AS74" s="100"/>
    </row>
    <row r="75" spans="1:45" ht="17.25" hidden="1" customHeight="1" x14ac:dyDescent="0.2">
      <c r="A75" s="100"/>
      <c r="B75" s="100"/>
      <c r="C75" s="100"/>
      <c r="D75" s="97"/>
      <c r="E75" s="100"/>
      <c r="F75" s="100"/>
      <c r="G75" s="100"/>
      <c r="H75" s="100"/>
      <c r="I75" s="100"/>
      <c r="J75" s="100"/>
      <c r="K75" s="97"/>
      <c r="L75" s="97"/>
      <c r="M75" s="97"/>
      <c r="N75" s="97"/>
      <c r="O75" s="97"/>
      <c r="P75" s="97"/>
      <c r="Q75" s="29"/>
      <c r="R75" s="29"/>
      <c r="S75" s="29"/>
      <c r="T75" s="29"/>
      <c r="U75" s="29"/>
      <c r="V75" s="29"/>
      <c r="W75" s="29"/>
      <c r="X75" s="29"/>
      <c r="Y75" s="29"/>
      <c r="Z75" s="29"/>
      <c r="AA75" s="100"/>
      <c r="AB75" s="100"/>
      <c r="AC75" s="100"/>
      <c r="AD75" s="100"/>
      <c r="AE75" s="100"/>
      <c r="AF75" s="100"/>
      <c r="AG75" s="100"/>
      <c r="AH75" s="100"/>
      <c r="AI75" s="100"/>
      <c r="AJ75" s="100"/>
      <c r="AK75" s="100"/>
      <c r="AL75" s="100"/>
      <c r="AM75" s="100"/>
      <c r="AN75" s="100"/>
      <c r="AO75" s="100"/>
      <c r="AP75" s="100"/>
      <c r="AQ75" s="100"/>
      <c r="AR75" s="100"/>
      <c r="AS75" s="100"/>
    </row>
    <row r="76" spans="1:45" ht="17.25" hidden="1" customHeight="1" x14ac:dyDescent="0.2">
      <c r="A76" s="100"/>
      <c r="B76" s="100"/>
      <c r="C76" s="100"/>
      <c r="D76" s="97"/>
      <c r="E76" s="100"/>
      <c r="F76" s="100"/>
      <c r="G76" s="100"/>
      <c r="H76" s="100"/>
      <c r="I76" s="100"/>
      <c r="J76" s="100"/>
      <c r="K76" s="97"/>
      <c r="L76" s="97"/>
      <c r="M76" s="97"/>
      <c r="N76" s="97"/>
      <c r="O76" s="97"/>
      <c r="P76" s="97"/>
      <c r="Q76" s="29"/>
      <c r="R76" s="29"/>
      <c r="S76" s="29"/>
      <c r="T76" s="29"/>
      <c r="U76" s="29"/>
      <c r="V76" s="29"/>
      <c r="W76" s="29"/>
      <c r="X76" s="29"/>
      <c r="Y76" s="29"/>
      <c r="Z76" s="29"/>
      <c r="AA76" s="100"/>
      <c r="AB76" s="100"/>
      <c r="AC76" s="100"/>
      <c r="AD76" s="100"/>
      <c r="AE76" s="100"/>
      <c r="AF76" s="100"/>
      <c r="AG76" s="100"/>
      <c r="AH76" s="100"/>
      <c r="AI76" s="100"/>
      <c r="AJ76" s="100"/>
      <c r="AK76" s="100"/>
      <c r="AL76" s="100"/>
      <c r="AM76" s="100"/>
      <c r="AN76" s="100"/>
      <c r="AO76" s="100"/>
      <c r="AP76" s="100"/>
      <c r="AQ76" s="100"/>
      <c r="AR76" s="100"/>
      <c r="AS76" s="100"/>
    </row>
    <row r="77" spans="1:45" ht="17.25" hidden="1" customHeight="1" x14ac:dyDescent="0.2">
      <c r="A77" s="100"/>
      <c r="B77" s="100"/>
      <c r="C77" s="100"/>
      <c r="D77" s="97"/>
      <c r="E77" s="100"/>
      <c r="F77" s="100"/>
      <c r="G77" s="100"/>
      <c r="H77" s="100"/>
      <c r="I77" s="100"/>
      <c r="J77" s="100"/>
      <c r="K77" s="97"/>
      <c r="L77" s="97"/>
      <c r="M77" s="97"/>
      <c r="N77" s="97"/>
      <c r="O77" s="97"/>
      <c r="P77" s="97"/>
      <c r="Q77" s="29"/>
      <c r="R77" s="29"/>
      <c r="S77" s="29"/>
      <c r="T77" s="29"/>
      <c r="U77" s="29"/>
      <c r="V77" s="29"/>
      <c r="W77" s="29"/>
      <c r="X77" s="29"/>
      <c r="Y77" s="29"/>
      <c r="Z77" s="29"/>
      <c r="AA77" s="100"/>
      <c r="AB77" s="100"/>
      <c r="AC77" s="100"/>
      <c r="AD77" s="100"/>
      <c r="AE77" s="100"/>
      <c r="AF77" s="100"/>
      <c r="AG77" s="100"/>
      <c r="AH77" s="100"/>
      <c r="AI77" s="100"/>
      <c r="AJ77" s="100"/>
      <c r="AK77" s="100"/>
      <c r="AL77" s="100"/>
      <c r="AM77" s="100"/>
      <c r="AN77" s="100"/>
      <c r="AO77" s="100"/>
      <c r="AP77" s="100"/>
      <c r="AQ77" s="100"/>
      <c r="AR77" s="100"/>
      <c r="AS77" s="100"/>
    </row>
    <row r="78" spans="1:45" ht="17.25" hidden="1" customHeight="1" x14ac:dyDescent="0.2">
      <c r="A78" s="100"/>
      <c r="B78" s="100"/>
      <c r="C78" s="100"/>
      <c r="D78" s="97"/>
      <c r="E78" s="100"/>
      <c r="F78" s="100"/>
      <c r="G78" s="100"/>
      <c r="H78" s="100"/>
      <c r="I78" s="100"/>
      <c r="J78" s="100"/>
      <c r="K78" s="97"/>
      <c r="L78" s="97"/>
      <c r="M78" s="97"/>
      <c r="N78" s="97"/>
      <c r="O78" s="97"/>
      <c r="P78" s="97"/>
      <c r="Q78" s="29"/>
      <c r="R78" s="29"/>
      <c r="S78" s="29"/>
      <c r="T78" s="29"/>
      <c r="U78" s="29"/>
      <c r="V78" s="29"/>
      <c r="W78" s="29"/>
      <c r="X78" s="29"/>
      <c r="Y78" s="29"/>
      <c r="Z78" s="29"/>
      <c r="AA78" s="100"/>
      <c r="AB78" s="100"/>
      <c r="AC78" s="100"/>
      <c r="AD78" s="100"/>
      <c r="AE78" s="100"/>
      <c r="AF78" s="100"/>
      <c r="AG78" s="100"/>
      <c r="AH78" s="100"/>
      <c r="AI78" s="100"/>
      <c r="AJ78" s="100"/>
      <c r="AK78" s="100"/>
      <c r="AL78" s="100"/>
      <c r="AM78" s="100"/>
      <c r="AN78" s="100"/>
      <c r="AO78" s="100"/>
      <c r="AP78" s="100"/>
      <c r="AQ78" s="100"/>
      <c r="AR78" s="100"/>
      <c r="AS78" s="100"/>
    </row>
    <row r="79" spans="1:45" ht="17.25" hidden="1" customHeight="1" x14ac:dyDescent="0.2">
      <c r="A79" s="100"/>
      <c r="B79" s="100"/>
      <c r="C79" s="100"/>
      <c r="D79" s="97"/>
      <c r="E79" s="100"/>
      <c r="F79" s="100"/>
      <c r="G79" s="100"/>
      <c r="H79" s="100"/>
      <c r="I79" s="100"/>
      <c r="J79" s="100"/>
      <c r="K79" s="97"/>
      <c r="L79" s="97"/>
      <c r="M79" s="97"/>
      <c r="N79" s="97"/>
      <c r="O79" s="97"/>
      <c r="P79" s="97"/>
      <c r="Q79" s="29"/>
      <c r="R79" s="29"/>
      <c r="S79" s="29"/>
      <c r="T79" s="29"/>
      <c r="U79" s="29"/>
      <c r="V79" s="29"/>
      <c r="W79" s="29"/>
      <c r="X79" s="29"/>
      <c r="Y79" s="29"/>
      <c r="Z79" s="29"/>
      <c r="AA79" s="100"/>
      <c r="AB79" s="100"/>
      <c r="AC79" s="100"/>
      <c r="AD79" s="100"/>
      <c r="AE79" s="100"/>
      <c r="AF79" s="100"/>
      <c r="AG79" s="100"/>
      <c r="AH79" s="100"/>
      <c r="AI79" s="100"/>
      <c r="AJ79" s="100"/>
      <c r="AK79" s="100"/>
      <c r="AL79" s="100"/>
      <c r="AM79" s="100"/>
      <c r="AN79" s="100"/>
      <c r="AO79" s="100"/>
      <c r="AP79" s="100"/>
      <c r="AQ79" s="100"/>
      <c r="AR79" s="100"/>
      <c r="AS79" s="100"/>
    </row>
    <row r="80" spans="1:45" ht="17.25" hidden="1" customHeight="1" x14ac:dyDescent="0.2">
      <c r="A80" s="100"/>
      <c r="B80" s="100"/>
      <c r="C80" s="100"/>
      <c r="D80" s="97"/>
      <c r="E80" s="100"/>
      <c r="F80" s="100"/>
      <c r="G80" s="100"/>
      <c r="H80" s="100"/>
      <c r="I80" s="100"/>
      <c r="J80" s="100"/>
      <c r="K80" s="97"/>
      <c r="L80" s="97"/>
      <c r="M80" s="97"/>
      <c r="N80" s="97"/>
      <c r="O80" s="97"/>
      <c r="P80" s="97"/>
      <c r="Q80" s="29"/>
      <c r="R80" s="29"/>
      <c r="S80" s="29"/>
      <c r="T80" s="29"/>
      <c r="U80" s="29"/>
      <c r="V80" s="29"/>
      <c r="W80" s="29"/>
      <c r="X80" s="29"/>
      <c r="Y80" s="29"/>
      <c r="Z80" s="29"/>
      <c r="AA80" s="100"/>
      <c r="AB80" s="100"/>
      <c r="AC80" s="100"/>
      <c r="AD80" s="100"/>
      <c r="AE80" s="100"/>
      <c r="AF80" s="100"/>
      <c r="AG80" s="100"/>
      <c r="AH80" s="100"/>
      <c r="AI80" s="100"/>
      <c r="AJ80" s="100"/>
      <c r="AK80" s="100"/>
      <c r="AL80" s="100"/>
      <c r="AM80" s="100"/>
      <c r="AN80" s="100"/>
      <c r="AO80" s="100"/>
      <c r="AP80" s="100"/>
      <c r="AQ80" s="100"/>
      <c r="AR80" s="100"/>
      <c r="AS80" s="100"/>
    </row>
    <row r="81" spans="1:45" ht="17.25" hidden="1" customHeight="1" x14ac:dyDescent="0.2">
      <c r="A81" s="100"/>
      <c r="B81" s="100"/>
      <c r="C81" s="100"/>
      <c r="D81" s="97"/>
      <c r="E81" s="100"/>
      <c r="F81" s="100"/>
      <c r="G81" s="100"/>
      <c r="H81" s="100"/>
      <c r="I81" s="100"/>
      <c r="J81" s="100"/>
      <c r="K81" s="97"/>
      <c r="L81" s="97"/>
      <c r="M81" s="97"/>
      <c r="N81" s="97"/>
      <c r="O81" s="97"/>
      <c r="P81" s="97"/>
      <c r="Q81" s="29"/>
      <c r="R81" s="29"/>
      <c r="S81" s="29"/>
      <c r="T81" s="29"/>
      <c r="U81" s="29"/>
      <c r="V81" s="29"/>
      <c r="W81" s="29"/>
      <c r="X81" s="29"/>
      <c r="Y81" s="29"/>
      <c r="Z81" s="29"/>
      <c r="AA81" s="100"/>
      <c r="AB81" s="100"/>
      <c r="AC81" s="100"/>
      <c r="AD81" s="100"/>
      <c r="AE81" s="100"/>
      <c r="AF81" s="100"/>
      <c r="AG81" s="100"/>
      <c r="AH81" s="100"/>
      <c r="AI81" s="100"/>
      <c r="AJ81" s="100"/>
      <c r="AK81" s="100"/>
      <c r="AL81" s="100"/>
      <c r="AM81" s="100"/>
      <c r="AN81" s="100"/>
      <c r="AO81" s="100"/>
      <c r="AP81" s="100"/>
      <c r="AQ81" s="100"/>
      <c r="AR81" s="100"/>
      <c r="AS81" s="100"/>
    </row>
    <row r="82" spans="1:45" ht="17.25" hidden="1" customHeight="1" x14ac:dyDescent="0.2">
      <c r="A82" s="100"/>
      <c r="B82" s="100"/>
      <c r="C82" s="100"/>
      <c r="D82" s="97"/>
      <c r="E82" s="100"/>
      <c r="F82" s="100"/>
      <c r="G82" s="100"/>
      <c r="H82" s="100"/>
      <c r="I82" s="100"/>
      <c r="J82" s="100"/>
      <c r="K82" s="97"/>
      <c r="L82" s="97"/>
      <c r="M82" s="97"/>
      <c r="N82" s="97"/>
      <c r="O82" s="97"/>
      <c r="P82" s="97"/>
      <c r="Q82" s="29"/>
      <c r="R82" s="29"/>
      <c r="S82" s="29"/>
      <c r="T82" s="29"/>
      <c r="U82" s="29"/>
      <c r="V82" s="29"/>
      <c r="W82" s="29"/>
      <c r="X82" s="29"/>
      <c r="Y82" s="29"/>
      <c r="Z82" s="29"/>
      <c r="AA82" s="100"/>
      <c r="AB82" s="100"/>
      <c r="AC82" s="100"/>
      <c r="AD82" s="100"/>
      <c r="AE82" s="100"/>
      <c r="AF82" s="100"/>
      <c r="AG82" s="100"/>
      <c r="AH82" s="100"/>
      <c r="AI82" s="100"/>
      <c r="AJ82" s="100"/>
      <c r="AK82" s="100"/>
      <c r="AL82" s="100"/>
      <c r="AM82" s="100"/>
      <c r="AN82" s="100"/>
      <c r="AO82" s="100"/>
      <c r="AP82" s="100"/>
      <c r="AQ82" s="100"/>
      <c r="AR82" s="100"/>
      <c r="AS82" s="100"/>
    </row>
    <row r="83" spans="1:45" ht="17.25" hidden="1" customHeight="1" x14ac:dyDescent="0.2">
      <c r="A83" s="100"/>
      <c r="B83" s="100"/>
      <c r="C83" s="100"/>
      <c r="D83" s="97"/>
      <c r="E83" s="100"/>
      <c r="F83" s="100"/>
      <c r="G83" s="100"/>
      <c r="H83" s="100"/>
      <c r="I83" s="100"/>
      <c r="J83" s="100"/>
      <c r="K83" s="97"/>
      <c r="L83" s="97"/>
      <c r="M83" s="97"/>
      <c r="N83" s="97"/>
      <c r="O83" s="97"/>
      <c r="P83" s="97"/>
      <c r="Q83" s="29"/>
      <c r="R83" s="29"/>
      <c r="S83" s="29"/>
      <c r="T83" s="29"/>
      <c r="U83" s="29"/>
      <c r="V83" s="29"/>
      <c r="W83" s="29"/>
      <c r="X83" s="29"/>
      <c r="Y83" s="29"/>
      <c r="Z83" s="29"/>
      <c r="AA83" s="100"/>
      <c r="AB83" s="100"/>
      <c r="AC83" s="100"/>
      <c r="AD83" s="100"/>
      <c r="AE83" s="100"/>
      <c r="AF83" s="100"/>
      <c r="AG83" s="100"/>
      <c r="AH83" s="100"/>
      <c r="AI83" s="100"/>
      <c r="AJ83" s="100"/>
      <c r="AK83" s="100"/>
      <c r="AL83" s="100"/>
      <c r="AM83" s="100"/>
      <c r="AN83" s="100"/>
      <c r="AO83" s="100"/>
      <c r="AP83" s="100"/>
      <c r="AQ83" s="100"/>
      <c r="AR83" s="100"/>
      <c r="AS83" s="100"/>
    </row>
    <row r="84" spans="1:45" ht="17.25" hidden="1" customHeight="1" x14ac:dyDescent="0.2">
      <c r="A84" s="100"/>
      <c r="B84" s="100"/>
      <c r="C84" s="100"/>
      <c r="D84" s="97"/>
      <c r="E84" s="100"/>
      <c r="F84" s="100"/>
      <c r="G84" s="100"/>
      <c r="H84" s="100"/>
      <c r="I84" s="100"/>
      <c r="J84" s="100"/>
      <c r="K84" s="97"/>
      <c r="L84" s="97"/>
      <c r="M84" s="97"/>
      <c r="N84" s="97"/>
      <c r="O84" s="97"/>
      <c r="P84" s="97"/>
      <c r="Q84" s="29"/>
      <c r="R84" s="29"/>
      <c r="S84" s="29"/>
      <c r="T84" s="29"/>
      <c r="U84" s="29"/>
      <c r="V84" s="29"/>
      <c r="W84" s="29"/>
      <c r="X84" s="29"/>
      <c r="Y84" s="29"/>
      <c r="Z84" s="29"/>
      <c r="AA84" s="100"/>
      <c r="AB84" s="100"/>
      <c r="AC84" s="100"/>
      <c r="AD84" s="100"/>
      <c r="AE84" s="100"/>
      <c r="AF84" s="100"/>
      <c r="AG84" s="100"/>
      <c r="AH84" s="100"/>
      <c r="AI84" s="100"/>
      <c r="AJ84" s="100"/>
      <c r="AK84" s="100"/>
      <c r="AL84" s="100"/>
      <c r="AM84" s="100"/>
      <c r="AN84" s="100"/>
      <c r="AO84" s="100"/>
      <c r="AP84" s="100"/>
      <c r="AQ84" s="100"/>
      <c r="AR84" s="100"/>
      <c r="AS84" s="100"/>
    </row>
    <row r="85" spans="1:45" ht="17.25" hidden="1" customHeight="1" x14ac:dyDescent="0.2">
      <c r="A85" s="100"/>
      <c r="B85" s="100"/>
      <c r="C85" s="100"/>
      <c r="D85" s="97"/>
      <c r="E85" s="100"/>
      <c r="F85" s="100"/>
      <c r="G85" s="100"/>
      <c r="H85" s="100"/>
      <c r="I85" s="100"/>
      <c r="J85" s="100"/>
      <c r="K85" s="97"/>
      <c r="L85" s="97"/>
      <c r="M85" s="97"/>
      <c r="N85" s="97"/>
      <c r="O85" s="97"/>
      <c r="P85" s="97"/>
      <c r="Q85" s="29"/>
      <c r="R85" s="29"/>
      <c r="S85" s="29"/>
      <c r="T85" s="29"/>
      <c r="U85" s="29"/>
      <c r="V85" s="29"/>
      <c r="W85" s="29"/>
      <c r="X85" s="29"/>
      <c r="Y85" s="29"/>
      <c r="Z85" s="29"/>
      <c r="AA85" s="100"/>
      <c r="AB85" s="100"/>
      <c r="AC85" s="100"/>
      <c r="AD85" s="100"/>
      <c r="AE85" s="100"/>
      <c r="AF85" s="100"/>
      <c r="AG85" s="100"/>
      <c r="AH85" s="100"/>
      <c r="AI85" s="100"/>
      <c r="AJ85" s="100"/>
      <c r="AK85" s="100"/>
      <c r="AL85" s="100"/>
      <c r="AM85" s="100"/>
      <c r="AN85" s="100"/>
      <c r="AO85" s="100"/>
      <c r="AP85" s="100"/>
      <c r="AQ85" s="100"/>
      <c r="AR85" s="100"/>
      <c r="AS85" s="100"/>
    </row>
    <row r="86" spans="1:45" ht="17.25" hidden="1" customHeight="1" x14ac:dyDescent="0.2">
      <c r="A86" s="100"/>
      <c r="B86" s="100"/>
      <c r="C86" s="100"/>
      <c r="D86" s="97"/>
      <c r="E86" s="100"/>
      <c r="F86" s="100"/>
      <c r="G86" s="100"/>
      <c r="H86" s="100"/>
      <c r="I86" s="100"/>
      <c r="J86" s="100"/>
      <c r="K86" s="97"/>
      <c r="L86" s="97"/>
      <c r="M86" s="97"/>
      <c r="N86" s="97"/>
      <c r="O86" s="97"/>
      <c r="P86" s="97"/>
      <c r="Q86" s="29"/>
      <c r="R86" s="29"/>
      <c r="S86" s="29"/>
      <c r="T86" s="29"/>
      <c r="U86" s="29"/>
      <c r="V86" s="29"/>
      <c r="W86" s="29"/>
      <c r="X86" s="29"/>
      <c r="Y86" s="29"/>
      <c r="Z86" s="29"/>
      <c r="AA86" s="100"/>
      <c r="AB86" s="100"/>
      <c r="AC86" s="100"/>
      <c r="AD86" s="100"/>
      <c r="AE86" s="100"/>
      <c r="AF86" s="100"/>
      <c r="AG86" s="100"/>
      <c r="AH86" s="100"/>
      <c r="AI86" s="100"/>
      <c r="AJ86" s="100"/>
      <c r="AK86" s="100"/>
      <c r="AL86" s="100"/>
      <c r="AM86" s="100"/>
      <c r="AN86" s="100"/>
      <c r="AO86" s="100"/>
      <c r="AP86" s="100"/>
      <c r="AQ86" s="100"/>
      <c r="AR86" s="100"/>
      <c r="AS86" s="100"/>
    </row>
    <row r="87" spans="1:45" ht="17.25" hidden="1" customHeight="1" x14ac:dyDescent="0.2">
      <c r="A87" s="100"/>
      <c r="B87" s="100"/>
      <c r="C87" s="100"/>
      <c r="D87" s="97"/>
      <c r="E87" s="100"/>
      <c r="F87" s="100"/>
      <c r="G87" s="100"/>
      <c r="H87" s="100"/>
      <c r="I87" s="100"/>
      <c r="J87" s="100"/>
      <c r="K87" s="97"/>
      <c r="L87" s="97"/>
      <c r="M87" s="97"/>
      <c r="N87" s="97"/>
      <c r="O87" s="97"/>
      <c r="P87" s="97"/>
      <c r="Q87" s="29"/>
      <c r="R87" s="29"/>
      <c r="S87" s="29"/>
      <c r="T87" s="29"/>
      <c r="U87" s="29"/>
      <c r="V87" s="29"/>
      <c r="W87" s="29"/>
      <c r="X87" s="29"/>
      <c r="Y87" s="29"/>
      <c r="Z87" s="29"/>
      <c r="AA87" s="100"/>
      <c r="AB87" s="100"/>
      <c r="AC87" s="100"/>
      <c r="AD87" s="100"/>
      <c r="AE87" s="100"/>
      <c r="AF87" s="100"/>
      <c r="AG87" s="100"/>
      <c r="AH87" s="100"/>
      <c r="AI87" s="100"/>
      <c r="AJ87" s="100"/>
      <c r="AK87" s="100"/>
      <c r="AL87" s="100"/>
      <c r="AM87" s="100"/>
      <c r="AN87" s="100"/>
      <c r="AO87" s="100"/>
      <c r="AP87" s="100"/>
      <c r="AQ87" s="100"/>
      <c r="AR87" s="100"/>
      <c r="AS87" s="100"/>
    </row>
    <row r="88" spans="1:45" ht="17.25" hidden="1" customHeight="1" x14ac:dyDescent="0.2">
      <c r="A88" s="100"/>
      <c r="B88" s="100"/>
      <c r="C88" s="100"/>
      <c r="D88" s="97"/>
      <c r="E88" s="100"/>
      <c r="F88" s="100"/>
      <c r="G88" s="100"/>
      <c r="H88" s="100"/>
      <c r="I88" s="100"/>
      <c r="J88" s="100"/>
      <c r="K88" s="97"/>
      <c r="L88" s="97"/>
      <c r="M88" s="97"/>
      <c r="N88" s="97"/>
      <c r="O88" s="97"/>
      <c r="P88" s="97"/>
      <c r="Q88" s="29"/>
      <c r="R88" s="29"/>
      <c r="S88" s="29"/>
      <c r="T88" s="29"/>
      <c r="U88" s="29"/>
      <c r="V88" s="29"/>
      <c r="W88" s="29"/>
      <c r="X88" s="29"/>
      <c r="Y88" s="29"/>
      <c r="Z88" s="29"/>
      <c r="AA88" s="100"/>
      <c r="AB88" s="100"/>
      <c r="AC88" s="100"/>
      <c r="AD88" s="100"/>
      <c r="AE88" s="100"/>
      <c r="AF88" s="100"/>
      <c r="AG88" s="100"/>
      <c r="AH88" s="100"/>
      <c r="AI88" s="100"/>
      <c r="AJ88" s="100"/>
      <c r="AK88" s="100"/>
      <c r="AL88" s="100"/>
      <c r="AM88" s="100"/>
      <c r="AN88" s="100"/>
      <c r="AO88" s="100"/>
      <c r="AP88" s="100"/>
      <c r="AQ88" s="100"/>
      <c r="AR88" s="100"/>
      <c r="AS88" s="100"/>
    </row>
    <row r="89" spans="1:45" ht="17.25" hidden="1" customHeight="1" x14ac:dyDescent="0.2">
      <c r="A89" s="100"/>
      <c r="B89" s="100"/>
      <c r="C89" s="100"/>
      <c r="D89" s="97"/>
      <c r="E89" s="100"/>
      <c r="F89" s="100"/>
      <c r="G89" s="100"/>
      <c r="H89" s="100"/>
      <c r="I89" s="100"/>
      <c r="J89" s="100"/>
      <c r="K89" s="97"/>
      <c r="L89" s="97"/>
      <c r="M89" s="97"/>
      <c r="N89" s="97"/>
      <c r="O89" s="97"/>
      <c r="P89" s="97"/>
      <c r="Q89" s="29"/>
      <c r="R89" s="29"/>
      <c r="S89" s="29"/>
      <c r="T89" s="29"/>
      <c r="U89" s="29"/>
      <c r="V89" s="29"/>
      <c r="W89" s="29"/>
      <c r="X89" s="29"/>
      <c r="Y89" s="29"/>
      <c r="Z89" s="29"/>
      <c r="AA89" s="100"/>
      <c r="AB89" s="100"/>
      <c r="AC89" s="100"/>
      <c r="AD89" s="100"/>
      <c r="AE89" s="100"/>
      <c r="AF89" s="100"/>
      <c r="AG89" s="100"/>
      <c r="AH89" s="100"/>
      <c r="AI89" s="100"/>
      <c r="AJ89" s="100"/>
      <c r="AK89" s="100"/>
      <c r="AL89" s="100"/>
      <c r="AM89" s="100"/>
      <c r="AN89" s="100"/>
      <c r="AO89" s="100"/>
      <c r="AP89" s="100"/>
      <c r="AQ89" s="100"/>
      <c r="AR89" s="100"/>
      <c r="AS89" s="100"/>
    </row>
    <row r="90" spans="1:45" ht="17.25" hidden="1" customHeight="1" x14ac:dyDescent="0.2">
      <c r="A90" s="100"/>
      <c r="B90" s="100"/>
      <c r="C90" s="100"/>
      <c r="D90" s="97"/>
      <c r="E90" s="100"/>
      <c r="F90" s="100"/>
      <c r="G90" s="100"/>
      <c r="H90" s="100"/>
      <c r="I90" s="100"/>
      <c r="J90" s="100"/>
      <c r="K90" s="97"/>
      <c r="L90" s="97"/>
      <c r="M90" s="97"/>
      <c r="N90" s="97"/>
      <c r="O90" s="97"/>
      <c r="P90" s="97"/>
      <c r="Q90" s="29"/>
      <c r="R90" s="29"/>
      <c r="S90" s="29"/>
      <c r="T90" s="29"/>
      <c r="U90" s="29"/>
      <c r="V90" s="29"/>
      <c r="W90" s="29"/>
      <c r="X90" s="29"/>
      <c r="Y90" s="29"/>
      <c r="Z90" s="29"/>
      <c r="AA90" s="100"/>
      <c r="AB90" s="100"/>
      <c r="AC90" s="100"/>
      <c r="AD90" s="100"/>
      <c r="AE90" s="100"/>
      <c r="AF90" s="100"/>
      <c r="AG90" s="100"/>
      <c r="AH90" s="100"/>
      <c r="AI90" s="100"/>
      <c r="AJ90" s="100"/>
      <c r="AK90" s="100"/>
      <c r="AL90" s="100"/>
      <c r="AM90" s="100"/>
      <c r="AN90" s="100"/>
      <c r="AO90" s="100"/>
      <c r="AP90" s="100"/>
      <c r="AQ90" s="100"/>
      <c r="AR90" s="100"/>
      <c r="AS90" s="100"/>
    </row>
    <row r="91" spans="1:45" ht="17.25" hidden="1" customHeight="1" x14ac:dyDescent="0.2">
      <c r="A91" s="100"/>
      <c r="B91" s="100"/>
      <c r="C91" s="100"/>
      <c r="D91" s="97"/>
      <c r="E91" s="100"/>
      <c r="F91" s="100"/>
      <c r="G91" s="100"/>
      <c r="H91" s="100"/>
      <c r="I91" s="100"/>
      <c r="J91" s="100"/>
      <c r="K91" s="97"/>
      <c r="L91" s="97"/>
      <c r="M91" s="97"/>
      <c r="N91" s="97"/>
      <c r="O91" s="97"/>
      <c r="P91" s="97"/>
      <c r="Q91" s="29"/>
      <c r="R91" s="29"/>
      <c r="S91" s="29"/>
      <c r="T91" s="29"/>
      <c r="U91" s="29"/>
      <c r="V91" s="29"/>
      <c r="W91" s="29"/>
      <c r="X91" s="29"/>
      <c r="Y91" s="29"/>
      <c r="Z91" s="29"/>
      <c r="AA91" s="100"/>
      <c r="AB91" s="100"/>
      <c r="AC91" s="100"/>
      <c r="AD91" s="100"/>
      <c r="AE91" s="100"/>
      <c r="AF91" s="100"/>
      <c r="AG91" s="100"/>
      <c r="AH91" s="100"/>
      <c r="AI91" s="100"/>
      <c r="AJ91" s="100"/>
      <c r="AK91" s="100"/>
      <c r="AL91" s="100"/>
      <c r="AM91" s="100"/>
      <c r="AN91" s="100"/>
      <c r="AO91" s="100"/>
      <c r="AP91" s="100"/>
      <c r="AQ91" s="100"/>
      <c r="AR91" s="100"/>
      <c r="AS91" s="100"/>
    </row>
    <row r="92" spans="1:45" ht="17.25" hidden="1" customHeight="1" x14ac:dyDescent="0.2">
      <c r="A92" s="100"/>
      <c r="B92" s="100"/>
      <c r="C92" s="100"/>
      <c r="D92" s="97"/>
      <c r="E92" s="100"/>
      <c r="F92" s="100"/>
      <c r="G92" s="100"/>
      <c r="H92" s="100"/>
      <c r="I92" s="100"/>
      <c r="J92" s="100"/>
      <c r="K92" s="97"/>
      <c r="L92" s="97"/>
      <c r="M92" s="97"/>
      <c r="N92" s="97"/>
      <c r="O92" s="97"/>
      <c r="P92" s="97"/>
      <c r="Q92" s="29"/>
      <c r="R92" s="29"/>
      <c r="S92" s="29"/>
      <c r="T92" s="29"/>
      <c r="U92" s="29"/>
      <c r="V92" s="29"/>
      <c r="W92" s="29"/>
      <c r="X92" s="29"/>
      <c r="Y92" s="29"/>
      <c r="Z92" s="29"/>
      <c r="AA92" s="100"/>
      <c r="AB92" s="100"/>
      <c r="AC92" s="100"/>
      <c r="AD92" s="100"/>
      <c r="AE92" s="100"/>
      <c r="AF92" s="100"/>
      <c r="AG92" s="100"/>
      <c r="AH92" s="100"/>
      <c r="AI92" s="100"/>
      <c r="AJ92" s="100"/>
      <c r="AK92" s="100"/>
      <c r="AL92" s="100"/>
      <c r="AM92" s="100"/>
      <c r="AN92" s="100"/>
      <c r="AO92" s="100"/>
      <c r="AP92" s="100"/>
      <c r="AQ92" s="100"/>
      <c r="AR92" s="100"/>
      <c r="AS92" s="100"/>
    </row>
    <row r="93" spans="1:45" ht="17.25" hidden="1" customHeight="1" x14ac:dyDescent="0.2">
      <c r="A93" s="100"/>
      <c r="B93" s="100"/>
      <c r="C93" s="100"/>
      <c r="D93" s="97"/>
      <c r="E93" s="100"/>
      <c r="F93" s="100"/>
      <c r="G93" s="100"/>
      <c r="H93" s="100"/>
      <c r="I93" s="100"/>
      <c r="J93" s="100"/>
      <c r="K93" s="97"/>
      <c r="L93" s="97"/>
      <c r="M93" s="97"/>
      <c r="N93" s="97"/>
      <c r="O93" s="97"/>
      <c r="P93" s="97"/>
      <c r="Q93" s="29"/>
      <c r="R93" s="29"/>
      <c r="S93" s="29"/>
      <c r="T93" s="29"/>
      <c r="U93" s="29"/>
      <c r="V93" s="29"/>
      <c r="W93" s="29"/>
      <c r="X93" s="29"/>
      <c r="Y93" s="29"/>
      <c r="Z93" s="29"/>
      <c r="AA93" s="100"/>
      <c r="AB93" s="100"/>
      <c r="AC93" s="100"/>
      <c r="AD93" s="100"/>
      <c r="AE93" s="100"/>
      <c r="AF93" s="100"/>
      <c r="AG93" s="100"/>
      <c r="AH93" s="100"/>
      <c r="AI93" s="100"/>
      <c r="AJ93" s="100"/>
      <c r="AK93" s="100"/>
      <c r="AL93" s="100"/>
      <c r="AM93" s="100"/>
      <c r="AN93" s="100"/>
      <c r="AO93" s="100"/>
      <c r="AP93" s="100"/>
      <c r="AQ93" s="100"/>
      <c r="AR93" s="100"/>
      <c r="AS93" s="100"/>
    </row>
    <row r="94" spans="1:45" hidden="1" x14ac:dyDescent="0.2">
      <c r="A94" s="8"/>
      <c r="B94" s="8"/>
      <c r="C94" s="8"/>
      <c r="D94" s="116"/>
      <c r="E94" s="8"/>
      <c r="F94" s="8"/>
      <c r="G94" s="8"/>
      <c r="H94" s="8"/>
      <c r="I94" s="8"/>
      <c r="J94" s="8"/>
      <c r="K94" s="116"/>
      <c r="L94" s="116"/>
      <c r="M94" s="116"/>
      <c r="N94" s="116"/>
      <c r="O94" s="116"/>
      <c r="P94" s="116"/>
      <c r="Q94" s="29"/>
      <c r="R94" s="29"/>
      <c r="S94" s="29"/>
      <c r="T94" s="29"/>
      <c r="U94" s="29"/>
      <c r="V94" s="29"/>
      <c r="W94" s="29"/>
      <c r="X94" s="29"/>
      <c r="Y94" s="29"/>
      <c r="Z94" s="29"/>
      <c r="AA94" s="8"/>
      <c r="AB94" s="8"/>
      <c r="AC94" s="8"/>
      <c r="AD94" s="8"/>
      <c r="AE94" s="8"/>
      <c r="AF94" s="8"/>
      <c r="AG94" s="8"/>
      <c r="AH94" s="8"/>
      <c r="AI94" s="8"/>
      <c r="AJ94" s="8"/>
      <c r="AK94" s="8"/>
      <c r="AL94" s="8"/>
      <c r="AM94" s="8"/>
      <c r="AN94" s="8"/>
      <c r="AO94" s="8"/>
      <c r="AP94" s="8"/>
      <c r="AQ94" s="8"/>
      <c r="AR94" s="8"/>
      <c r="AS94" s="8"/>
    </row>
  </sheetData>
  <mergeCells count="11">
    <mergeCell ref="B1:D1"/>
    <mergeCell ref="E1:Z1"/>
    <mergeCell ref="B2:E2"/>
    <mergeCell ref="F2:O2"/>
    <mergeCell ref="P2:Q2"/>
    <mergeCell ref="R2:AA2"/>
    <mergeCell ref="B3:H3"/>
    <mergeCell ref="I3:S3"/>
    <mergeCell ref="T3:AA3"/>
    <mergeCell ref="R4:S4"/>
    <mergeCell ref="U36:V36"/>
  </mergeCells>
  <conditionalFormatting sqref="V5:V7 V11:V17 Z5:Z30 AA5:AA17 W5:Y17">
    <cfRule type="containsText" dxfId="36" priority="37" stopIfTrue="1" operator="containsText" text="GRAVE">
      <formula>NOT(ISERROR(SEARCH(("GRAVE"),(V5))))</formula>
    </cfRule>
  </conditionalFormatting>
  <conditionalFormatting sqref="V5:V7 V11:V17 Z5:Z30 AA5:AA17 W5:Y17">
    <cfRule type="containsText" dxfId="35" priority="36" stopIfTrue="1" operator="containsText" text="TOLERABLE">
      <formula>NOT(ISERROR(SEARCH(("TOLERABLE"),(V5))))</formula>
    </cfRule>
  </conditionalFormatting>
  <conditionalFormatting sqref="V5:V7 V11:V17 Z5:Z30 AA5:AA17 W5:Y17">
    <cfRule type="containsText" dxfId="34" priority="35" stopIfTrue="1" operator="containsText" text="ACEPTABLE">
      <formula>NOT(ISERROR(SEARCH(("ACEPTABLE"),(V5))))</formula>
    </cfRule>
  </conditionalFormatting>
  <conditionalFormatting sqref="O16:O30 N5:N30 Q5:Q30 H5:H31">
    <cfRule type="cellIs" dxfId="33" priority="34" operator="equal">
      <formula>2</formula>
    </cfRule>
  </conditionalFormatting>
  <conditionalFormatting sqref="O16:O30 N5:N30 Q5:Q30 H5:H31">
    <cfRule type="cellIs" dxfId="32" priority="33" stopIfTrue="1" operator="equal">
      <formula>4</formula>
    </cfRule>
  </conditionalFormatting>
  <conditionalFormatting sqref="O16:O30 N5:N30 Q5:Q30 H5:H31">
    <cfRule type="cellIs" dxfId="31" priority="32" operator="equal">
      <formula>3</formula>
    </cfRule>
  </conditionalFormatting>
  <conditionalFormatting sqref="O16:O30 N5:N30 Q5:Q30 H5:H31">
    <cfRule type="cellIs" dxfId="30" priority="31" operator="equal">
      <formula>1</formula>
    </cfRule>
  </conditionalFormatting>
  <conditionalFormatting sqref="T5:T30">
    <cfRule type="containsText" dxfId="29" priority="30" operator="containsText" text="INACEPTABLE">
      <formula>NOT(ISERROR(SEARCH(("INACEPTABLE"),(T5))))</formula>
    </cfRule>
  </conditionalFormatting>
  <conditionalFormatting sqref="T5:T30">
    <cfRule type="containsText" dxfId="28" priority="29" operator="containsText" text="IMPORTANTE">
      <formula>NOT(ISERROR(SEARCH(("IMPORTANTE"),(T5))))</formula>
    </cfRule>
  </conditionalFormatting>
  <conditionalFormatting sqref="T5:T30">
    <cfRule type="containsText" dxfId="27" priority="28" operator="containsText" text="MODERADO">
      <formula>NOT(ISERROR(SEARCH(("MODERADO"),(T5))))</formula>
    </cfRule>
  </conditionalFormatting>
  <conditionalFormatting sqref="T5:T30">
    <cfRule type="containsText" dxfId="26" priority="27" operator="containsText" text="TOLERABLE">
      <formula>NOT(ISERROR(SEARCH(("TOLERABLE"),(T5))))</formula>
    </cfRule>
  </conditionalFormatting>
  <conditionalFormatting sqref="T5:T30">
    <cfRule type="containsText" dxfId="25" priority="26" operator="containsText" text="ACEPTABLE">
      <formula>NOT(ISERROR(SEARCH(("ACEPTABLE"),(T5))))</formula>
    </cfRule>
  </conditionalFormatting>
  <conditionalFormatting sqref="N5:N30 Q5:Q30 H5:H31">
    <cfRule type="cellIs" dxfId="24" priority="25" operator="equal">
      <formula>1</formula>
    </cfRule>
  </conditionalFormatting>
  <conditionalFormatting sqref="N5:N30 Q5:Q30 H5:H31">
    <cfRule type="cellIs" dxfId="23" priority="24" operator="equal">
      <formula>0.75</formula>
    </cfRule>
  </conditionalFormatting>
  <conditionalFormatting sqref="N5:N30 Q5:Q30 H5:H31">
    <cfRule type="cellIs" dxfId="22" priority="23" operator="equal">
      <formula>0.5</formula>
    </cfRule>
  </conditionalFormatting>
  <conditionalFormatting sqref="N5:N30 Q5:Q30 H5:H31">
    <cfRule type="cellIs" dxfId="21" priority="22" operator="equal">
      <formula>0.25</formula>
    </cfRule>
  </conditionalFormatting>
  <conditionalFormatting sqref="O5:O30">
    <cfRule type="cellIs" dxfId="20" priority="21" operator="between">
      <formula>0.76</formula>
      <formula>1</formula>
    </cfRule>
  </conditionalFormatting>
  <conditionalFormatting sqref="O5:O30">
    <cfRule type="cellIs" dxfId="19" priority="20" operator="between">
      <formula>0.51</formula>
      <formula>0.75</formula>
    </cfRule>
  </conditionalFormatting>
  <conditionalFormatting sqref="O5:O30">
    <cfRule type="cellIs" dxfId="18" priority="19" operator="between">
      <formula>0.26</formula>
      <formula>0.5</formula>
    </cfRule>
  </conditionalFormatting>
  <conditionalFormatting sqref="O5:O30">
    <cfRule type="cellIs" dxfId="17" priority="18" operator="between">
      <formula>0</formula>
      <formula>0.25</formula>
    </cfRule>
  </conditionalFormatting>
  <conditionalFormatting sqref="R5:R30">
    <cfRule type="cellIs" dxfId="16" priority="17" operator="between">
      <formula>0.76</formula>
      <formula>1</formula>
    </cfRule>
  </conditionalFormatting>
  <conditionalFormatting sqref="R5:R30">
    <cfRule type="cellIs" dxfId="15" priority="16" operator="between">
      <formula>0.51</formula>
      <formula>0.75</formula>
    </cfRule>
  </conditionalFormatting>
  <conditionalFormatting sqref="R5:R30">
    <cfRule type="cellIs" dxfId="14" priority="15" operator="between">
      <formula>0.26</formula>
      <formula>0.5</formula>
    </cfRule>
  </conditionalFormatting>
  <conditionalFormatting sqref="R5:R30">
    <cfRule type="cellIs" dxfId="13" priority="14" operator="between">
      <formula>0</formula>
      <formula>0.25</formula>
    </cfRule>
  </conditionalFormatting>
  <conditionalFormatting sqref="S5:S30">
    <cfRule type="cellIs" dxfId="12" priority="13" operator="equal">
      <formula>"""MUY ALTO"""</formula>
    </cfRule>
  </conditionalFormatting>
  <conditionalFormatting sqref="S5:S30">
    <cfRule type="cellIs" dxfId="11" priority="12" operator="equal">
      <formula>"""ALTO"""</formula>
    </cfRule>
  </conditionalFormatting>
  <conditionalFormatting sqref="S5:S30">
    <cfRule type="cellIs" dxfId="10" priority="11" operator="equal">
      <formula>"""MEDIO"""</formula>
    </cfRule>
  </conditionalFormatting>
  <conditionalFormatting sqref="S5:S30">
    <cfRule type="cellIs" dxfId="9" priority="10" operator="equal">
      <formula>"""BAJO"""</formula>
    </cfRule>
  </conditionalFormatting>
  <conditionalFormatting sqref="T5:T30">
    <cfRule type="cellIs" dxfId="8" priority="9" operator="equal">
      <formula>"""BAJA"""</formula>
    </cfRule>
  </conditionalFormatting>
  <conditionalFormatting sqref="T5:T30">
    <cfRule type="cellIs" dxfId="7" priority="8" operator="equal">
      <formula>"""MEDIA"""</formula>
    </cfRule>
  </conditionalFormatting>
  <conditionalFormatting sqref="T5:T30">
    <cfRule type="cellIs" dxfId="6" priority="7" operator="equal">
      <formula>"""ALTA"""</formula>
    </cfRule>
  </conditionalFormatting>
  <conditionalFormatting sqref="T5:T30">
    <cfRule type="containsText" dxfId="5" priority="6" operator="containsText" text="3. BAJA">
      <formula>NOT(ISERROR(SEARCH(("3. BAJA"),(T5))))</formula>
    </cfRule>
  </conditionalFormatting>
  <conditionalFormatting sqref="T5:T30">
    <cfRule type="containsText" dxfId="4" priority="5" operator="containsText" text="2. MEDIA">
      <formula>NOT(ISERROR(SEARCH(("2. MEDIA"),(T5))))</formula>
    </cfRule>
  </conditionalFormatting>
  <conditionalFormatting sqref="T5:T30">
    <cfRule type="containsText" dxfId="3" priority="4" operator="containsText" text="1. ALTA">
      <formula>NOT(ISERROR(SEARCH(("1. ALTA"),(T5))))</formula>
    </cfRule>
  </conditionalFormatting>
  <conditionalFormatting sqref="Z6:AA6">
    <cfRule type="containsText" dxfId="2" priority="3" stopIfTrue="1" operator="containsText" text="GRAVE">
      <formula>NOT(ISERROR(SEARCH(("GRAVE"),(Z6))))</formula>
    </cfRule>
  </conditionalFormatting>
  <conditionalFormatting sqref="Z6:AA6">
    <cfRule type="containsText" dxfId="1" priority="2" stopIfTrue="1" operator="containsText" text="TOLERABLE">
      <formula>NOT(ISERROR(SEARCH(("TOLERABLE"),(Z6))))</formula>
    </cfRule>
  </conditionalFormatting>
  <conditionalFormatting sqref="Z6:AA6">
    <cfRule type="containsText" dxfId="0" priority="1" stopIfTrue="1" operator="containsText" text="ACEPTABLE">
      <formula>NOT(ISERROR(SEARCH(("ACEPTABLE"),(Z6))))</formula>
    </cfRule>
  </conditionalFormatting>
  <dataValidations count="6">
    <dataValidation type="list" allowBlank="1" showErrorMessage="1" sqref="T5:T30">
      <formula1>$AI$1:$AI$4</formula1>
    </dataValidation>
    <dataValidation type="list" allowBlank="1" showErrorMessage="1" sqref="C11:C31">
      <formula1>$AE$2:$AE$6</formula1>
    </dataValidation>
    <dataValidation type="list" allowBlank="1" showErrorMessage="1" sqref="Q5:Q30 N5:N30 H5:H31">
      <formula1>$AG$1:$AG$5</formula1>
    </dataValidation>
    <dataValidation type="list" allowBlank="1" showErrorMessage="1" sqref="U5:U30">
      <formula1>$AH$1:$AH$7</formula1>
    </dataValidation>
    <dataValidation type="list" allowBlank="1" showErrorMessage="1" sqref="B5:B31">
      <formula1>$AD$2:$AD$6</formula1>
    </dataValidation>
    <dataValidation allowBlank="1" showErrorMessage="1" sqref="C5:C10"/>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topLeftCell="A10" workbookViewId="0">
      <selection activeCell="E8" sqref="E8"/>
    </sheetView>
  </sheetViews>
  <sheetFormatPr baseColWidth="10" defaultColWidth="17.28515625" defaultRowHeight="15" customHeight="1" x14ac:dyDescent="0.2"/>
  <cols>
    <col min="1" max="1" width="1.42578125" customWidth="1"/>
    <col min="2" max="2" width="9.140625" customWidth="1"/>
    <col min="3" max="3" width="11.140625" customWidth="1"/>
    <col min="4" max="4" width="43.140625" customWidth="1"/>
    <col min="5" max="5" width="10.85546875" customWidth="1"/>
    <col min="6" max="6" width="9.140625" customWidth="1"/>
    <col min="7" max="7" width="8.28515625" customWidth="1"/>
    <col min="8" max="9" width="9.7109375" customWidth="1"/>
    <col min="10" max="10" width="16.28515625" customWidth="1"/>
    <col min="11" max="11" width="18.140625" customWidth="1"/>
    <col min="12" max="12" width="15.28515625" customWidth="1"/>
    <col min="13" max="15" width="10.85546875" customWidth="1"/>
    <col min="16" max="16" width="15.140625" customWidth="1"/>
  </cols>
  <sheetData>
    <row r="1" spans="1:16" ht="25.5" customHeight="1" x14ac:dyDescent="0.2">
      <c r="A1" s="5"/>
      <c r="B1" s="296" t="s">
        <v>0</v>
      </c>
      <c r="C1" s="279"/>
      <c r="D1" s="279"/>
      <c r="E1" s="279"/>
      <c r="F1" s="279"/>
      <c r="G1" s="279"/>
      <c r="H1" s="279"/>
      <c r="I1" s="279"/>
      <c r="J1" s="5"/>
      <c r="K1" s="5"/>
      <c r="L1" s="5"/>
      <c r="M1" s="5"/>
      <c r="N1" s="5"/>
      <c r="O1" s="5"/>
      <c r="P1" s="5"/>
    </row>
    <row r="2" spans="1:16" ht="24" customHeight="1" x14ac:dyDescent="0.2">
      <c r="A2" s="12"/>
      <c r="B2" s="298" t="s">
        <v>19</v>
      </c>
      <c r="C2" s="255"/>
      <c r="D2" s="256"/>
      <c r="E2" s="16"/>
      <c r="F2" s="17"/>
      <c r="G2" s="17"/>
      <c r="H2" s="17"/>
      <c r="I2" s="18"/>
      <c r="J2" s="17"/>
      <c r="K2" s="20"/>
      <c r="L2" s="17"/>
      <c r="M2" s="17"/>
      <c r="N2" s="17"/>
      <c r="O2" s="17"/>
      <c r="P2" s="18"/>
    </row>
    <row r="3" spans="1:16" ht="49.5" customHeight="1" x14ac:dyDescent="0.2">
      <c r="A3" s="5"/>
      <c r="B3" s="297" t="s">
        <v>32</v>
      </c>
      <c r="C3" s="256"/>
      <c r="D3" s="23" t="s">
        <v>36</v>
      </c>
      <c r="E3" s="24"/>
      <c r="F3" s="27"/>
      <c r="G3" s="5"/>
      <c r="H3" s="5"/>
      <c r="I3" s="5"/>
      <c r="J3" s="5"/>
      <c r="K3" s="5"/>
      <c r="L3" s="5"/>
      <c r="M3" s="5"/>
      <c r="N3" s="5"/>
      <c r="O3" s="5"/>
      <c r="P3" s="5"/>
    </row>
    <row r="4" spans="1:16" ht="42.75" customHeight="1" x14ac:dyDescent="0.2">
      <c r="A4" s="5"/>
      <c r="B4" s="32">
        <v>0.25</v>
      </c>
      <c r="C4" s="34" t="s">
        <v>89</v>
      </c>
      <c r="D4" s="35" t="s">
        <v>104</v>
      </c>
      <c r="E4" s="36"/>
      <c r="F4" s="295"/>
      <c r="G4" s="258"/>
      <c r="H4" s="258"/>
      <c r="I4" s="258"/>
      <c r="J4" s="5"/>
      <c r="K4" s="5"/>
      <c r="L4" s="5"/>
      <c r="M4" s="5"/>
      <c r="N4" s="5"/>
      <c r="O4" s="5"/>
      <c r="P4" s="5"/>
    </row>
    <row r="5" spans="1:16" ht="46.5" customHeight="1" x14ac:dyDescent="0.2">
      <c r="A5" s="5"/>
      <c r="B5" s="32">
        <v>0.5</v>
      </c>
      <c r="C5" s="38" t="s">
        <v>111</v>
      </c>
      <c r="D5" s="35" t="s">
        <v>112</v>
      </c>
      <c r="E5" s="39" t="s">
        <v>113</v>
      </c>
      <c r="F5" s="40">
        <v>1</v>
      </c>
      <c r="G5" s="41">
        <f>+F5*G8</f>
        <v>0.5</v>
      </c>
      <c r="H5" s="47">
        <f>+F5*H8</f>
        <v>0.75</v>
      </c>
      <c r="I5" s="54">
        <f>+F5*I8</f>
        <v>1</v>
      </c>
      <c r="J5" s="5"/>
      <c r="K5" s="5"/>
      <c r="L5" s="5"/>
      <c r="M5" s="5"/>
      <c r="N5" s="5"/>
      <c r="O5" s="5"/>
      <c r="P5" s="5"/>
    </row>
    <row r="6" spans="1:16" ht="45" customHeight="1" x14ac:dyDescent="0.2">
      <c r="A6" s="5"/>
      <c r="B6" s="32">
        <v>0.75</v>
      </c>
      <c r="C6" s="55" t="s">
        <v>154</v>
      </c>
      <c r="D6" s="35" t="s">
        <v>156</v>
      </c>
      <c r="E6" s="57" t="s">
        <v>154</v>
      </c>
      <c r="F6" s="40">
        <v>0.75</v>
      </c>
      <c r="G6" s="41">
        <f>+F6*G8</f>
        <v>0.375</v>
      </c>
      <c r="H6" s="47">
        <f>+F6*H8</f>
        <v>0.5625</v>
      </c>
      <c r="I6" s="47">
        <f>+F6*I8</f>
        <v>0.75</v>
      </c>
      <c r="J6" s="5"/>
      <c r="K6" s="5"/>
      <c r="L6" s="5"/>
      <c r="M6" s="5"/>
      <c r="N6" s="5"/>
      <c r="O6" s="5"/>
      <c r="P6" s="5"/>
    </row>
    <row r="7" spans="1:16" ht="45" customHeight="1" x14ac:dyDescent="0.2">
      <c r="A7" s="5"/>
      <c r="B7" s="32">
        <v>1</v>
      </c>
      <c r="C7" s="59" t="s">
        <v>113</v>
      </c>
      <c r="D7" s="35" t="s">
        <v>161</v>
      </c>
      <c r="E7" s="61" t="s">
        <v>111</v>
      </c>
      <c r="F7" s="40">
        <v>0.5</v>
      </c>
      <c r="G7" s="64">
        <f>+F7*G8</f>
        <v>0.25</v>
      </c>
      <c r="H7" s="41">
        <f>+F7*H8</f>
        <v>0.375</v>
      </c>
      <c r="I7" s="41">
        <f>+F7*I8</f>
        <v>0.5</v>
      </c>
      <c r="J7" s="5"/>
      <c r="K7" s="5"/>
      <c r="L7" s="5"/>
      <c r="M7" s="5"/>
      <c r="N7" s="5"/>
      <c r="O7" s="5"/>
      <c r="P7" s="5"/>
    </row>
    <row r="8" spans="1:16" ht="36.75" customHeight="1" x14ac:dyDescent="0.2">
      <c r="A8" s="5"/>
      <c r="B8" s="299" t="s">
        <v>165</v>
      </c>
      <c r="C8" s="256"/>
      <c r="D8" s="23" t="s">
        <v>167</v>
      </c>
      <c r="E8" s="68" t="s">
        <v>89</v>
      </c>
      <c r="F8" s="70">
        <f>0.25*0.25</f>
        <v>6.25E-2</v>
      </c>
      <c r="G8" s="71">
        <v>0.5</v>
      </c>
      <c r="H8" s="71">
        <v>0.75</v>
      </c>
      <c r="I8" s="71">
        <v>1</v>
      </c>
      <c r="J8" s="5"/>
      <c r="K8" s="5"/>
      <c r="L8" s="5"/>
      <c r="M8" s="5"/>
      <c r="N8" s="5"/>
      <c r="O8" s="5"/>
      <c r="P8" s="5"/>
    </row>
    <row r="9" spans="1:16" ht="45" customHeight="1" x14ac:dyDescent="0.2">
      <c r="A9" s="5"/>
      <c r="B9" s="32">
        <v>0.25</v>
      </c>
      <c r="C9" s="34" t="s">
        <v>89</v>
      </c>
      <c r="D9" s="35" t="s">
        <v>173</v>
      </c>
      <c r="E9" s="74"/>
      <c r="F9" s="68" t="s">
        <v>89</v>
      </c>
      <c r="G9" s="61" t="s">
        <v>111</v>
      </c>
      <c r="H9" s="57" t="s">
        <v>154</v>
      </c>
      <c r="I9" s="39" t="s">
        <v>179</v>
      </c>
      <c r="J9" s="5"/>
      <c r="K9" s="5"/>
      <c r="L9" s="5"/>
      <c r="M9" s="5"/>
      <c r="N9" s="5"/>
      <c r="O9" s="5"/>
      <c r="P9" s="5"/>
    </row>
    <row r="10" spans="1:16" ht="40.5" customHeight="1" x14ac:dyDescent="0.2">
      <c r="A10" s="5"/>
      <c r="B10" s="32">
        <v>0.5</v>
      </c>
      <c r="C10" s="38" t="s">
        <v>111</v>
      </c>
      <c r="D10" s="75" t="s">
        <v>180</v>
      </c>
      <c r="E10" s="76"/>
      <c r="F10" s="294"/>
      <c r="G10" s="279"/>
      <c r="H10" s="279"/>
      <c r="I10" s="279"/>
      <c r="J10" s="5"/>
      <c r="K10" s="5"/>
      <c r="L10" s="5"/>
      <c r="M10" s="5"/>
      <c r="N10" s="5"/>
      <c r="O10" s="5"/>
      <c r="P10" s="5"/>
    </row>
    <row r="11" spans="1:16" ht="40.5" customHeight="1" x14ac:dyDescent="0.2">
      <c r="A11" s="5"/>
      <c r="B11" s="32">
        <v>0.75</v>
      </c>
      <c r="C11" s="55" t="s">
        <v>154</v>
      </c>
      <c r="D11" s="75" t="s">
        <v>186</v>
      </c>
      <c r="E11" s="76"/>
      <c r="F11" s="74"/>
      <c r="G11" s="74"/>
      <c r="H11" s="74"/>
      <c r="I11" s="74"/>
      <c r="J11" s="5"/>
      <c r="K11" s="5"/>
      <c r="L11" s="5"/>
      <c r="M11" s="5"/>
      <c r="N11" s="5"/>
      <c r="O11" s="5"/>
      <c r="P11" s="5"/>
    </row>
    <row r="12" spans="1:16" ht="39.75" customHeight="1" x14ac:dyDescent="0.2">
      <c r="A12" s="5"/>
      <c r="B12" s="32">
        <v>1</v>
      </c>
      <c r="C12" s="59" t="s">
        <v>113</v>
      </c>
      <c r="D12" s="35" t="s">
        <v>187</v>
      </c>
      <c r="E12" s="80"/>
      <c r="F12" s="5"/>
      <c r="G12" s="5"/>
      <c r="H12" s="5"/>
      <c r="I12" s="5"/>
      <c r="J12" s="5"/>
      <c r="K12" s="5"/>
      <c r="L12" s="5"/>
      <c r="M12" s="5"/>
      <c r="N12" s="5"/>
      <c r="O12" s="5"/>
      <c r="P12" s="5"/>
    </row>
    <row r="13" spans="1:16" ht="43.5" customHeight="1" x14ac:dyDescent="0.2">
      <c r="A13" s="5"/>
      <c r="B13" s="297" t="s">
        <v>196</v>
      </c>
      <c r="C13" s="256"/>
      <c r="D13" s="82" t="s">
        <v>197</v>
      </c>
      <c r="E13" s="17"/>
      <c r="F13" s="5"/>
      <c r="G13" s="5"/>
      <c r="H13" s="5"/>
      <c r="I13" s="5"/>
      <c r="J13" s="5"/>
      <c r="K13" s="5"/>
      <c r="L13" s="5"/>
      <c r="M13" s="5"/>
      <c r="N13" s="5"/>
      <c r="O13" s="5"/>
      <c r="P13" s="5"/>
    </row>
    <row r="14" spans="1:16" ht="34.5" customHeight="1" x14ac:dyDescent="0.2">
      <c r="A14" s="5"/>
      <c r="B14" s="32">
        <v>0.25</v>
      </c>
      <c r="C14" s="84" t="s">
        <v>89</v>
      </c>
      <c r="D14" s="35" t="s">
        <v>204</v>
      </c>
      <c r="E14" s="39" t="s">
        <v>113</v>
      </c>
      <c r="F14" s="40">
        <v>1</v>
      </c>
      <c r="G14" s="41">
        <f>+F14*G17</f>
        <v>0.5</v>
      </c>
      <c r="H14" s="47">
        <f>+F14*H17</f>
        <v>0.75</v>
      </c>
      <c r="I14" s="54">
        <f>+F14*I17</f>
        <v>1</v>
      </c>
      <c r="J14" s="5"/>
      <c r="K14" s="5"/>
      <c r="L14" s="5"/>
      <c r="M14" s="5"/>
      <c r="N14" s="5"/>
      <c r="O14" s="5"/>
      <c r="P14" s="5"/>
    </row>
    <row r="15" spans="1:16" ht="39" customHeight="1" x14ac:dyDescent="0.2">
      <c r="A15" s="5"/>
      <c r="B15" s="32">
        <v>0.5</v>
      </c>
      <c r="C15" s="38" t="s">
        <v>111</v>
      </c>
      <c r="D15" s="75" t="s">
        <v>205</v>
      </c>
      <c r="E15" s="57" t="s">
        <v>154</v>
      </c>
      <c r="F15" s="40">
        <v>0.75</v>
      </c>
      <c r="G15" s="41">
        <f>+F15*G17</f>
        <v>0.375</v>
      </c>
      <c r="H15" s="47">
        <f>+F15*H17</f>
        <v>0.5625</v>
      </c>
      <c r="I15" s="47">
        <f>+F15*I17</f>
        <v>0.75</v>
      </c>
      <c r="J15" s="5"/>
      <c r="K15" s="5"/>
      <c r="L15" s="5"/>
      <c r="M15" s="5"/>
      <c r="N15" s="5"/>
      <c r="O15" s="5"/>
      <c r="P15" s="5"/>
    </row>
    <row r="16" spans="1:16" ht="48" customHeight="1" x14ac:dyDescent="0.2">
      <c r="A16" s="5"/>
      <c r="B16" s="32">
        <v>0.75</v>
      </c>
      <c r="C16" s="55" t="s">
        <v>154</v>
      </c>
      <c r="D16" s="75" t="s">
        <v>210</v>
      </c>
      <c r="E16" s="61" t="s">
        <v>111</v>
      </c>
      <c r="F16" s="40">
        <v>0.5</v>
      </c>
      <c r="G16" s="242">
        <f>+F16*G17</f>
        <v>0.25</v>
      </c>
      <c r="H16" s="243">
        <f>+F16*H17</f>
        <v>0.375</v>
      </c>
      <c r="I16" s="243">
        <f>+F16*I17</f>
        <v>0.5</v>
      </c>
      <c r="J16" s="5"/>
      <c r="K16" s="5"/>
      <c r="L16" s="5"/>
      <c r="M16" s="5"/>
      <c r="N16" s="5"/>
      <c r="O16" s="5"/>
      <c r="P16" s="5"/>
    </row>
    <row r="17" spans="1:16" ht="55.5" customHeight="1" x14ac:dyDescent="0.2">
      <c r="A17" s="5"/>
      <c r="B17" s="32">
        <v>1</v>
      </c>
      <c r="C17" s="59" t="s">
        <v>113</v>
      </c>
      <c r="D17" s="240" t="s">
        <v>220</v>
      </c>
      <c r="E17" s="236" t="s">
        <v>89</v>
      </c>
      <c r="F17" s="241">
        <f>0.25*0.25</f>
        <v>6.25E-2</v>
      </c>
      <c r="G17" s="244">
        <v>0.5</v>
      </c>
      <c r="H17" s="244">
        <v>0.75</v>
      </c>
      <c r="I17" s="244">
        <v>1</v>
      </c>
      <c r="J17" s="5"/>
      <c r="K17" s="5"/>
      <c r="L17" s="5"/>
      <c r="M17" s="5"/>
      <c r="N17" s="5"/>
      <c r="O17" s="5"/>
      <c r="P17" s="5"/>
    </row>
    <row r="18" spans="1:16" ht="30.75" customHeight="1" x14ac:dyDescent="0.2">
      <c r="A18" s="5"/>
      <c r="B18" s="300" t="s">
        <v>221</v>
      </c>
      <c r="C18" s="284"/>
      <c r="D18" s="23" t="s">
        <v>223</v>
      </c>
      <c r="E18" s="24"/>
      <c r="F18" s="236" t="s">
        <v>89</v>
      </c>
      <c r="G18" s="237" t="s">
        <v>111</v>
      </c>
      <c r="H18" s="238" t="s">
        <v>154</v>
      </c>
      <c r="I18" s="239" t="s">
        <v>113</v>
      </c>
      <c r="J18" s="5"/>
      <c r="K18" s="5"/>
      <c r="L18" s="5"/>
      <c r="M18" s="5"/>
      <c r="N18" s="5"/>
      <c r="O18" s="5"/>
      <c r="P18" s="5"/>
    </row>
    <row r="19" spans="1:16" ht="27.75" customHeight="1" x14ac:dyDescent="0.2">
      <c r="A19" s="5"/>
      <c r="B19" s="278"/>
      <c r="C19" s="270"/>
      <c r="D19" s="23" t="s">
        <v>226</v>
      </c>
      <c r="E19" s="24"/>
      <c r="F19" s="294"/>
      <c r="G19" s="279"/>
      <c r="H19" s="279"/>
      <c r="I19" s="279"/>
      <c r="J19" s="5"/>
      <c r="K19" s="5"/>
      <c r="L19" s="5"/>
      <c r="M19" s="5"/>
      <c r="N19" s="5"/>
      <c r="O19" s="5"/>
      <c r="P19" s="5"/>
    </row>
    <row r="20" spans="1:16" ht="40.5" customHeight="1" x14ac:dyDescent="0.2">
      <c r="A20" s="5"/>
      <c r="B20" s="235" t="s">
        <v>227</v>
      </c>
      <c r="C20" s="231" t="s">
        <v>67</v>
      </c>
      <c r="D20" s="75" t="s">
        <v>228</v>
      </c>
      <c r="E20" s="92"/>
      <c r="F20" s="5"/>
      <c r="G20" s="5"/>
      <c r="H20" s="5"/>
      <c r="I20" s="5"/>
      <c r="J20" s="5"/>
      <c r="K20" s="5"/>
      <c r="L20" s="5"/>
      <c r="M20" s="5"/>
      <c r="N20" s="5"/>
      <c r="O20" s="5"/>
      <c r="P20" s="5"/>
    </row>
    <row r="21" spans="1:16" ht="42" customHeight="1" x14ac:dyDescent="0.2">
      <c r="A21" s="5"/>
      <c r="B21" s="235" t="s">
        <v>231</v>
      </c>
      <c r="C21" s="232" t="s">
        <v>65</v>
      </c>
      <c r="D21" s="75" t="s">
        <v>232</v>
      </c>
      <c r="E21" s="92"/>
      <c r="F21" s="5"/>
      <c r="G21" s="5"/>
      <c r="H21" s="5"/>
      <c r="I21" s="5"/>
      <c r="J21" s="5"/>
      <c r="K21" s="5"/>
      <c r="L21" s="5"/>
      <c r="M21" s="5"/>
      <c r="N21" s="5"/>
      <c r="O21" s="5"/>
      <c r="P21" s="5"/>
    </row>
    <row r="22" spans="1:16" ht="46.5" customHeight="1" x14ac:dyDescent="0.2">
      <c r="A22" s="5"/>
      <c r="B22" s="235" t="s">
        <v>233</v>
      </c>
      <c r="C22" s="233" t="s">
        <v>62</v>
      </c>
      <c r="D22" s="75" t="s">
        <v>234</v>
      </c>
      <c r="E22" s="92"/>
      <c r="F22" s="5"/>
      <c r="G22" s="5"/>
      <c r="H22" s="5"/>
      <c r="I22" s="5"/>
      <c r="J22" s="5"/>
      <c r="K22" s="5"/>
      <c r="L22" s="5"/>
      <c r="M22" s="5"/>
      <c r="N22" s="5"/>
      <c r="O22" s="5"/>
      <c r="P22" s="5"/>
    </row>
    <row r="23" spans="1:16" ht="48.75" customHeight="1" x14ac:dyDescent="0.2">
      <c r="A23" s="5"/>
      <c r="B23" s="235" t="s">
        <v>235</v>
      </c>
      <c r="C23" s="234" t="s">
        <v>179</v>
      </c>
      <c r="D23" s="35" t="s">
        <v>236</v>
      </c>
      <c r="E23" s="94"/>
      <c r="F23" s="5"/>
      <c r="G23" s="5"/>
      <c r="H23" s="5"/>
      <c r="I23" s="5"/>
      <c r="J23" s="5"/>
      <c r="K23" s="5"/>
      <c r="L23" s="5"/>
      <c r="M23" s="5"/>
      <c r="N23" s="5"/>
      <c r="O23" s="5"/>
      <c r="P23" s="5"/>
    </row>
  </sheetData>
  <mergeCells count="9">
    <mergeCell ref="F10:I10"/>
    <mergeCell ref="F4:I4"/>
    <mergeCell ref="F19:I19"/>
    <mergeCell ref="B1:I1"/>
    <mergeCell ref="B3:C3"/>
    <mergeCell ref="B2:D2"/>
    <mergeCell ref="B8:C8"/>
    <mergeCell ref="B13:C13"/>
    <mergeCell ref="B18:C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G7" sqref="G7"/>
    </sheetView>
  </sheetViews>
  <sheetFormatPr baseColWidth="10" defaultColWidth="17.28515625" defaultRowHeight="15" customHeight="1" x14ac:dyDescent="0.2"/>
  <cols>
    <col min="1" max="1" width="10.7109375" customWidth="1"/>
    <col min="2" max="2" width="27" customWidth="1"/>
    <col min="3" max="3" width="51.42578125" customWidth="1"/>
    <col min="4" max="6" width="10.7109375" customWidth="1"/>
  </cols>
  <sheetData>
    <row r="1" spans="1:3" ht="12.75" customHeight="1" x14ac:dyDescent="0.2">
      <c r="B1" s="2"/>
      <c r="C1" s="2"/>
    </row>
    <row r="2" spans="1:3" ht="12.75" customHeight="1" x14ac:dyDescent="0.2">
      <c r="A2" s="3" t="s">
        <v>2</v>
      </c>
      <c r="B2" s="3" t="s">
        <v>3</v>
      </c>
      <c r="C2" s="3" t="s">
        <v>4</v>
      </c>
    </row>
    <row r="3" spans="1:3" ht="12.75" customHeight="1" x14ac:dyDescent="0.2">
      <c r="A3" s="4">
        <v>1</v>
      </c>
      <c r="B3" s="4" t="s">
        <v>586</v>
      </c>
      <c r="C3" s="4" t="s">
        <v>5</v>
      </c>
    </row>
    <row r="4" spans="1:3" ht="12.75" customHeight="1" x14ac:dyDescent="0.2">
      <c r="A4" s="4">
        <v>2</v>
      </c>
      <c r="B4" s="6">
        <v>41061</v>
      </c>
      <c r="C4" s="4" t="s">
        <v>6</v>
      </c>
    </row>
    <row r="5" spans="1:3" ht="33" customHeight="1" x14ac:dyDescent="0.2">
      <c r="A5" s="4">
        <v>3</v>
      </c>
      <c r="B5" s="6">
        <v>41730</v>
      </c>
      <c r="C5" s="4" t="s">
        <v>7</v>
      </c>
    </row>
    <row r="6" spans="1:3" ht="109.5" customHeight="1" x14ac:dyDescent="0.2">
      <c r="A6" s="203">
        <v>4</v>
      </c>
      <c r="B6" s="204">
        <v>42125</v>
      </c>
      <c r="C6" s="205" t="s">
        <v>8</v>
      </c>
    </row>
    <row r="7" spans="1:3" ht="78" customHeight="1" x14ac:dyDescent="0.2">
      <c r="A7" s="206">
        <v>5</v>
      </c>
      <c r="B7" s="208">
        <v>42461</v>
      </c>
      <c r="C7" s="207" t="s">
        <v>593</v>
      </c>
    </row>
    <row r="8" spans="1:3" ht="12.75" customHeight="1" x14ac:dyDescent="0.2">
      <c r="B8" s="2"/>
      <c r="C8" s="2"/>
    </row>
    <row r="9" spans="1:3" ht="12.75" customHeight="1" x14ac:dyDescent="0.2">
      <c r="B9" s="2"/>
      <c r="C9" s="2"/>
    </row>
    <row r="10" spans="1:3" ht="12.75" customHeight="1" x14ac:dyDescent="0.2">
      <c r="B10" s="2"/>
      <c r="C10" s="2"/>
    </row>
    <row r="11" spans="1:3" ht="12.75" customHeight="1" x14ac:dyDescent="0.2">
      <c r="B11" s="2"/>
      <c r="C11" s="2"/>
    </row>
    <row r="12" spans="1:3" ht="12.75" customHeight="1" x14ac:dyDescent="0.2">
      <c r="B12" s="2"/>
      <c r="C12" s="2"/>
    </row>
    <row r="13" spans="1:3" ht="12.75" customHeight="1" x14ac:dyDescent="0.2">
      <c r="B13" s="2"/>
      <c r="C13" s="2"/>
    </row>
    <row r="14" spans="1:3" ht="12.75" customHeight="1" x14ac:dyDescent="0.2">
      <c r="B14" s="2"/>
      <c r="C14" s="2"/>
    </row>
    <row r="15" spans="1:3" ht="12.75" customHeight="1" x14ac:dyDescent="0.2">
      <c r="B15" s="2"/>
      <c r="C15" s="2"/>
    </row>
    <row r="16" spans="1:3" ht="12.75" customHeight="1" x14ac:dyDescent="0.2">
      <c r="B16" s="2"/>
      <c r="C16" s="2"/>
    </row>
    <row r="17" spans="2:3" ht="12.75" customHeight="1" x14ac:dyDescent="0.2">
      <c r="B17" s="2"/>
      <c r="C17" s="2"/>
    </row>
    <row r="18" spans="2:3" ht="12.75" customHeight="1" x14ac:dyDescent="0.2">
      <c r="B18" s="2"/>
      <c r="C18" s="2"/>
    </row>
    <row r="19" spans="2:3" ht="12.75" customHeight="1" x14ac:dyDescent="0.2">
      <c r="B19" s="2"/>
      <c r="C19" s="2"/>
    </row>
    <row r="20" spans="2:3" ht="12.75" customHeight="1" x14ac:dyDescent="0.2">
      <c r="B20" s="2"/>
      <c r="C20"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cols>
    <col min="1" max="1" width="69.85546875" customWidth="1"/>
  </cols>
  <sheetData>
    <row r="1" spans="1:1" ht="408" x14ac:dyDescent="0.2">
      <c r="A1" s="246"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MARCO GR</vt:lpstr>
      <vt:lpstr>MARCO REFERENCIA</vt:lpstr>
      <vt:lpstr>ESTABLECER EL CONTEXTO</vt:lpstr>
      <vt:lpstr>GF CS</vt:lpstr>
      <vt:lpstr>MATRIZ</vt:lpstr>
      <vt:lpstr> MATRIZ GLT</vt:lpstr>
      <vt:lpstr>CRITERIOS CALIFICACION</vt:lpstr>
      <vt:lpstr>CONTROL DE CAMBIOS</vt:lpstr>
      <vt:lpstr>jefe de seguridad</vt:lpstr>
      <vt:lpstr>marco</vt:lpstr>
      <vt:lpstr>marco2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dc:creator>
  <cp:lastModifiedBy>DirectorEstrategico-</cp:lastModifiedBy>
  <dcterms:created xsi:type="dcterms:W3CDTF">2015-06-08T15:39:18Z</dcterms:created>
  <dcterms:modified xsi:type="dcterms:W3CDTF">2016-05-31T19:06:07Z</dcterms:modified>
</cp:coreProperties>
</file>