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anamaria\Desktop\ICSA6\SISTEMA INTEGRADO DE GESTION PDF\PROCESO DE SISTEMAS DE GESTION\1 DOCUMENTOS GENERALES\"/>
    </mc:Choice>
  </mc:AlternateContent>
  <bookViews>
    <workbookView xWindow="480" yWindow="1110" windowWidth="8115" windowHeight="6735" tabRatio="926" activeTab="2"/>
  </bookViews>
  <sheets>
    <sheet name="TAB.CONSECUENCIAS" sheetId="13" r:id="rId1"/>
    <sheet name="TAB.CLASIFICACION" sheetId="3" r:id="rId2"/>
    <sheet name="MATRIZ DE VALORACION DE RIESGOS" sheetId="20" r:id="rId3"/>
  </sheets>
  <definedNames>
    <definedName name="_xlnm._FilterDatabase" localSheetId="2" hidden="1">'MATRIZ DE VALORACION DE RIESGOS'!$A$6:$N$144</definedName>
  </definedNames>
  <calcPr calcId="152511"/>
</workbook>
</file>

<file path=xl/calcChain.xml><?xml version="1.0" encoding="utf-8"?>
<calcChain xmlns="http://schemas.openxmlformats.org/spreadsheetml/2006/main">
  <c r="L28" i="20" l="1"/>
  <c r="L108" i="20" l="1"/>
  <c r="L107" i="20"/>
  <c r="L55" i="20" l="1"/>
  <c r="L13" i="20"/>
  <c r="L20" i="20" l="1"/>
  <c r="L21" i="20"/>
  <c r="L22" i="20"/>
  <c r="L52" i="20"/>
  <c r="L53" i="20"/>
  <c r="L23" i="20"/>
  <c r="L24" i="20"/>
  <c r="L100" i="20"/>
  <c r="L54" i="20"/>
  <c r="L19" i="20"/>
  <c r="L51" i="20" l="1"/>
  <c r="L137" i="20" l="1"/>
  <c r="L50" i="20" l="1"/>
  <c r="L46" i="20"/>
  <c r="L48" i="20"/>
  <c r="L138" i="20"/>
  <c r="L31" i="20"/>
  <c r="L32" i="20" l="1"/>
  <c r="L15" i="20"/>
  <c r="L139" i="20" l="1"/>
  <c r="L16" i="20"/>
  <c r="L156" i="20" l="1"/>
  <c r="L155" i="20"/>
  <c r="L154" i="20"/>
  <c r="L153" i="20"/>
  <c r="L152" i="20"/>
  <c r="L151" i="20"/>
  <c r="L7" i="20" l="1"/>
  <c r="L34" i="20" l="1"/>
  <c r="L89" i="20" l="1"/>
  <c r="L36" i="20" l="1"/>
  <c r="L35" i="20"/>
  <c r="L26" i="20" l="1"/>
  <c r="L27" i="20"/>
  <c r="L29" i="20"/>
  <c r="L121" i="20"/>
  <c r="L25" i="20"/>
  <c r="L10" i="20"/>
  <c r="L37" i="20"/>
  <c r="L38" i="20"/>
  <c r="L39" i="20"/>
  <c r="L123" i="20"/>
  <c r="L40" i="20"/>
  <c r="L41" i="20"/>
  <c r="L8" i="20"/>
  <c r="L18" i="20"/>
  <c r="L57" i="20"/>
  <c r="L11" i="20"/>
  <c r="L42" i="20"/>
  <c r="L59" i="20"/>
  <c r="L60" i="20"/>
  <c r="L104" i="20"/>
  <c r="L61" i="20"/>
  <c r="L62" i="20"/>
  <c r="L63" i="20"/>
  <c r="L64" i="20"/>
  <c r="L105" i="20"/>
  <c r="L106" i="20"/>
  <c r="L65" i="20"/>
  <c r="L66" i="20"/>
  <c r="L124" i="20"/>
  <c r="L103" i="20"/>
  <c r="L125" i="20"/>
  <c r="L67" i="20"/>
  <c r="L17" i="20"/>
  <c r="L126" i="20"/>
  <c r="L56" i="20"/>
  <c r="L122" i="20"/>
  <c r="L14" i="20"/>
  <c r="L30" i="20"/>
  <c r="L101" i="20"/>
  <c r="L102" i="20"/>
  <c r="L33" i="20"/>
  <c r="L58" i="20"/>
  <c r="L43" i="20"/>
  <c r="L44" i="20"/>
  <c r="L45" i="20"/>
  <c r="L135" i="20"/>
  <c r="L68" i="20"/>
  <c r="L49" i="20"/>
  <c r="L69" i="20"/>
  <c r="L70" i="20"/>
  <c r="L71" i="20"/>
  <c r="L109" i="20"/>
  <c r="L72" i="20"/>
  <c r="L73" i="20"/>
  <c r="L74" i="20"/>
  <c r="L110" i="20"/>
  <c r="L75" i="20"/>
  <c r="L136" i="20"/>
  <c r="L76" i="20"/>
  <c r="L77" i="20"/>
  <c r="L78" i="20"/>
  <c r="L79" i="20"/>
  <c r="L111" i="20"/>
  <c r="L12" i="20"/>
  <c r="L9" i="20"/>
  <c r="L112" i="20"/>
  <c r="L113" i="20"/>
  <c r="L80" i="20"/>
  <c r="L114" i="20"/>
  <c r="L81" i="20"/>
  <c r="L115" i="20"/>
  <c r="L116" i="20"/>
  <c r="L117" i="20"/>
  <c r="L82" i="20"/>
  <c r="L118" i="20"/>
  <c r="L119" i="20"/>
  <c r="L83" i="20"/>
  <c r="L84" i="20"/>
  <c r="L85" i="20"/>
  <c r="L120" i="20"/>
  <c r="L86" i="20"/>
  <c r="L87" i="20"/>
  <c r="L47" i="20"/>
  <c r="L88" i="20"/>
  <c r="L90" i="20"/>
  <c r="L91" i="20"/>
  <c r="L92" i="20"/>
  <c r="L93" i="20"/>
  <c r="L94" i="20"/>
  <c r="L95" i="20"/>
  <c r="L96" i="20"/>
  <c r="L97" i="20"/>
  <c r="L98" i="20"/>
  <c r="L99" i="20"/>
  <c r="L140" i="20"/>
  <c r="L144" i="20"/>
  <c r="L127" i="20"/>
  <c r="L141" i="20"/>
  <c r="L142" i="20"/>
  <c r="L143" i="20"/>
  <c r="L145" i="20"/>
  <c r="L128" i="20"/>
  <c r="L146" i="20"/>
  <c r="L147" i="20"/>
  <c r="L129" i="20"/>
  <c r="L130" i="20"/>
  <c r="L131" i="20"/>
  <c r="L132" i="20"/>
  <c r="L134" i="20"/>
  <c r="L149" i="20"/>
  <c r="L148" i="20"/>
  <c r="L150" i="20"/>
  <c r="D8" i="3" l="1"/>
  <c r="E8" i="3"/>
  <c r="F8" i="3"/>
  <c r="G8" i="3"/>
  <c r="C8" i="3"/>
  <c r="D9" i="3"/>
  <c r="E9" i="3"/>
  <c r="F9" i="3"/>
  <c r="G9" i="3"/>
  <c r="C9" i="3"/>
  <c r="D10" i="3"/>
  <c r="E10" i="3"/>
  <c r="F10" i="3"/>
  <c r="G10" i="3"/>
  <c r="C10" i="3"/>
  <c r="D11" i="3"/>
  <c r="E11" i="3"/>
  <c r="F11" i="3"/>
  <c r="G11" i="3"/>
  <c r="C11" i="3"/>
  <c r="D12" i="3"/>
  <c r="E12" i="3"/>
  <c r="F12" i="3"/>
  <c r="G12" i="3"/>
  <c r="C12" i="3"/>
</calcChain>
</file>

<file path=xl/sharedStrings.xml><?xml version="1.0" encoding="utf-8"?>
<sst xmlns="http://schemas.openxmlformats.org/spreadsheetml/2006/main" count="1697" uniqueCount="589">
  <si>
    <t>RIESGO</t>
  </si>
  <si>
    <t>BASE DE RIESGO</t>
  </si>
  <si>
    <t xml:space="preserve">DESDE </t>
  </si>
  <si>
    <t>HASTA</t>
  </si>
  <si>
    <t>BAJO</t>
  </si>
  <si>
    <t>NIVEL</t>
  </si>
  <si>
    <t>DESCRIPCION DETALLADA</t>
  </si>
  <si>
    <t>Una muerte.</t>
  </si>
  <si>
    <t>No produce daño ambiental.</t>
  </si>
  <si>
    <t>Daño ambiental leve recuperable.</t>
  </si>
  <si>
    <t>Daño ambiental leve no recuperable.</t>
  </si>
  <si>
    <t>Daño ambiental grave recuperable a largo plazo.</t>
  </si>
  <si>
    <t>Daño ambiental grave no recuperable.</t>
  </si>
  <si>
    <t>Solo difusión dentro de la instalación.</t>
  </si>
  <si>
    <t>Solo difusión interna en ICSA.</t>
  </si>
  <si>
    <t>Difusión externa a nivel local.</t>
  </si>
  <si>
    <t>Difusión externa a nivel regional.</t>
  </si>
  <si>
    <t>Difusión externa a nivel nacional.</t>
  </si>
  <si>
    <t>Perdida de un cliente que represente menos del 2% de la facturación.</t>
  </si>
  <si>
    <t>Perdida de un cliente que represente entre el 2% y el 6% de la facturación.</t>
  </si>
  <si>
    <t>Perdida de un cliente que represente entre el 6% y el 10% de la facturación.</t>
  </si>
  <si>
    <t>Perdida de un cliente que represente entre el 10% y el 30% de la facturación.</t>
  </si>
  <si>
    <t>Perdida de un cliente que represente más del 30% de la facturación.</t>
  </si>
  <si>
    <t>Perdida de información recuperable no urgente.</t>
  </si>
  <si>
    <t>Pérdida de información recuperable urgente.</t>
  </si>
  <si>
    <t>Pérdida de información no recuperable no urgente.</t>
  </si>
  <si>
    <t>Pérdida de información no recuperable urgente.</t>
  </si>
  <si>
    <t>Pérdida de información no recuperable, urgente y confidencial.</t>
  </si>
  <si>
    <t>Perdida de menos de  5 oportunidades de viajes en el año.</t>
  </si>
  <si>
    <t>Entre 5 y 10 oportunidades de viajes al año.</t>
  </si>
  <si>
    <t>Entre 10 y 30 oportunidades de viajes al año.</t>
  </si>
  <si>
    <t>Entre 30 y 50 oportunidades de viajes al año.</t>
  </si>
  <si>
    <t>Mas de 50 oportunidades de viajes al año.</t>
  </si>
  <si>
    <t>Menos de $1.000.000</t>
  </si>
  <si>
    <t>FACTOR</t>
  </si>
  <si>
    <t>PERSONAS</t>
  </si>
  <si>
    <t>MEDIO AMBIENTE</t>
  </si>
  <si>
    <t>IMAGEN</t>
  </si>
  <si>
    <t>MERCADO</t>
  </si>
  <si>
    <t>INFORMACION</t>
  </si>
  <si>
    <t>OPERACIÓN</t>
  </si>
  <si>
    <t>DINERO</t>
  </si>
  <si>
    <t>Entre $1.000.000 y $5.000.000</t>
  </si>
  <si>
    <t>Entre $5.000.000 y $20.000.000</t>
  </si>
  <si>
    <t>Entre $20.000.000 y $100.000.000</t>
  </si>
  <si>
    <t>Mas de $100.000.000</t>
  </si>
  <si>
    <t>Sin lesiones físicas/traumas psicológicos.</t>
  </si>
  <si>
    <t>Lesiones físicas/traumas psicológicos leves sin incapacidad.</t>
  </si>
  <si>
    <t>Lesiones físicas/traumas psicológicos leves con incapacidad.</t>
  </si>
  <si>
    <t>Lesiones físicas/traumas psicológicos graves con hospitalización.</t>
  </si>
  <si>
    <t>HURTO</t>
  </si>
  <si>
    <t>ACCIDENTE</t>
  </si>
  <si>
    <t>CONTAMINACION</t>
  </si>
  <si>
    <t>TRANSPORTE DE MATERIALES NO DECLARADOS Ó PRECURSORES</t>
  </si>
  <si>
    <t>DEMORAS EN RUTA</t>
  </si>
  <si>
    <t>MALAS CONDICIONES CLIMATICAS EN RUTA</t>
  </si>
  <si>
    <t>DESASTRE NATURAL</t>
  </si>
  <si>
    <t>SOBREPESO DE LA MERCANCIA</t>
  </si>
  <si>
    <t>OPCIONES GENERALES DE TRATAMIENTO</t>
  </si>
  <si>
    <t>NA</t>
  </si>
  <si>
    <t>RECIBO DE PAQUETE EXPLOSIVO Ó CON RIESGO BIOLOGICO.</t>
  </si>
  <si>
    <t>MANIPULACION/REGISTRO INADECUADO DE PRECINTOS</t>
  </si>
  <si>
    <t>GERENCIA</t>
  </si>
  <si>
    <t>LOGISTICA</t>
  </si>
  <si>
    <t>FACTURACION</t>
  </si>
  <si>
    <t>CONTABILIDAD</t>
  </si>
  <si>
    <t xml:space="preserve">                                                                                                                      Página 1 de 1</t>
  </si>
  <si>
    <t>ELABORADO</t>
  </si>
  <si>
    <t>REVISADO</t>
  </si>
  <si>
    <t>APROBADO</t>
  </si>
  <si>
    <t>Paola Cardona Martinez</t>
  </si>
  <si>
    <t xml:space="preserve">Paola Cardona Martinez </t>
  </si>
  <si>
    <t>Martha Lucia Martinez</t>
  </si>
  <si>
    <t>Coordinadora Administrativa</t>
  </si>
  <si>
    <t>David Covelli Cardona</t>
  </si>
  <si>
    <t xml:space="preserve">Gerente </t>
  </si>
  <si>
    <t>Coordinador Logistico</t>
  </si>
  <si>
    <t>Subgerente</t>
  </si>
  <si>
    <t>DAÑOS A TERCEROS DURANTE EL CONTRATO DE TRANSPORTE</t>
  </si>
  <si>
    <t>SISTEMAS DE GESTION</t>
  </si>
  <si>
    <t>Menos de 5 veces al año.</t>
  </si>
  <si>
    <t>Entre 5 y 10 veces al año.</t>
  </si>
  <si>
    <t>Entre 10 y 30 veces al año.</t>
  </si>
  <si>
    <t>Entre 30 y 50 veces al año.</t>
  </si>
  <si>
    <t>Más de 50 veces al año.</t>
  </si>
  <si>
    <t>INCUMPLIMIENTO DE REQUISITOS LEGALES</t>
  </si>
  <si>
    <t>INCUMPLIMIENTO DE OBLIGACIONES / COMPROMISOS ADQUIRIDOS</t>
  </si>
  <si>
    <t>DELINCUENCIA COMUN / ATAQUE TERRORISTA / CONFLICTO ARMADO</t>
  </si>
  <si>
    <t>INADECUADA GESTION DEL RIESGO</t>
  </si>
  <si>
    <t>FALENCIAS EN LA CONDUCCION DEL VEHICULO</t>
  </si>
  <si>
    <t>MANTENIMIENTO Y CUIDADO INADECUADO DEL VEHICULO</t>
  </si>
  <si>
    <t>SISTEMAS Y MANTENIMIENTO</t>
  </si>
  <si>
    <t>FALLA EN SEGURIDAD LOCATIVA</t>
  </si>
  <si>
    <t>MANEJO INADECUADO DE INFORMACION CONFIDENCIAL</t>
  </si>
  <si>
    <t>DESACIERTO EN SELECCIÓN DE PERSONAL, CLIENTES, PROVEEDORES Y ASOCIADOS DE NEGOCIO</t>
  </si>
  <si>
    <t>PROBABILIDAD DE LA AMENAZA</t>
  </si>
  <si>
    <t>SEVERIDAD DE LA CONSECUENCIA</t>
  </si>
  <si>
    <t>MEDIO</t>
  </si>
  <si>
    <t>ALTO</t>
  </si>
  <si>
    <t>Riesgo evitable, se analiza por parte de la Dirección cualquier exposición a éste y se toman los blindajes necesarios para aceptarlo.</t>
  </si>
  <si>
    <t>Rosa Julia Martínez Gómez</t>
  </si>
  <si>
    <t>Martha Lucia Martinez Gómez</t>
  </si>
  <si>
    <t xml:space="preserve">                                                                              Página 1 de 1</t>
  </si>
  <si>
    <t>PROCESO</t>
  </si>
  <si>
    <t>SEDE</t>
  </si>
  <si>
    <t>TIPO DE MOVIMIENTO</t>
  </si>
  <si>
    <t>CALIFICACION DEL RIESGO</t>
  </si>
  <si>
    <t>TRANSVERSAL</t>
  </si>
  <si>
    <t>TODAS</t>
  </si>
  <si>
    <t>PEREIRA</t>
  </si>
  <si>
    <t>GERENCIA - GESTION HUMANA</t>
  </si>
  <si>
    <t>SEDES OPERATIVAS</t>
  </si>
  <si>
    <t>VEHICULOS PROPIOS</t>
  </si>
  <si>
    <t>FINANCIERO</t>
  </si>
  <si>
    <t>DAÑO/FALTANTE DE MERCANCIA</t>
  </si>
  <si>
    <t>VOLCAMIENTO</t>
  </si>
  <si>
    <t>DTA</t>
  </si>
  <si>
    <t>IMPORTACION</t>
  </si>
  <si>
    <t>TODAS - IMPORTACION/EXPORTACION/TRASLADOS/NACIONAL/URBANO/DTA/REFRIGERADO</t>
  </si>
  <si>
    <t>IMPORTACION/EXPORTACION/TRASLADOS/NACIONAL/DTA/REFRIGERADO</t>
  </si>
  <si>
    <t>URBANO</t>
  </si>
  <si>
    <t>TRATAMIENTO</t>
  </si>
  <si>
    <t>DELINCUENCIA COMUN EN BARRIOS O SECTORES VULNERABLES</t>
  </si>
  <si>
    <t>PARTICIPACION DE CLIENTES EN ACTIVIDADES SOSPECHOSAS/DELICTIVAS/ILEGALES</t>
  </si>
  <si>
    <t>Consumo Papel</t>
  </si>
  <si>
    <t>Generación Residuos Sólidos</t>
  </si>
  <si>
    <t>Generación de Respel</t>
  </si>
  <si>
    <t>Consumo de Energía</t>
  </si>
  <si>
    <t>Consumo combustible</t>
  </si>
  <si>
    <t>Emisiones Atmosféricas</t>
  </si>
  <si>
    <t>Consumo Agua</t>
  </si>
  <si>
    <t>Generación Vertimientos</t>
  </si>
  <si>
    <t xml:space="preserve">PROVEEDORES Y CONTRATISTAS </t>
  </si>
  <si>
    <t xml:space="preserve">Condiciones Ergónomicas. Movimientos Repetitivos.                                                             </t>
  </si>
  <si>
    <t xml:space="preserve">Formas de Comunicación internas, Comunicación con los clientes y  proveedores. </t>
  </si>
  <si>
    <t xml:space="preserve">Recibir alto volumen de llamadas en el área, uso inadecuado de bocina telefónica. </t>
  </si>
  <si>
    <t xml:space="preserve">
Alto volumen de llamadas entantes y salientes durante la jornada laboral.</t>
  </si>
  <si>
    <t xml:space="preserve">Condiciones de Inseguridad/Público.  Actos Malintencionados por ingreso a intalaciones y riesgo de atraco. </t>
  </si>
  <si>
    <t>Adecuacion de instalaciones electricas: cables y telefonos.</t>
  </si>
  <si>
    <t xml:space="preserve">Trabajo bajo presión y jornadas extendidas. </t>
  </si>
  <si>
    <t>Exposición repetida a elevados niveles de ruido </t>
  </si>
  <si>
    <t>Mal uso de la voz , esfuerzo vocal por atención telefónica</t>
  </si>
  <si>
    <t>Trabajo de campo continuamente ( Caidas, golpes, etc)</t>
  </si>
  <si>
    <t xml:space="preserve">Tránsito vehicular dentro de los puertos y plantas. </t>
  </si>
  <si>
    <t>Atracos/ Robos de dinero fuera de las instalaciones de la empresa ( salidas a Bancos).</t>
  </si>
  <si>
    <t>Cuarto frío del servidor  (hay cambios de temperaturas al salir/ entrar periódicamente)</t>
  </si>
  <si>
    <t>Fallas mecánicas o falta de
mantenimiento adecuado de vehículos/equipos.</t>
  </si>
  <si>
    <t xml:space="preserve">Emision excesiva de gases </t>
  </si>
  <si>
    <t xml:space="preserve">Conducir en estado de embriaguez ó fatiga </t>
  </si>
  <si>
    <t>Condiciones de inseguridad / Emergencias</t>
  </si>
  <si>
    <t>Condiciones de Inseguridad/ Condiciones locativas ( Arreglo en instalaciones)</t>
  </si>
  <si>
    <t>Manipulación de herramientas durante la realización de Obras civiles por remodelación, arreglos locativos, etc., generada por contratistas</t>
  </si>
  <si>
    <t>Trabajo en alturas por Mantenimiento de instalaciones, por contratistas</t>
  </si>
  <si>
    <t>Pad Mouse con cojín y reposapies. Puestos cómodos. Capacitación en ergonomía.</t>
  </si>
  <si>
    <t>Realizacion de Pausas activas, uso adecuado de EPP.</t>
  </si>
  <si>
    <t>Método de uso de herramientas y equipos</t>
  </si>
  <si>
    <t>Seguridad perimetral y en entradas, botón de pánico, seguridad monitoreada, procedimiento.</t>
  </si>
  <si>
    <t xml:space="preserve">Cables protegidos con canaletas. </t>
  </si>
  <si>
    <t xml:space="preserve">Examenes ocupacionales periódicos de audiometria. </t>
  </si>
  <si>
    <t>Capacitación en formas de comunicación efectiva.</t>
  </si>
  <si>
    <t xml:space="preserve">Manuales de Contingencia </t>
  </si>
  <si>
    <t>Uso de EPP y capacitación.</t>
  </si>
  <si>
    <t>Manuales de Contingencia y capacitaciones de ARL</t>
  </si>
  <si>
    <t>Manuales de contingencia</t>
  </si>
  <si>
    <t>Uso de EPP</t>
  </si>
  <si>
    <t>Método para entrar al servidor de manera segura.</t>
  </si>
  <si>
    <t>Talleres recomendados  y autorizados por ICSA</t>
  </si>
  <si>
    <t>Revisión tecnicomecanica vigente</t>
  </si>
  <si>
    <t>Capacitación sobre seguridad vial</t>
  </si>
  <si>
    <t>Pruebas de alcohol en cada despacho y capacitación</t>
  </si>
  <si>
    <t>EPP, check list de ingreso y buenas prácticas.</t>
  </si>
  <si>
    <t>Capacitación en mantenimiento preventivo</t>
  </si>
  <si>
    <t>Exigencia de EPS, ARL e EPP</t>
  </si>
  <si>
    <t>Exigencia de ARL, EPS e EPP</t>
  </si>
  <si>
    <t>Salir después del horario laboral</t>
  </si>
  <si>
    <t>YUMBO</t>
  </si>
  <si>
    <t>Inundaciones</t>
  </si>
  <si>
    <t>Sedes cerca a estaciones de servicio</t>
  </si>
  <si>
    <t>Exposición a elevados olores tóxicos</t>
  </si>
  <si>
    <t>CALIDAD</t>
  </si>
  <si>
    <t>ESTRATEGICO</t>
  </si>
  <si>
    <t>ENFOQUE</t>
  </si>
  <si>
    <t>SEGURIDAD</t>
  </si>
  <si>
    <t>SYSO</t>
  </si>
  <si>
    <t>OPERATIVO</t>
  </si>
  <si>
    <t>GESTION AMBIENTAL</t>
  </si>
  <si>
    <t>Riesgo aceptable, se mitiga aplicando los procedimientos generales de la operación.</t>
  </si>
  <si>
    <t>Riesgo administrable, se mitiga con planes de contingencia, seguros, acuerdos de responsabilidad y programas de intervención.</t>
  </si>
  <si>
    <t xml:space="preserve">Lesiones osteo musculares, fatiga, alteraciones vasculares. </t>
  </si>
  <si>
    <t>Estrés, alteraciones gástricas, irritabilidad.
ausentismo, insatisfacción,  pasividad, problemas familiares.</t>
  </si>
  <si>
    <t>Fatiga vocal, disfonía, lesiones osteomusculares, etc.</t>
  </si>
  <si>
    <t xml:space="preserve">Alteraciones de la salud (fatiga auditiva, etc.)
</t>
  </si>
  <si>
    <t xml:space="preserve">Fatiga visual, dolor de cabeza, afecciones a los ojos. </t>
  </si>
  <si>
    <t>heridas accidentes lesiones</t>
  </si>
  <si>
    <t>Accidente de Trabajo</t>
  </si>
  <si>
    <t>Lesiones o incendio</t>
  </si>
  <si>
    <t>Fatiga mental
Estrés</t>
  </si>
  <si>
    <t xml:space="preserve">Sordera, estrés poca concentración. </t>
  </si>
  <si>
    <t>Alteraciones de la salud (fatiga Vocal disfonia, carraspeo frecuente, sensacion de resequedad , cefalea.)</t>
  </si>
  <si>
    <t xml:space="preserve">Riesgos de atraco </t>
  </si>
  <si>
    <t>Posibles accidentes de trabajo, Lesiones a terceros.</t>
  </si>
  <si>
    <t>Alteraciones de salud (epidemias, infecciones, entre otros).</t>
  </si>
  <si>
    <t xml:space="preserve">Explosiones </t>
  </si>
  <si>
    <t>Alteración de salud (afecciones respiratorias )</t>
  </si>
  <si>
    <t>Posibles accidentes de transito o lesiones a terceros.</t>
  </si>
  <si>
    <t>Alteraciones de la salud (estrés, disconfort térmico).</t>
  </si>
  <si>
    <t xml:space="preserve">Accidentes ó lesiones a terceros </t>
  </si>
  <si>
    <t>Alteraciones de la salud (afecciones respiratorias).</t>
  </si>
  <si>
    <t>Accidentes de tránsito, y daños materiales</t>
  </si>
  <si>
    <t xml:space="preserve">Accidentes </t>
  </si>
  <si>
    <t xml:space="preserve"> Lesiones a las personas 
Daños  a la propiedad
Perdidas económicas</t>
  </si>
  <si>
    <t>Accidentes / caidas</t>
  </si>
  <si>
    <t>Posibles Accidentes de trabajo</t>
  </si>
  <si>
    <t xml:space="preserve">Accidentes / caídas, golpes, lesiones </t>
  </si>
  <si>
    <t>Agotamiento recursos forestales</t>
  </si>
  <si>
    <t>Contaminación del aire, suelo, agua</t>
  </si>
  <si>
    <t>Agotamiento recursos forestales, suelo, hídricos y energéticos</t>
  </si>
  <si>
    <t>Agotamiento recursos energéticos</t>
  </si>
  <si>
    <t>Contaminación de fuentes hídricas, suelo</t>
  </si>
  <si>
    <t>CONSECUENCIA / IMPACTO</t>
  </si>
  <si>
    <t>INFORMACION INEXACTA/INCOMPLETA/INOPORTUNA/PERDIDA DE DOCUMENTOS/REVISIONES NO EFECTIVAS</t>
  </si>
  <si>
    <t>RECIBO DE DOCUMENTOS NO CONTABILIZABLES/ERROR EN CONTABILIZACION</t>
  </si>
  <si>
    <t>DESMOTIVACION DEL EQUIPO DE TRABAJO/PROBLEMAS DE CLIMA ORGANIZACIONAL</t>
  </si>
  <si>
    <t>PAGO INADECUADO/INOPORTUNO DE OBLIGACIONES LABORALES Y DE SEGURIDAD SOCIAL/DE IMPUESTOS/DE OBLIGACIONES EN GENERAL</t>
  </si>
  <si>
    <t>MANEJO INADECUADO DE LA FORMACION DEL PERSONAL (INDUCCION/CAPACITACION/SENSIBILIZACION)</t>
  </si>
  <si>
    <t>GESTION INADECUADA DE LA MEJORA CONTINUA Y DE LOS SISTEMAS INTEGRADOS DE GESTION</t>
  </si>
  <si>
    <t>FALTA DE VERIFICACION Ó VERIFICACION INCOMPLETA DE ANTECEDENTES LABORALES, COMERCIALES, DISCIPLINARIOS, JUDICIALES DE SOCIOS, FUNCIONARIOS, CLIENTES, PROVEEDORES Y TRANSPORTADORES</t>
  </si>
  <si>
    <t>TRAZABILIDAD INADECUADA/INCOMPLETA/NULA DE LAS OPERACIONES, INCUMPLIMIENTO DE POLITICAS DE HORARIOS/PPPA/CARAVANAS/NOVEDADES/PLANES DE CONTINGENCIA</t>
  </si>
  <si>
    <t>GESTION INADECUADA DE CONTENEDORES VACIOS/REVISION INADECUADA DE CONTENEDORES/APAGADO DE GEN SET</t>
  </si>
  <si>
    <t>MANEJO INADECUADO DE MERCANCIA EN DTA/OTM, RESPUESTA INOPORTUNA/INADECUADA A NOVEDADES, INCUMPLIMIENTO DE OBLIGACIONES LEGALES/ERROR DOCUMENTAL</t>
  </si>
  <si>
    <t>OBSOLESCENCIA TECNOLOGICA/DESCALIBRACION DE EQUIPOS</t>
  </si>
  <si>
    <t>TRASBORDO EN RUTA</t>
  </si>
  <si>
    <t>FLETES POR DEBAJO DE LAS CONDICIONES DEL MERCADO/SOBRECOSTOS POR OPERACIÓN INEFICIENTE</t>
  </si>
  <si>
    <t>PARTICIPACION DE PROVEEDORES EN ACTIVIDADES SOSPECHOSAS/DELICTIVAS/ILEGALES</t>
  </si>
  <si>
    <t>LOGISTICA Y ALREDEDORES</t>
  </si>
  <si>
    <t>Manipulación y Arreglo de Instalaciones Eléctricas en sede/equipos electronicos</t>
  </si>
  <si>
    <t xml:space="preserve">No respetar las normas de tránsito ni los limites de velocidad </t>
  </si>
  <si>
    <t>Accidente de tránsito/colisión</t>
  </si>
  <si>
    <t>GESTION INADECUADA DEL TALENTO HUMANO Y DE LA SALUD OCUPACIONAL</t>
  </si>
  <si>
    <t>FALLA EN LA EJECUCION DE PROCESOS DE ADMINISTRACION U OPERACIÓN/DESACATO DE INSTRUCCIONES</t>
  </si>
  <si>
    <t>PROBLEMAS DE DROGADICCION / ALCOHOLISMO / TABAQUISMO / JUEGOS DE AZAR EN SOCIOS, FUNCIONARIOS O PROVEEDORES DE TRANSPORTE</t>
  </si>
  <si>
    <t>GESTION INADECUADA DEL SERVICIO AL CLIENTE / BAJA PERSONALIZACION DEL SERVICIO / BAJA GESTION DE SOLUCIONES PARA EL CLIENTE</t>
  </si>
  <si>
    <t>GESTION COMERCIAL / MERCADEO INSUFICIENTE</t>
  </si>
  <si>
    <t>NO APLICACION DE BUENAS PRACTICAS DE GOBIERNO CORPORATIVO</t>
  </si>
  <si>
    <t>NO APLICACIÓN DE BUENAS PRACTICAS DE SEGURIDAD INTEGRAL (OPERACIÓN/PERSONAL/LOCATIVA)</t>
  </si>
  <si>
    <t>PLANEACION INADECUADA/INOPORTUNA/NO ESTRATEGICA DE LA OPERACIÓN LOGISTICA/INCUMPLIMIENTO DE COMPROMISOS OPERATIVOS/COMUNICACIÓN INSUFICIENTE/BAJA GESTION CON OTROS ACTORES DE LA CADENA</t>
  </si>
  <si>
    <t>PUBLICIDAD NEGATIVA, SUSPENSION DE OPERACIONES, PERDIDA DE MERCADO</t>
  </si>
  <si>
    <t>TOMA DE DECISIONES NO ACERTADA, EMPRENDIMIENTOS ERRADOS/INNECESARIOS</t>
  </si>
  <si>
    <t>PROBLEMAS LEGALES, SANCIONES GENERADAS POR ENTES DE CONTROL</t>
  </si>
  <si>
    <t>PERDIDA DE CONFIANZA FRENTE AL CLIENTE, PERDIDA DE OPERACIONES</t>
  </si>
  <si>
    <t>BAJO RENDIMIENTO, BAJA PRODUCTIVIDAD</t>
  </si>
  <si>
    <t>INEFICIENCIA EN PROCESOS/PERDIDA DE TIEMPO/BAJA CONFIABILIDAD DE LOS EQUIPOS</t>
  </si>
  <si>
    <t>AFECTACION A PERSONAS, INFORMACION E INFRAESTRUCTURA</t>
  </si>
  <si>
    <t>AFECTACION A PERSONAS, INFORMACION, INFRAESTRUCTURA, VEHICULOS Y MERCANCIA</t>
  </si>
  <si>
    <t>FILTRACION DE INFORMACION CONFIDENCIAL, MAL USO DE LA MISMA, PERDIDA DE CONFIANZA POR PARTE DEL CLIENTE</t>
  </si>
  <si>
    <t>ALTA ROTACION DE PERSONAL, PERDIDA DE CAPITAL INTELECTUAL, AFECTACION DEL CLIMA ORGANIZACIONAL</t>
  </si>
  <si>
    <t>RESULTADOS DEFICIENTES DE LA OPERACIÓN, INCUMPLIMIENTO DE COMPROMISOS CON EL CLIENTE</t>
  </si>
  <si>
    <t>INADECUADA TOMA DE DECISIONES, MITIGACION INSUFICIENTE DE RIESGOS</t>
  </si>
  <si>
    <t>PERDIDA DE COMPETITIVIDAD EN EL MERCADO, PERDIDA DE CLIENTES, ESTANCAMIENTO/DECRECIMIENTO DE LA EMPRESA</t>
  </si>
  <si>
    <t>AFECTACION DEL CLIMA ORGANIZACIONAL, PROBLEMAS LABORALES, REALIZACION DE ACTIVIDADES ILICITAS</t>
  </si>
  <si>
    <t>RESULTADOS DEFICIENTES DE LA OPERACIÓN, REALIZACION DE ACTIVIDADES ILICITAS</t>
  </si>
  <si>
    <t>PRESTACION INADECUADA DEL SERVICIO, PERDIDA DE MERCADO, PERDIDA DE CONFIANZA POR PARTE DEL CLIENTE</t>
  </si>
  <si>
    <t>ESTANCAMIENTO/DECRECIMIENTO DE LA EMPRESA, PERDIDA DE MERCADO</t>
  </si>
  <si>
    <t>PERDIDA DE VALORES/POLITICAS DE LOS FUNDADORES EN EL FUTURO, PERDIDA DE LA DIFERENCIAICON COMPETITIVA DE LA EMPRESA</t>
  </si>
  <si>
    <t>UTILIZACION DE LA EMPRESA PARA LA REALIZACION  DE ACTIVIDADES ILICITAS, AFECTACION DE PERSONAS/ INFRAESTRUCTURA/OPERACIONES, PERDIDA DE MERCADO</t>
  </si>
  <si>
    <t>FALENCIA EN BUENAS PRACTICAS INFORMATICAS</t>
  </si>
  <si>
    <t>PERDIDAS ECONOMICAS</t>
  </si>
  <si>
    <t>PERDIDAS ECONOMICAS, SANCIONES TRIBUTARIAS</t>
  </si>
  <si>
    <t>AFECTACION A PERSONAS/INFRAESTRUCTURA/OPERACIONES</t>
  </si>
  <si>
    <t>UTILIZACION DE LA EMPRESA PARA LA REALIZACION DE ACTIVIDADES ILICITAS</t>
  </si>
  <si>
    <t>SANCIONES LABORALES/TRIBUTARIAS/PROCESOS JURIDICOS DE COBRO</t>
  </si>
  <si>
    <t>DESEMPEÑO INSUFICIENTE DEL EQUIPO DE TRABAJO, AFECTACION AL CLIMA ORGANIZACIONAL</t>
  </si>
  <si>
    <t>AFECTACION DEL DESEMPEÑO DE LA EMPRESA, ESTANCAMIENTO DE SISTEMAS INTEGRADOS DE GESTION, PERDIDA DE CERTIFICACIONES</t>
  </si>
  <si>
    <t>CONDUCCION IRRESPONSABLE, SINIESTROS</t>
  </si>
  <si>
    <t>INCUMPLIMIENTO DE COMPROMISOS CON EL CLIENTE, SANCIONES ADUANERAS, PERDIDA DE CONFIANZA POR PARTE DEL CLIENTE</t>
  </si>
  <si>
    <t>INCUMPLIMIENTO DE COMPROMISOS CON EL CLIENTE, AFECTACION DE LA OPERACIÓN, PERDIDA DE CONFIANZA POR PARTE DEL CLIENTE, ASUNCION DE SOBRECOSTOS GENERADOS</t>
  </si>
  <si>
    <t>REALIZACION DE ACTIVIDADES ILICITAS/UTILIZACION DE LA EMPRESA PARA LA REALIZACION DE ACTIVIDADES ILICITAS/AFECTACION DE LA IMAGEN/PERDIDA DE MERCADO</t>
  </si>
  <si>
    <t>CONTAMINACION DE LA CARGA, ASUNCION DE PAGO DE MORAS, DAÑO DE LA MERCANCIA</t>
  </si>
  <si>
    <t>PERDIDA DE LA MERCANCIA, INCUMPLIMIENTO DE COMPROMISOS CON EL CLIENTE, PERDIDA DE CONFIANZA POR PARTE DEL CLIENTE, AFECTACION DE OPERACIONES, PERDIDAS ECONOMICAS</t>
  </si>
  <si>
    <t>PERDIDA DE LA MERCANCIA, INCUMPLIMIENTO DE COMPROMISOS CON EL CLIENTE, AFECTACION DE OPERACIONES, PERDIDAS ECONOMICAS</t>
  </si>
  <si>
    <t>VARADA GRAVE</t>
  </si>
  <si>
    <t>INCUMPLIMIENTO DE COMPROMISOS CON EL CLIENTE, AFECTACION DE OPERACIONES, ASUNCION DE SOBRECOSTOS GENERADOS</t>
  </si>
  <si>
    <t>INCUMPLIMIENTO DE COMPROMISOS CON EL CLIENTE, PERDIDA DE CONFIANZA POR PARTE DEL CLIENTE, AFECTACION DE OPERACIONES, PERDIDAS ECONOMICAS, AFECTACION DE IMAGEN, PERDIDA DE MERCADO</t>
  </si>
  <si>
    <t>PERDIDA/FALTANTE DE MERCANCIA, INCUMPLIMIENTO DE COMPROMISOS CON EL CLIENTE, AFECTACION DE OPERACIONES, PERDIDAS ECONOMICAS</t>
  </si>
  <si>
    <t>PAGO DE SANCIONES</t>
  </si>
  <si>
    <t>DESGASTE DEL VEHICULO/FALLAS MECANICAS EN RUTA/AFECTACION DE LA OPERACIÓN</t>
  </si>
  <si>
    <t>DESGASTE DEL VEHICULO</t>
  </si>
  <si>
    <t>ILIQUIDEZ/SOBRECOSTOS FINANCIEROS/AFECTACION DE LA OPERACIÓN</t>
  </si>
  <si>
    <t>DAÑO A LA MERCANCIA, INCUMPLIMIENTO DE COMPROMISOS CON EL CLIENTE, AFECTACION DE OPERACIONES, ASUNCION DE SOBRECOSTOS GENERADOS</t>
  </si>
  <si>
    <t>FLOTA INSUFICIENTE, INCUMPLIMIENTO CON LOS COMPROMISOS DEL CLIENTE, AFECTACION DE OPERACIONES, PERDIDA DE CONFIANZA POR PARTE DEL CLIENTE, PERDIDA DE MERCADO</t>
  </si>
  <si>
    <t>UTILIZACION DE LA EMPRESA PARA REALIZACION DE ACTIVIDADES ILICITAS</t>
  </si>
  <si>
    <t>DAÑO DE LA IMAGEN DE LA EMPRESA, PERDIDA DE MERCADO, SANCIONES ECONOMICAS/JUDICIALES/PENALES</t>
  </si>
  <si>
    <t>ATAQUE A CONDUCTOR, DAÑOS/PERDIDA DE VEHICULO/MERCANCIA, INCUMPLIMIENTO DE COMPROMISOS CON EL CLIENTE, AFECTACION DE OPERACIONES, PERDIDAS ECONOMICAS</t>
  </si>
  <si>
    <t>AFECTACION DEL BUEN DESEMPEÑO DE LA OPERACIÓN/SUSPENSION DE PROCESOS/REPROCESOS/AFECTACION DE REVISIONES</t>
  </si>
  <si>
    <t xml:space="preserve">                                                                                   ANALISIS INTEGRAL DE RIESGOS</t>
  </si>
  <si>
    <t xml:space="preserve">                                                                                     Página 1 de 1</t>
  </si>
  <si>
    <t>PLANEACION ESTRATEGICA, COMITES MENSUALES, MEDICION DE OBJETIVOS, ENCUESTAS DE SATISFACCION, PQR´s, ANALISIS DEL ENTORNO.</t>
  </si>
  <si>
    <t>MEDICION MENSUAL DE REQUISITOS LEGALES INTEGRALES, LISTAS DE CHEQUEO, ACTUALIZACION DE INFORMACION CONSTANTE.</t>
  </si>
  <si>
    <t>ENCUESTAS DE SATISFACCION, MEDICION DE OBJETIVOS DE CUMPLIMIENTO, MONITOREO CONSTANTE DE ACCIONES CORRECTIVAS, PREVENTIVAS Y DE MEJORA.</t>
  </si>
  <si>
    <t>MEDICION MENSUAL DE OBJETIVOS DE CLIMA ORGANIZACIONAL, COMITÉ DE BIENESTAR, ENCUESTA DE SATISFACCION DE SYSO.</t>
  </si>
  <si>
    <t>CODIGO DE BUEN GOBIERNO CORPORATIVO, PLANEACION ESTRATEGICA</t>
  </si>
  <si>
    <t>ANALISIS INTEGRAL DE RIESGOS, PROCEDIMIENTOS DE SELECCIÓN, MANUAL DE OPERACIONES, PROCEDIMIENTO DE TRAZABILIDAD, PLANES DE CONTINGENCIA EN CASO DE EMERGENCIA/SINIESTRO, PROGRAMAS DE PREVENCION DE AMENAZAS, ACUERDOS DE SEGURIDAD Y BUENAS PRACTICAS, POLIZAS DE SEGURO.</t>
  </si>
  <si>
    <t>PLAN DE CONTINGENCIA EN CASO DE PARO, TRAZABILIDAD EFECTIVA, PUNTOS DE PARQUEO Y PERNOCTE AUTORIZADOS, USO DE GPS Y RFID, SEGURO DE ACCIDENTES PARA CONDUCTORES, POLIZA DE MERCANCIAS, POLIZA DE RESPONSABILIDAD CIVIL EXTRACONTRACTUAL, EXIGENCIA DEL SOAT A VEHICULOS.</t>
  </si>
  <si>
    <t>PLAN DE CONTINGENCIA EN CASO DE CONTAMINACION, PROCEDIMIENTOS DE SELECCIÓN, TRAZABILIDAD EFECTIVA, POLIZAS DE SEGURO DE MERCANCIAS, ACUERDOS DE SEGURIDAD Y BUENAS PRACTICAS.</t>
  </si>
  <si>
    <t>PLAN DE CONTINGENCIA EN CASO DE ACCIDENTE, PROCEDIMIENTOS DE SELECCIÓN, TRAZABILIDAD EFECTIVA, POLIZAS DE SEGURO DE MERCANCIAS, POLIZA DE ACCIDENTES PARA CONDUCTORES, ACUERDOS DE SEGURIDAD Y BUENAS PRACTICAS.</t>
  </si>
  <si>
    <t>PLAN DE CONTINGENCIA EN CASO DE HURTO, PROCEDIMIENTOS DE SELECCIÓN, TRAZABILIDAD EFECTIVA, POLIZAS DE SEGURO DE MERCANCIAS, ACUERDOS DE SEGURIDAD Y BUENAS PRACTICAS.</t>
  </si>
  <si>
    <t>PLAN DE CONTINGENCIA EN CASO DE TRANSPORTE DE MATERIALES NO DECLARADOS/PRECURSORES, PROCEDIMIENTOS DE SELECCIÓN, TRAZABILIDAD EFECTIVA, POLIZAS DE SEGURO DE MERCANCIAS, ACUERDOS DE SEGURIDAD Y BUENAS PRACTICAS.</t>
  </si>
  <si>
    <t>PLAN DE CONTINGENCIA EN CASO DE DAÑO/FALTANTE DE MERCANCIA, PROCEDIMIENTOS DE SELECCIÓN, TRAZABILIDAD EFECTIVA, POLIZAS DE SEGURO DE MERCANCIAS, ACUERDOS DE SEGURIDAD Y BUENAS PRACTICAS.</t>
  </si>
  <si>
    <t>PROVEEDORES DE MANTENIMIENTO VEHICULAR PREVIAMENTE APROBADOS, QUE CUENTEN CON BUENAS PRACTICAS DE DISPOSICION DE RESIDUOS</t>
  </si>
  <si>
    <t>MEDICION DE OBJETIVO DE RENDIMIENTO DE COMBUSTIBLE, MANTENIMIENTO PREVENTIVO Y CORRECTIVO, MONITOREO DE BUENAS PRACTICAS DE CONDUCCION, CERTIFICADO TECNICOMECANICO Y DE GASES VIGENTE</t>
  </si>
  <si>
    <t>MONITOREO DE OBJETIVOS DE CAJA, CARTERA, FACTURACION, MANIFIESTOS PENDIENTES POR FACTURAR, REQUERIMIENTOS FINANCIEROS, LIQUIDEZ</t>
  </si>
  <si>
    <t>ACUERDO DE BUENAS PRACTICAS CON CONDUCTORES,PROCEDIMIENTOS DE SELECCION, TRAZABILIDAD EFECTIVA Y PREVENTIVA (CONTROL DE TIEMPOS DE DESCANSO), PROGRAMAS DE PREVENCION DE AMENAZAS QUE INLCUYEN CAPACITACION CONSTANTE; POLIZA DE MERCANCIAS, POLIZA DE RESPONSABILIDAD CIVIL EXTRACONTRACTUAL, POLIZA DE ACCIDENTES PARA CONDUCTORES.</t>
  </si>
  <si>
    <t>PROBABILIDAD DEL EVENTO</t>
  </si>
  <si>
    <t>Afecciones de columna.  Sindrome del tunel del Carpo.</t>
  </si>
  <si>
    <t xml:space="preserve">                                                    ANALISIS INTEGRAL DE RIESGOS</t>
  </si>
  <si>
    <t xml:space="preserve">                                                                      ANALISIS INTEGRAL DE RIESGOS </t>
  </si>
  <si>
    <t xml:space="preserve">                                                    TABLAS DE CONSECUENCIAS POR FACTOR 1/3</t>
  </si>
  <si>
    <t xml:space="preserve">                                                                      TABLA DE CLASIFICACION DE RIESGOS 2/3</t>
  </si>
  <si>
    <t xml:space="preserve">                                                                  MATRIZ DE VALORACION DE RIESGOS 3/3</t>
  </si>
  <si>
    <t xml:space="preserve">CLASIFICACION RIESGO </t>
  </si>
  <si>
    <t>TRANSITO</t>
  </si>
  <si>
    <t xml:space="preserve">FATIGA EN CONDUCTORES </t>
  </si>
  <si>
    <t xml:space="preserve">Mayor parte del tiempo sentado. Digitación constante de información. 
</t>
  </si>
  <si>
    <t>BIOMECANICO</t>
  </si>
  <si>
    <t>MECANICO</t>
  </si>
  <si>
    <t>ADMINISTRATIVO</t>
  </si>
  <si>
    <t>PUBLICO</t>
  </si>
  <si>
    <t>FISICO -RUIDO</t>
  </si>
  <si>
    <t>NATURAL</t>
  </si>
  <si>
    <t>FISICO -QUIMICO</t>
  </si>
  <si>
    <t>QUIMICO -GASES Y VAPORES</t>
  </si>
  <si>
    <t>LOCATIVO</t>
  </si>
  <si>
    <t>TAREAS DE ALTO RIESGO - ALTURAS</t>
  </si>
  <si>
    <t>PSICOSOCIAL</t>
  </si>
  <si>
    <t>FISICO -RADIACIONES</t>
  </si>
  <si>
    <t>ELECTRICO - LOCATIVO</t>
  </si>
  <si>
    <t>ELECTRICO</t>
  </si>
  <si>
    <t>FISICO - TEMPERATURAS</t>
  </si>
  <si>
    <t>Radiaciones no ionizantes - trabajo a la interperie.</t>
  </si>
  <si>
    <t>PERDIDAS HUMANAS, LOCATIVAS, ECONOMICAS</t>
  </si>
  <si>
    <t>Pólizas de seguro, planes de contingencia, capacitación y simulacros, implementos de primeros auxilios, teléfonos de emergencia.</t>
  </si>
  <si>
    <t>PERDIDAS HUMANAS, ECONOMICAS</t>
  </si>
  <si>
    <t>Pólizas de seguro, planes de contingencia, capacitación y simulacros, implementos de primeros auxilios, teléfonos de emergencia, Afiliación al Frente de seguridad empresarial de la DIJIN, Control de Tráfico.</t>
  </si>
  <si>
    <t>Jorge Diego Cardona Bustamante</t>
  </si>
  <si>
    <t>Director Logístico</t>
  </si>
  <si>
    <t xml:space="preserve">ICSA, PROVEEDORES Y CONTRATISTAS </t>
  </si>
  <si>
    <t>Posibles accidentes de tránsito, accidentes laborales de tránsito, lesiones a terceros y daños materiales.</t>
  </si>
  <si>
    <t>Aplicación de inspección periódica de la motocicleta y de los EPP, y capacitación.</t>
  </si>
  <si>
    <t>Accidente de tránsito/colisión en motocicleta (en misión e in-itinere)</t>
  </si>
  <si>
    <t>Accidente de tránsito/colisión en vehículo tipo automóvil y superiores (en misión e in-itinere)</t>
  </si>
  <si>
    <t>PROVEEDOR CRITICO NO CERTIFICADO BASC / NO CUMPLE CON REQUISITOS OEA</t>
  </si>
  <si>
    <t>ANALISIS DE RIESGOS, PROCEDIMIENTOS DE SELECCIÓN, SOLICITUD DE CERTIFICACION BASC / CUMPLIMIENTO DE REQUISITOS OEA, ACUERDOS DE SEGURIDAD Y BUENAS PRACTICAS, VISITAS DE CUMPLIMIENTO DE REQUISITOS, EVALUACION PERIODICA DE CUMPLIMIENTO DE REQUISITOS, VERIFICACION DE ANTECEDENTES Y REFERENCIAS, TRAZABILIDAD EFECTIVA, PÓLIZAS DE SEGURO DE MERCANCIAS Y DE RESPONSABILIDAD CIVIL EXTRACONTRACTUAL.</t>
  </si>
  <si>
    <t>ANALISIS DE RIESGOS, PROCEDIMIENTOS DE SELECCIÓN, SOLICITUD DE CERTIFICACION BASC / AUTORIZACION OEA / CUMPLIMIENTO DE REQUISITOS OEA, ACUERDOS DE SEGURIDAD Y BUENAS PRACTICAS, VISITAS DE CUMPLIMIENTO DE REQUISITOS, VERIFICACION DE ANTECEDENTES Y REFERENCIAS, TRAZABILIDAD EFECTIVA, PÓLIZAS DE SEGURO DE MERCANCIAS Y DE RESPONSABILIDAD CIVIL EXTRACONTRACTUAL.</t>
  </si>
  <si>
    <t>MEDICION DE OBJETIVO DE ACTUALIDAD/PERTINENCIA DEL ANALISIS DE RIESGOS, VERIFICACION EN LISTA DE CHEQUEO DE COMITES POR PROCESOS, CERTIFICACION BASC / PVP AES (CUMPLIMIENTO REQUISITOS OEA).</t>
  </si>
  <si>
    <t>LOGISTICO</t>
  </si>
  <si>
    <t>ATAQUE A PERSONAS CON OCASIÓN DE PARO CIVIL</t>
  </si>
  <si>
    <t>LESIONES PERSONALES</t>
  </si>
  <si>
    <t>COORDINACION DE OPERACIONES DESDE SEDE PEREIRA, APLICACIÓN DE PLANES DE CONTINGENCIA, SEGURO DE ACCIDENTES PERSONALES, SEGURO DE MERCANCIAS Y SEGURO DE RESPOSABILIDAD CIVIL EXTRACONTRACTUAL.</t>
  </si>
  <si>
    <t>UBICACIÓN EN RUTA</t>
  </si>
  <si>
    <t>NO SEÑAL DE CELULAR</t>
  </si>
  <si>
    <t>PIRATERIA</t>
  </si>
  <si>
    <t>SAQUEOS</t>
  </si>
  <si>
    <t>BENDICIONES - LOS TUBOS – IRRA – VALDIVIA – TARAZA – CAUCASIA – ZAMBRANO</t>
  </si>
  <si>
    <t>GRUPOS ARMADOS</t>
  </si>
  <si>
    <t>MANIFESTACIONES</t>
  </si>
  <si>
    <t>DESLIZAMIENTOS</t>
  </si>
  <si>
    <t>ALTIMETRIA</t>
  </si>
  <si>
    <t>ACCIDENTE EN RUTA, INCUMPLIMIENTO DE COMPROMISOS CON EL CLIENTE, AFECTACION DE OPERACIONES, SOBRECOSTOS GENERADOS</t>
  </si>
  <si>
    <t>INCERTIDUMBRE, FALTA DE INFORMACION, ACTIVACION DE OPERATIVOS POR FALSA ALARMA, PERDIDA DE LA MERCANCIA, INCUMPLIMIENTO DE COMPROMISOS CON EL CLIENTE, PERDIDA DE CONFIANZA POR PARTE DEL CLIENTE, AFECTACION DE OPERACIONES, PERDIDAS ECONOMICAS</t>
  </si>
  <si>
    <t>TRAZABILIDAD ESTRICTA, PROCEDIMIENTOS DE SEGURIDAD Y PÓLIZAS DE SEGURO DE MERCANCÍAS.</t>
  </si>
  <si>
    <t>TRAZABILIDAD ESTRICTA, PROCEDIMIENTOS DE SEGURIDAD Y PÓLIZAS DE SEGURO DE MERCANCÍAS Y RESPONSABILIDAD CIVIL EXTRACONTRACTUAL.</t>
  </si>
  <si>
    <t>TRAZABILIDAD ESTRICTA, PROCEDIMIENTOS DE SEGURIDAD, PLAN DE CONTINGENCIA EN CASO DE PARO Y PÓLIZAS DE SEGURO DE MERCANCÍAS Y RESPONSABILIDAD CIVIL EXTRACONTRACTUAL.</t>
  </si>
  <si>
    <t>PROCEDIMIENTOS DE SEGURIDAD, PLAN ESTRATEGICO DE SEGURIDAD VIAL, POLIZAS DE SEGURO DE MERCANCIAS Y POLIZAS DE RESPONSABILIDAD CIVIL EXTRACONTRACTUAL.</t>
  </si>
  <si>
    <t>PROCEDIMIENTOS DE SEGURIDAD, PLAN ESTRATEGICO DE SEGURIDAD VIAL, POLIZAS DE SEGURO DE MERCANCIAS Y POLIZAS DE RESPONSABILIDAD CIVIL EXTRACONTRACTUAL. Este tipo de riesgo se dispara en temporada de alto invierno. Para esto se consulta permanentemente el estado de las vias y se advierte a los trasnportadores para el control de la velocidad o para tomar vias alternas autorizadas. Dado el caso de materialización del riesgo, se lleva a comité extraordinario de Logística, se habla con el cliente y con los transportadores, se acuerdan opciones de salida por el Alto de Letras o por Medellín (como segunda opción), y se acuerdan los sobrecostos requeridos por el aumento de distancias recorridas. Así mismo se acuerda con el cliente manejar prioridades con la mercancía de manera eficiente para disminuir el caos vial.</t>
  </si>
  <si>
    <t>PLAN DE CONTINGENCIA ASOCIADO</t>
  </si>
  <si>
    <t>FIRMA DE OTRO SI AL CONTRATO LABORAL, INDUCCION GENERAL</t>
  </si>
  <si>
    <t>RESPONSABLES DEL RRHH CON PERFIL IDONEO, ENCUESTA DE SYSO MENSUAL, COMITÉ DE BIENESTAR</t>
  </si>
  <si>
    <t>PROCEDIMIENTOS DE SELECCIÓN DE ASOCIADOS DE NEGOCIO, CLIENTES Y PROVEEDORES. EXIGENCIA DE CUMPLIMIENTO DE REQUISITOS Y EVALUACION PERIODOCA DE LOS MISMOS.</t>
  </si>
  <si>
    <t>PROGRAMA DE PREVENCION DE ADICCIONES. PRUEBAS DE ALCOHOL Y DROGAS AL INGRESO, PERIODICAS Y POR SOSPECHA JUSTIFICADA. APLICACIÓN DEL AUTOINFORME DE TENDENCIA AL CONSUMO DE SUSTENACIAS PSICOACTIVAS.</t>
  </si>
  <si>
    <t>MONITOREO DE LA SATISFACCION DEL CLIENTE MEDIANTE INDICADORES DE CUMPLIMIENTO, ENCUESTAS DE SATSIFACCION DEL CLIENTE Y COMITES PERIODICOS.</t>
  </si>
  <si>
    <t>MONITOREO DEL CUMPLIMIENTO DE LOS INDICADORES DEL SISTEMA DE GESTION, COMITES MENSUALES, AUDITORIA INTERNA Y REVISION GERENCIAL ANUAL.</t>
  </si>
  <si>
    <t>MONITOREO DEL DESEMPEÑO DEL PROCESO LOGISTICO MEDIANTE INDICADORES DE CUMPLIMIENTO, COMITES MENSUALES Y ENCUESTAS DE SATISFACCION DEL CLIENTE.</t>
  </si>
  <si>
    <t>PROCEDIMIENTO DE SELECCIÓN DE CLIENTES, VERIFICACION DE ANTECEDENTES AL INGRESO Y PERIODICAMENTE.</t>
  </si>
  <si>
    <t>PROCEDIMIENTO DE SELECCIÓN DE PROVEEDORES, VERIFICACION DE ANTECEDENTES AL INGRESO Y PERIODICAMENTE.</t>
  </si>
  <si>
    <t>INSPECCION A INSTALACIONES MENSUAL, COMITÉ DE BIENESTAR, PLANES DE CONTINGENCIA EN CASO DE EMERGENCIA Y SIMULACROS DE LOS MISMOS.</t>
  </si>
  <si>
    <t>CONTROL DE CHEQUES Y VALES, FIRMA DE REGISTRO DE RESPONSABILIDADES POR PARTE DE LOS ENCARGADOS DE ESTE MANEJO, CONCILIACIONES BANCARIAS, REQUISTOS PARA EL PAGO DE CHEQUES (LLAMADA A SUBGERENTE, VERIFICAQCION DE FIRMAS Y SELLOS AUTORIZADOS) Y PARA EL PAGO DE VALES (LLAMADA DE CONFIRMACION CON ENCARGADO, FIRMA Y SELLO AUTORIZADO).</t>
  </si>
  <si>
    <t>CAPACITACION EN MANEJO DE CORREO SOSPECHOSO A LAS PERSONAS QUE RECIBEN ENCOMIENDAS Y SOBRES, SIMULACROS DE LA MISMA, SEGURIDAD MONITOREADA, BOTON DE PANICO, TELEFONOS DE EMERGENCIA (POLICIA Y BOMBEROS)</t>
  </si>
  <si>
    <t>PROCEDIMIENTO DE MANEJO DE PRECINTOS, REGISTRO DE RESPONSABILIDADES PARA LAS PERSONAS ENCARGADAS, CONTROL AUTOMATICO DEL INVENTARIO DE PRECINTOS POR EL SISTRANS, CRUADRE DE INVENTARIOS FISICOS MENSUALES.</t>
  </si>
  <si>
    <t>CHECK LIST DE OBLIGACIONES LABORALES Y DE IMPUESTOS MENSUALES, CONTROL DE FACTURAS POR PAGAR.</t>
  </si>
  <si>
    <t>CAPACITACION A LAS PERSONAS ENCARGADAS DE ESTE TEMA, REGISTRO DE LA RESPONSABILIDAD A LAS PERSONAS ENCRAGADAS DE ESTA ACTIVIDAD, VERIFICACION PERIODICA.</t>
  </si>
  <si>
    <t>MONITOREO DE LAS DEVOLUCIONES DE CONTENEDORES, INDICADOR DE CUMPLIMIENTO EN DEVOLUCIONES. CAPACITACION EN INSPECCION DE CONTENEDORES A LOS ENCARGADOS, REVISION ADICIONAL A LA NUESTRA APLICADA POR EL CLIENTE Y MONITOREO DE TEMPERATURA DE GEN-SETS POR PARTE DE CONTROL DE TRAFICO.</t>
  </si>
  <si>
    <t>VERIFICACION DIARIO DE LA TRAZABILIDAD POR PARTE DE DIRECTOR Y COORDINADORES LOGISTICOS, INDICADOR SEMANAL DE EFECTIVIDAD DE LA TRAZABILIDAD APLICADO A MUESTRA ESTADISTICA, APOYO CON REPORTES DE DESTINO SEGURO, TAGS RFID Y GPS. COMITES MENSUALES.</t>
  </si>
  <si>
    <t>PLANES DE CONTINGENCIA EN CASO DE MERGENCIA, SIMULACROS DE LAS MISMAS, SEÑALIZACION ADECUADA, BOTIQUIN, EXTINTOR, POLIZAS DE SEGURO DE ACCIDENTES PARA EL EQUIPO DE TRABAJO Y SEGURO A INSTALACIONES Y EQUIPOS.</t>
  </si>
  <si>
    <t>FIRMA DE BUENAS PRACTICAS CON CONDUCTORES Y POLIZA DE RESPONSABILIDAD CIVIL EXTRACONTRACTUAL</t>
  </si>
  <si>
    <t>PLAN ESTRATEGICO DE SEGURIDAD VIAL, PROCEDIMIENTO DE SELECCIÓN DE CONDUCTORES, POLIZAS DE RESPONSABILIDAD CIVIL EXTRACONTRACTUAL</t>
  </si>
  <si>
    <t>PROCEDIMIENTO DE SELECCIÓN DE VEHICULOS, INDICADOR DE EMISIONES</t>
  </si>
  <si>
    <t>CAMPAÑA PEQUEÑAS ACCIONES, GRANDES CAMBIOS, SENSIBILIZACION POR BOLETIN, INDICADOR DE CONSUMO DE AGUA</t>
  </si>
  <si>
    <t>PLAN DE CONTINGENCIA EN CASO DE EMERGENCIA, POLIZA DE ACCIDENTES EQUIPO DE TRABAJO</t>
  </si>
  <si>
    <t>MONITOREO DE DESEMPEÑO DE LA EMPRESA POR MEDIO DE INDICADORES Y COMITES MENSUALES.</t>
  </si>
  <si>
    <t>PLANEACION ESTRATEGICA, INDICADOR DE GESTION COMERCIAL, INDICADOR DE CRECIMIENTO DE NUEVOS CLIENTES</t>
  </si>
  <si>
    <t>PROCEDIMIENTO DE ADMINISTRACION DEL TALENTO HUMANO, PROGRAMA DE CAPACITACIONES, INDICADORES DE CUMPLIMIENTO Y EFECTIVIDAD DE LAS CAPACITACIONES</t>
  </si>
  <si>
    <t>TRAZABILIDAD EFECTIVA, PLAN DE CONTINGENCIA EN CASO DE VARADA, POLIZAS DE SEGURO DE MERCANCIAS, POLIZA DE ACCIDENTES PARA CONDUCTORES</t>
  </si>
  <si>
    <t>MONITOREO DE RESULTADOS DE LA EMPRESA, PROCEDIMIENTO DE FACTURACION, TABLAS DE FLETES</t>
  </si>
  <si>
    <t>CAMPAÑA PEQUEÑAS ACCIONES, GRANDES CAMBIOS, SENSIBILIZACION POR BOLETIN, INDICADOR DE CONSUMO DE PAPEL</t>
  </si>
  <si>
    <t>SENSIBILIZACION POR BOLETIN, INDICADOR DE GENERACION DE RESPEL, PROCEDIMIENTO DE MANEJO DE RESIDUOS</t>
  </si>
  <si>
    <t>SENSIBILIZACION POR BOLETIN, PROCEDIMIENTO DE MANTENIMIENTO DE VEHICULOS, PROCEDIMIENTO DE SELECCIÓN DE PROVEEDORES DE MANTENIMIENTO</t>
  </si>
  <si>
    <t>CAMPAÑA PEQUEÑAS ACCIONES, GRANDES CAMBIOS, SENSIBILIZACION POR BOLETIN, INDICADOR DE GENERACION DE RESIDUOS, PROCEDIMIENTO DE MANEJO DE RESIDUOS</t>
  </si>
  <si>
    <t>CAMPAÑA PEQUEÑAS ACCIONES, GRANDES CAMBIOS, SENSIBILIZACION POR BOLETIN, INDICADOR DE CONSUMO DE ENERGIA</t>
  </si>
  <si>
    <t>PROCEDIMIENTO DE MANTENIMIENTO, CALIBRACION Y RENOVACION DE EQUIPOS, INSPECCION A INSTALACIONES, COMITÉ DE BIENESTAR MENSUAL, MONITOREO DE EQUIPOS</t>
  </si>
  <si>
    <t>MANUAL DE OPERACIONES, MONITOREO DE PESOS DE SALIDA, PESOS DE BÁSCULA EN RUTA Y PESOS DE LLEGADA, COMUNICACIÓN CON EL CLIENTE</t>
  </si>
  <si>
    <t>MASG03 MANUAL DE ATENCION A UN VEHICULO EN CASO DE ACCIDENTE</t>
  </si>
  <si>
    <t>MASG10 MANUAL DE ATENCION A UN VEHICULO EN CASO DE FALTANTE O DAÑOS EN LA MERCANCIA</t>
  </si>
  <si>
    <t>MAGE22 MANUAL PARA DISPOSICION DE RESIDUOS PELIGROSOS</t>
  </si>
  <si>
    <t>MASG05 MANUAL EN CASO DE HURTO</t>
  </si>
  <si>
    <t>MAGE14 MANUAL EN CASO DE ACCIDENTE EN INSTALACIONES O EN EL DESARROLLO DE FUNCIONES DE CAMPO</t>
  </si>
  <si>
    <t>MASG18 MANUAL DE ACTUACION EN CASO DE PARO EN RUTA</t>
  </si>
  <si>
    <t>MASG11 PLAN DE ATENCION Y PREVENCION DE MERGENCIAS</t>
  </si>
  <si>
    <t>MASG06 MANUAL DE ATENCION A UN VEHICULO EN CASO DE CONTAMINACION, MAGE19 MANUAL EN CASO DE DETECCION DE ACTIVIDADES ILICITAS, MAGE12 MANUAL EN CASO DE DETECCION DE CONSPIRACION INTERNA</t>
  </si>
  <si>
    <t>MASG08 MANUAL DE ATENCION A UN VEHICULO EN CASO DE HURTO</t>
  </si>
  <si>
    <t>MAGE13 MANUAL EN CASO DE ROBO EN INSTALACIONES O EN EL DESARROLLO DE FUNCIONES DE CAMPO</t>
  </si>
  <si>
    <t>MASG07 MANUAL EN CASO DE ENCONTRAR EN UN VEHICULO MA TERIALES NO DECLARADOS POR EL CLIENTE</t>
  </si>
  <si>
    <t>MASG06 MANUAL DE ATENCION A UN VEHICULO EN CASO DE CONTAMINACION</t>
  </si>
  <si>
    <t>MASG17 MANUAL EN CASO DE ENCONTRAR UN CONDUCTOR EN ESTADO DE EMBRIAGUEZ</t>
  </si>
  <si>
    <t>MASG21 MANUAL DE ATENCION A VICTIMAS EN CASO DE ACCIDENTE DE TRANSITO</t>
  </si>
  <si>
    <t>MAGE19 MANUAL EN CASO DE DETECCION DE ACTIVIDADES ILICITAS</t>
  </si>
  <si>
    <t>MAGE11 MANUAL EN CASO DE RECIBO DE CORREO SOSPECHOSO</t>
  </si>
  <si>
    <t>MALG11 MANUAL DE OPERACIONES</t>
  </si>
  <si>
    <t>PRLG15 PROCEDIMIENTO OPERACIÓN TRANSPORTE MERCANCIA REFRIGERADA</t>
  </si>
  <si>
    <t>MAGE20 MANUAL EN CASO DE FUGAS DE AGUA EN LAS INSTALACIONES DE LA EMPRESA</t>
  </si>
  <si>
    <t>MAGE10 MANUAL EN CASO DE INGRESO DE PERSONAL NO AUTORIZADO A LAS INSTALACIONES, MAGE13 MANUAL EN CASO DE ROBO EN INSTALACIONES O EN EL DESARROLLO DE FUNCINOES DE CAMPO</t>
  </si>
  <si>
    <t>MASG02 MANUAL DE ATENCION A UN VEHICULO EN CASO DE DEMORA, MASG03 MANUAL DE ATENCION A UN VEHICULO EN CASO DE ACCIDENTE</t>
  </si>
  <si>
    <t>MASG04 MANUAL DE ATENCION A UN VEHICULO EN CASO DE VARADA</t>
  </si>
  <si>
    <t>MAGE21 MANUAL EN CASO DE CORTO CIRCUITO EN LAS INSTALACIONES DE LA EMPRESA</t>
  </si>
  <si>
    <t>MASG02 MANUAL DE ATENCION A UN VEHICULO EN CASO DE DEMORA</t>
  </si>
  <si>
    <t>MASG05 MANUAL EN CASO DE HURTO, MASG10 MANUAL DE ACTUACION EN CASO DE FALTANTE O DAÑOS DE LAS MERCANCIA</t>
  </si>
  <si>
    <t>MAGE23 MANUAL EN CASO DE EMISION EXCESIVA DE GASES DE LOS VEHICULOS PROPIOS</t>
  </si>
  <si>
    <t>MASG12 MANUAL DE ACTUACION EN CASO DE GRUPOS ARMADOS EN RUTA</t>
  </si>
  <si>
    <t>MASG12 MANUAL DE ACTUACION EN CASO DE GRUPOS ARMADOS EN RUTA, MAGE13 MANUAL EN CASO DE ROBO EN INSTALACIONES O EN EL DESARROLLO DE FUNCIONES DE CAMPO</t>
  </si>
  <si>
    <t>Derrames químicos</t>
  </si>
  <si>
    <t>Efectos sobre la salud, contaminación del aire, agua y suelo</t>
  </si>
  <si>
    <t>Escape de gas</t>
  </si>
  <si>
    <t>Accidente aéreo</t>
  </si>
  <si>
    <t>Explosión, quemaduras, lesiones graves</t>
  </si>
  <si>
    <t>Terrorismo</t>
  </si>
  <si>
    <t>Erupción volcánica</t>
  </si>
  <si>
    <t>Tsunami</t>
  </si>
  <si>
    <t>SEDES COSTERAS</t>
  </si>
  <si>
    <t>Condiciones de inseguridad/mecánico.Manipulación de elementos manuales (bisturis, cosedoras, sacaganchos, carpetas)</t>
  </si>
  <si>
    <t>Falla en ejecución / revisión / envío de facturas o soportes de facturas</t>
  </si>
  <si>
    <t>Retraso en recuperación de cartera</t>
  </si>
  <si>
    <t>Procedimientos de verificación de ejecución de la factura, y estrategias de seguimiento de envíos</t>
  </si>
  <si>
    <t>Acumulación de manifiestos pendientes por facturar</t>
  </si>
  <si>
    <t>FACTURACION / LOGISTICA</t>
  </si>
  <si>
    <t>Retraso en la facturación que genera retraso en la recuperación de cartera</t>
  </si>
  <si>
    <t>Seguimiento permanente a manifiestos pendientes por facturar, gestión permanente con el cliente</t>
  </si>
  <si>
    <t>SEGUIMIENTO INADECUADO DE PROCEDIMIENTOS CONTABLES</t>
  </si>
  <si>
    <t>ERRORES EN CONTABILIZACION / ENTREGA DE INFORMACION INEXACTA</t>
  </si>
  <si>
    <t>PROCEDIMIENTOS CONTABLES, LISTAS DE CHEQUEO, REVISIONES PERIODICAS, REVISORIA FISCAL</t>
  </si>
  <si>
    <t>GERENCIA / LOGISTICA</t>
  </si>
  <si>
    <t>PLANEACION ESTRATEGICA INADECUADA</t>
  </si>
  <si>
    <t>CLIENTE  NO CERTIFICADO BASC / NO AUTORIZADO OEA / NO CUMPLE CON REQUISITOS OEA/BASC</t>
  </si>
  <si>
    <t>DEFICIENTE ADAPTACION A LOS CAMBIOS DEL ENTORNO / BAJA COMPETITIVIDAD / BAJA DIFERENCIACION</t>
  </si>
  <si>
    <t>GERENCIA / FINANCIERO</t>
  </si>
  <si>
    <t>GERENCIA / LOGISTICA / CONTABILIDAD</t>
  </si>
  <si>
    <t xml:space="preserve">Subgerente </t>
  </si>
  <si>
    <t>Alvaro Cardona Acosta</t>
  </si>
  <si>
    <t>Director Financiero</t>
  </si>
  <si>
    <t>Coordinador Logístico</t>
  </si>
  <si>
    <t>John Alejandro Ospina Bañol</t>
  </si>
  <si>
    <t>Alvaro Covelli Cardona</t>
  </si>
  <si>
    <t>Lucas Cardona Martínez</t>
  </si>
  <si>
    <t>Jefe de Sistemas y Mantenimiento</t>
  </si>
  <si>
    <t>Alexandra Muñoz Dominguez</t>
  </si>
  <si>
    <t>Jefe de Facturación</t>
  </si>
  <si>
    <t>Bernarda Monsalve</t>
  </si>
  <si>
    <t>Jefe Contable</t>
  </si>
  <si>
    <t>Martha Lucía Martínez Gómez</t>
  </si>
  <si>
    <t>LOGISTICA - VEHICULOS</t>
  </si>
  <si>
    <t>SISTEMAS Y MANTENIMIENTO / LOGISTICA</t>
  </si>
  <si>
    <t>PROGRAMA DE MANTENIMIENTO PREVENTIVO, MANTENIMIENTOS CORRECTIVOS ADECUADOS, APLICACIÓN DE INSPECCION DEL VEHICULO PREVIA AL CARGUE, PLAN ESTRATEGICO DE SEGURIDAD VIAL, FIRMA DE BUENAS PRACTICAS CON CONDUCTORES Y POLIZA DE RESPONSABILIDAD CIVIL EXTRACONTRACTUAL</t>
  </si>
  <si>
    <t>MEDELLIN, YUMBO</t>
  </si>
  <si>
    <t>LOS TUNELES – TRAGEDIAS - ALTO DE LA LINEA - CAJAMARCA - LA FELISA - LA  PINTADA - SANTA BARBARA - VERSALLES - ALTO DE MINAS – CALDAS - YARUMAL –  ALTO DE VENTANAS - VALDIVIA - EL CINCO - EL DOCE – ZAMBRANO – SAN LUIS</t>
  </si>
  <si>
    <t>MEDIA CANOA – TULUA – CALARCA - IBAGUE - LA MARTINICA – SOACHA – BOGOTA - CARTAGO – MEDELLIN - CANDELARIA – CALI - PUERTO TEJADA - SANTA ROSA DE OSOS – TARAZA – CAUCASIA – ZAMBRANO  – EL DIFICIL - NUEVA GRANADA - APURE - PLATO - MARINILLA - SANTUARIO - COCORNA - VILLETA - ALTO DEL TRIGO</t>
  </si>
  <si>
    <t>EL PIÑAL - ALTO DE ZARAGOZA – BENDICIONES – CISNEROS – LOBOGUERRERO - MEDIA CANOA – BUGA – CALARCA – CAJAMARCA - IBAGUE - LA MARTINICA –  SOACHA - DOSQUEBRADAS – CHINCHINA – IRRA - LA PINTADA – CALDAS – GIRARDOTA – BARBOSA – YUMBO - PUERTO VALDIVIA - TARAZA - MARIA LA BAJA - EL VISO – CHIQUINQUIRA – AGUACHICA – PAILITAS – PLATO - CARMEN DE BOLIVAR - ALTO DEL TRIGO - EL OPON - LA LIZAMA – FUNDACION – ARACATACA - MOSQUERA</t>
  </si>
  <si>
    <t>BENDICIONES - LOS TUNELES – TRAGEDIAS - ALTO CALIMA - PLAN DE LAS VACAS - ALTO DE LA LINEA - ALTO DE LAS CANECAS - LA FELISA - LA PINTADA - SANTA BARBARA - ALTO DE MINAS - ALTO DE MATASANOS - YARUMAL – VALDIVIA – PESCADERO - EL PLAYON - LA ESPERANZA - SAN ALBERTO - ALTO DEL VINO – VILLETA - ALTO DEL TRIGO -  GUADUAS – SAN ALBERTO – GUARNE - SANTUARIO – COCORNA –  SAN LUIS</t>
  </si>
  <si>
    <t>TRAGEDIAS - ALTO CALIMA - ALTO DE LA LINEA - ALTO DE ROSAS - SANTA BARBARA – VERSALLES - ALTO DE MINAS  - ALTO DE MATASANOS - ALTO DE VENTANAS – PESCADERO - EL PLAYON - LA ESPERANZA - SAN ALBERTO - ALTO DEL VINO – VILLETA - ALTO DEL TRIGO - ALTO DE LA MONA – GUADUAS  – SANTUARIO – COCORNA</t>
  </si>
  <si>
    <t>BUENAVENTURA - LOBOGUERRERO - TRAGEDIAS - ALTO CALIMA - ALTO DE LA LINEA – BOGOTA – ZARAGOZA (POR CARTAGO) – CHINCHINA – SANTA BARBARA - VERSALLES - MEDELLIN – DON MATIAS - SANTA ROSA DE OSOS -  LLANOS DE CUIBA - YARUMAL - ALTO DE VENTANAS - SAN ALBERTO - SAN MARTIN - AGUACHICA - PAILITAS - EL DIFICIL - NUEVA GRANADA - APURE - PLATO - ZAMBRANO - ALTO DEL TRIGO</t>
  </si>
  <si>
    <t>ESTRÉS LABORAL</t>
  </si>
  <si>
    <t>BAJO RENDIMIENTO, BAJA PRODUCTIVIDAD, ENFERMEDADES CRONICAS</t>
  </si>
  <si>
    <t>CAIDA DE SERVIDOR / CAIDA DE RED / CAIDA DE INTERNET / CAIDA DE SISTEMA / CAIDA DE ENERGIA / ATAQUE DE VIRUS/HACKERS</t>
  </si>
  <si>
    <t>SUSPENSION DE OPERACIONES LOGISTICAS Y ADMINISTRATIVAS / PERDIDA DE INFORMACION</t>
  </si>
  <si>
    <t>MANEJO INADECUADO DEL FLUJO DE EFECTIVO DE LA EMPRESA / BAJA PLANEACION FINANCIERA / FINANCIACION INSUFICIENTE</t>
  </si>
  <si>
    <t>Lesiones , accidentes, incendio</t>
  </si>
  <si>
    <t>PERDIDA DE CONOCIMIENTO SOBRE EL CARGO O LA EMPRESA / ENTREGA DE FUNCIONES INADECUADA / DEMORA EN SELECCIÓN DE PERSONA EN REEMPLAZO / AFECTACION DE OPERACIONES O ADMINISTRACION</t>
  </si>
  <si>
    <t>DGGE32 PLAN DE SUCESION DE CARGOS RELEVANTES</t>
  </si>
  <si>
    <t>APLICACIÓN DEL PLAN DE SUCESION DE CARGOS RELEVANTES, APOYO DE COMPAÑEROS DE TRABAJO, APOYO EN DOCUMENTACION DEL SISTEMA INTEGRADO DE GESTION</t>
  </si>
  <si>
    <t>NO RECERTIFICACION BASC</t>
  </si>
  <si>
    <t>PERDIDA DE CLIENTES / INSEGURIDAD DE OPERACIONES</t>
  </si>
  <si>
    <t>PLANEACION Y EJECUCION DE ACTIVIDADES DEL SISTEMA INTEGRADO DE GESTION, MEDICION DE OBJETIVOS, COMITES MENSUALES</t>
  </si>
  <si>
    <t>NO RECERTIFICACION PVP AES - REQUISITOS OEA</t>
  </si>
  <si>
    <t>SISMOS, VENDAVALES, TORMENTAS ELECTRICAS, INCENDIOS</t>
  </si>
  <si>
    <t>SISMOS, VENDAVALES, TORMENTAS ELECTRICAS, INUNDACIONES, DESLIZAMIENTOS, INCENDIOS</t>
  </si>
  <si>
    <t>NO COBERTURA DE LA ASEGURADORA POR MALOR PROCEDIMIENTOS O FALTA DE INFORMACION DEL DESPACHO</t>
  </si>
  <si>
    <t>PERDIDAS ECONOMICAS / AFECTACION DE LA OPERACIÓN</t>
  </si>
  <si>
    <t>PROCEDIMIENTOS Y REQUISITOS LEGALES ESTABLECIDOS, CONTROL DEL CUMPLIMIENTO DE LOS MISMOS, COMITES MENSUALES, MEDICION DE OBJETIVOS, AUDITORIAS INTERNAS Y EXTRENAS.</t>
  </si>
  <si>
    <t>DEPENDENCIA DEL CONOCIMIENTO DE LAS PERSONAS QUE OCUPAN CARGOS RELEVANTES Y DE PROVEEDORES ESTRATEGICOS (REVISOR FISCAL Y SOFTWARE)</t>
  </si>
  <si>
    <t>PERDIDA DE CLIENTE MUY  REPRESENTATIVO POR DISMINUCION DRASTICA DE OPERACIONES</t>
  </si>
  <si>
    <t>PERDIDAS ECONOMICAS / AFECTACION DE LA OPERACIÓN / REESTRUCTURACION DE LA EMPRESA</t>
  </si>
  <si>
    <t>GESTION COMERCIAL PERMANENTE / CUIDADO DE CLIENTES</t>
  </si>
  <si>
    <t>VENCIMIENTO DE POLIZAS DE SEGURO DE MERCANCIAS O DE MANEJO DE DTA</t>
  </si>
  <si>
    <t>SUSPENSION DE OPERACIONES / PERDIDAS ECONOMICAS / PERDIDA DE CLIENTES</t>
  </si>
  <si>
    <t>CONTROL DE REQUISITOS LEGALES, RECORDATORIOS, MEDICION DE OBJETIVOS, ASESORIA CORREDOR DE SEGUROS</t>
  </si>
  <si>
    <t>MANUALES DE CONTINGENCIA DE SISTEMAS, MASG09 MANUAL DE ELABORACION DE DOCUMENTOS DE TRANSPORTE EN CASO DE FALLA DEL SERVIDOR CENTRAL, CAIDA DE ENERGIA O CAIDA DE RED, MAGE18 MANUAL EN CASO DE DAÑOS EN LA PLANTA TELEFONICA DE LA SEDE PRINCIPAL</t>
  </si>
  <si>
    <t>PLANES DE CONTINGENCIA DE SISTEMAS, MEDIOS DE COMUNICACIÓN ALTERNOS (TELEFONO, CELULAR, AVANTEL, CHAT, E-MAIL, FAX), EMPRESA ALTERNA DE PRESTACION DEL SERVICIO DE INTERNET, SERVIDOR ALTERNO, BACK UPS.</t>
  </si>
  <si>
    <t>DELINCUENCIA COMUN / GRUPOS ARMADOS</t>
  </si>
  <si>
    <t>PUERTO TEJADA</t>
  </si>
  <si>
    <t>LESIONES PERSONALES / PERDIDAS ECONOMICAS</t>
  </si>
  <si>
    <t>Seguro de vida grupo, manejo de horarios laborales</t>
  </si>
  <si>
    <t>MEDELLIN, BARBOSA, YUMBO, PUERTO TEJADA</t>
  </si>
  <si>
    <t>PASO DE PEATONES EN VIA RAPIDA</t>
  </si>
  <si>
    <t>LESIONES PERSONALES, AFECTACION DE LA OPERACIÓN</t>
  </si>
  <si>
    <t>SENSIBILIZACION EN USO DE ELEMENTOS DE PROTECCION PERSONAL, SENSIBILIZACION A PERSONAL QUE REALIZA TRABAJO DE CAMPO, ATENCION A VICTIMAS, SEGURO DE ACCIDENTES</t>
  </si>
  <si>
    <t>BUENAVENTURA, YUMBO, SANTA MARTA, PUERTO TEJADA, BOGOTA</t>
  </si>
  <si>
    <t>FRECUENCIA DE SUCESOS EN EL ENTORNO</t>
  </si>
  <si>
    <t>FRECUENCIA DE SUCESOS EN LA EMPRESA</t>
  </si>
  <si>
    <t>Conocimiento de menos de 5 casos en otras empresas del sector en el último año.</t>
  </si>
  <si>
    <t>Sin conocimiento de casos en otras empresas del sector en el último año.</t>
  </si>
  <si>
    <t>Conocimiento de 5-10 casos en otras empresas del sector en el último año.</t>
  </si>
  <si>
    <t>Conocimiento de 10-30 casos en otras empresas del sector en el último año.</t>
  </si>
  <si>
    <t>Conocimiento de más de 30 casos en otras empresas del sector en el último año.</t>
  </si>
  <si>
    <t>SEVERIDAD</t>
  </si>
  <si>
    <t>ASPECTO</t>
  </si>
  <si>
    <r>
      <t xml:space="preserve">PROBABILIDAD         </t>
    </r>
    <r>
      <rPr>
        <b/>
        <sz val="10"/>
        <rFont val="Calibri"/>
        <family val="2"/>
        <scheme val="minor"/>
      </rPr>
      <t xml:space="preserve"> (se toma la mayor frecuencia entre la de la empresa y la del entorno, cuando aplique)</t>
    </r>
  </si>
  <si>
    <t xml:space="preserve"> * Tamaño de clases = 45/3 = 15</t>
  </si>
  <si>
    <t>Dependencia de un solo cliente que representa más del 60% del movimiento.</t>
  </si>
  <si>
    <t>Estructura costosa.</t>
  </si>
  <si>
    <t>Empresa de base familiar.</t>
  </si>
  <si>
    <t>No uso del 100% de la capacidad instalada.</t>
  </si>
  <si>
    <t>Capital de trabajo limitado.</t>
  </si>
  <si>
    <t>Inestabilidad económica mundial.</t>
  </si>
  <si>
    <t>Mucha competencia de empresas de transporte y servicios integrales de logística.</t>
  </si>
  <si>
    <t>Tendencia de prestación de servicios integrales en logística.</t>
  </si>
  <si>
    <t>Criticidad alta en los aspectos de legalidad, operación, seguridad, finanzas e imagen; de los cargos Gerente, Subgerente, Director Logístico, Director Financiero, Coordinador Administrativo, Coordinador Logístico, Jefe de Sistemas y Mantenimiento, Jefe Contable, Jefe de Facturación, Coordinador de Sede, Asistente Administrativo de Sede, Asistente Operativo de Sede, Controlador de Traficoy Conductor.</t>
  </si>
  <si>
    <t>Criticidad alta en los aspectos de legalidad, operación, seguridad, finanzas e imagen; de los proveedores transportador, escoltas, puestos de control y sellos de seguridad.</t>
  </si>
  <si>
    <t>Criticidad alta en los aspectos de legalidad, operación, seguridad, finanzas e imagen; de las otras partes interesadas: Bancos y DIAN.</t>
  </si>
  <si>
    <t>Criticidad alta en los aspectos de legalidad, operación, seguridad, finanzas e imagen; de los clientes que manejan Exportaciones, Importaciones de Producto Terminado, Distribución Nacional de Producto Terminado, Mercancía en DTA y Mercancía Refrigerada</t>
  </si>
  <si>
    <t>PERDIDA DE CHEQUES EN BLANCO O VALES CAMBIARIOS/MAL MANEJO DE CHEQUES O VALES CAMBIARIOS/PERDIDA DE SELLO AUTORIZADO/INFORMACION ERRADA O INCOMPLETA PARA PAGOS/PAGOS A PERSONAS QUE NO CUMPLEN LOS REQUISITOS MINIMOS ESTABLECIDOS / FRAUDE DOCUMENTAL / FRAUDE ELECTRONICO</t>
  </si>
  <si>
    <t>Baja flexibilidad / adaptabilidad al entorno.</t>
  </si>
  <si>
    <t>Decisiones subjetivas, conflicto de interés.</t>
  </si>
  <si>
    <t>Disminución de la rentabilidad.</t>
  </si>
  <si>
    <t>Aumento de costo financiero por necesidad de créditos de capital de trabajo / No incursión en proyectos de alta demanda de capital.</t>
  </si>
  <si>
    <t>Disminución de los precios del mercado / competencia desleal / Competidores con modelos de negocio dofíciles de igualar</t>
  </si>
  <si>
    <t>Nuevos competidores indirectos en el servicio de transporte terrestre de carga / Disminución de margen de utilidad operativa</t>
  </si>
  <si>
    <t>Malos manejos administrativos u operativos / Toma de decisiones equivocada / Liderazgo deficiente</t>
  </si>
  <si>
    <t>Contratación de proveedores críticos perjudiciales para la empresa / Mala imagen de la empresa / Fallas operativas y de seguridad</t>
  </si>
  <si>
    <t>Hurto de mercancía / Daños en la mercancía / Faltantes en la mercancía / Contaminación de la mercancía</t>
  </si>
  <si>
    <t>Incumplimiento de obligaciones / reportes / entregas a Bancos ó a la DIAN</t>
  </si>
  <si>
    <t>TODOS LOS PLANES DE CONTINGENCIA OPERATIVOS</t>
  </si>
  <si>
    <t>Monitoreo de costos y proactividad en disminución de costos / Comités por proceso.</t>
  </si>
  <si>
    <t>Plan de continuidad de negocio / Código de buen gobierno corporativo / Inlcusión de profesionales externos en cargs directivos / Planeación estratégica.</t>
  </si>
  <si>
    <t>Plan de continuidad de negocio</t>
  </si>
  <si>
    <t>Monitoreo constante de operaciones, facturación y utilidad / Comités de Logística / Planeación estratégica / gestión comercial continua</t>
  </si>
  <si>
    <t>Incursión en negocios de acuerdo a la Planeación estratégica / Cupos de crédito aprobados por encima de las necesidades / Comité directivo</t>
  </si>
  <si>
    <t>Reestructuración de la empresa en caso de pérdida significativa de operaciones con el cliente mayoritario.</t>
  </si>
  <si>
    <t>Gestión comercial continua / Monitoreo de % de participación de clientes / Análisis del negocio por centro de costos</t>
  </si>
  <si>
    <t>Afectación del comercio internacional y de la tasa de cambio en clientes exportadores o importadores, generando disminución de movimientos y así mismo de facturación.</t>
  </si>
  <si>
    <t>Planeación estratégica / Comités por proceso  / Indicadores financieros</t>
  </si>
  <si>
    <t>Selección estricta de funcionarios y socios / Verificación inicial, periódica y por sospecha de antecedentes y referencias / Prueba de polígrafo a cargos definidos / Acuerdos y Otros sí de buenas prácticas corporativas / Capacitación y sensibilización en seguridad y buenas prácticas corporativas / Sistemas de gestión en control y seguridad y SIPLAFT</t>
  </si>
  <si>
    <t>Selección estricta de proveedores / Verificación inicial, periódica y por sospecha de antecedentes y referencias / Acuerdos de buenas prácticas  / Capacitación y sensibilización en seguridad y buenas prácticas  / Trazabilidad 24/7 y herramientas tecnológicas de seguimiento / Sistemas de gestión en control y seguridad y SIPLAFT</t>
  </si>
  <si>
    <t>Selección estricta de proveedores y funcionarios / Verificación inicial, periódica y por sospecha de antecedentes y referencias / Acuerdos de buenas prácticas  / Capacitación y sensibilización en seguridad y buenas prácticas  / Trazabilidad 24/7 y herramientas tecnológicas de seguimiento / Sistemas de gestión en control y seguridad y SIPLAFT / Pólizas de seguro de mercancías</t>
  </si>
  <si>
    <t>Monitoreo de entregas y sanciones / Control de cumplimiento en pagos y entregas / Revisoría Fiscal</t>
  </si>
  <si>
    <t>SAQUEOS, DAÑO DE LA MERCANCIA, INCUMPLIMIENTO DE COMPROMISOS CON EL CLIENTE, AFECTACION DE OPERACIONES, PERDIDAS ECONOMICAS</t>
  </si>
  <si>
    <t>TRAZABILIDAD EFECTIVA, PLAN DE CONTINGENCIA EN CASO DE ACCIDENTE, CONTACTOS CON AUTORIDADES Y GRUAS EN TODO EL PAIS, POLIZAS DE SEGURO DE MERCANCIAS, POLIZA DE ACCIDENTES PARA CONDUCTORES, POLIZA DE RESPONSABILIDAD CIVIL EXTRACONTRACTUAL</t>
  </si>
  <si>
    <t>DAÑO EN EL SERVIDOR / EN LA BASE DE DATOS/ATAQUE DE HACKERS</t>
  </si>
  <si>
    <t>FRAUDE ELECTRONICO/ ATAQUE DE VIRUS/SUPLANTACION DE IDENTIDAD / CONTRASEÑAS INSEGURAS DE INGRESO A CORREOS, APLICATIVOS, SOFTWARE OPERATIVO</t>
  </si>
  <si>
    <t>INGRESO A PAGINAS NO AUTORIZADAS / INSTALACION DE PROGRAMAS NO AUTORIZADOS / DESCARGA DE ARCHIVOS NO AUTORIZADOS</t>
  </si>
  <si>
    <t>PROCEDIMIENTO DE PROTECCION DE LA INFORMACION, BACK UPS, ANTIVIRUS, ANTIESPIA, BUENAS PRACTICAS DE SEGURIDAD INFORMATICA, CAPACITACION, OTRO SI AL CONTRATO LABORAL, INDICADORES DE MEDICION DE PROTECCION DE LA INFORMACION, MEDICION Y REVISION MENSUAL DE PROGRAMAS NO AUTORIZADOS</t>
  </si>
  <si>
    <t>PROCEDIMIENTO DE PROTECCION DE LA INFORMACION, BACK UPS, ANTIVIRUS, ANTIESPIA, BUENAS PRACTICAS DE SEGURIDAD INFORMATICA, CAPACITACION, OTRO SI AL CONTRATO LABORAL, INDICADORES DE MEDICION DE PROTECCION DE LA INFORMACION, PROCEDIMIENTOS DE SEGURIDAD BANCARIOS, TOKEN BANCARIO, ROLES DEL SOFTWARE, CAMBIO AUTOMATICO PERIÓDICO DE CONTRASEÑAS DEL SISTRANS-SISCON</t>
  </si>
  <si>
    <t>PROCEDIMIENTO DE PROTECCION DE LA INFORMACION, BACK UPS, ANTIVIRUS, ANTIESPIA, BUENAS PRACTICAS DE SEGURIDAD INFORMATICA, CAPACITACION, OTRO SI AL CONTRATO LABORAL, INDICADORES DE MEDICION DE PROTECCION DE LA INFORMACION, SERVIDOR DE BACK UP, PROVEEDOR DE INTERNET ALTERNO</t>
  </si>
  <si>
    <t>APLICACIÓN DEL SIPLAFT, ANALISIS INTEGRAL DE RIESGOS, PROCEDIMIENTOS ESTRICTOS DE SELECCIÓN DE CLIENTES, SOCIOS, FUNCIONARIOS, PROVEEDORES Y OTROS ASOCIADOS DE NEGOCIO, CONTROLES INTERNOS, ACUERDOS DE SEGURIDAD Y BUENAS PRACTICAS, TRAZABILIDAD DE OPERACIONES, EVALUACION PERIODICA DE CUMPLIMIENTO DE REQUISITOS, POLIZAS DE SEGURO.</t>
  </si>
  <si>
    <t>MEDICION MENSUAL DE OBJETIVOS DE CLIMA ORGANIZACIONAL, COMITÉ DE BIENESTAR, ACTIVIDADES DE BIENESTAR, ENCUESTA DE SATISFACCION DE SYSO.</t>
  </si>
  <si>
    <t>REALIZACION DE ACTIVIDADES ILICITAS, INCLUIDO EL NARCOTRAFICO, LAVADO DE ACTIVOS,  FINANCIACION DEL TERRORISMO Y FRAUDE. ESTAS PUEDEN SER REALIZADAS POR SOCIOS, FUNCIONARIOS, PROVEEDORES, CLIENTES U OTROS ASOCIADOS DE NEGOCIO.</t>
  </si>
  <si>
    <t xml:space="preserve">                                                                                                                          DGSG14.5</t>
  </si>
  <si>
    <t xml:space="preserve">                                                                                           DGSG14.5</t>
  </si>
  <si>
    <t xml:space="preserve">                                                                                 DGSG14.5</t>
  </si>
  <si>
    <t>Chantaje, extorsión, amenaza.</t>
  </si>
  <si>
    <t>Lesiones personales, realización de actos delincuenciales bajo presión.</t>
  </si>
  <si>
    <t>Acuerdo de buenas prácticas, sensibilización sobre reporte de actividades sospechosas.</t>
  </si>
  <si>
    <t>PRGE03 PROCEDIMIENTO DE REPORTE DE ACTIVIDADES SUBESTANDAR.</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</si>
</sst>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b/>
      <sz val="14"/>
      <name val="Calibri"/>
      <family val="2"/>
      <scheme val="minor"/>
    </font>
    <font>
      <sz val="14"/>
      <name val="Calibri"/>
      <family val="2"/>
      <scheme val="minor"/>
    </font>
    <font>
      <b/>
      <sz val="13"/>
      <name val="Calibri"/>
      <family val="2"/>
      <scheme val="minor"/>
    </font>
    <font>
      <sz val="10"/>
      <name val="Arial"/>
      <family val="2"/>
    </font>
    <font>
      <b/>
      <sz val="10"/>
      <color theme="1"/>
      <name val="Arial"/>
      <family val="2"/>
    </font>
    <font>
      <b/>
      <sz val="10"/>
      <name val="Arial"/>
      <family val="2"/>
    </font>
    <font>
      <b/>
      <sz val="13"/>
      <color theme="3"/>
      <name val="Calibri"/>
      <family val="2"/>
      <scheme val="minor"/>
    </font>
    <font>
      <sz val="8"/>
      <color theme="1"/>
      <name val="Calibri"/>
      <family val="2"/>
      <scheme val="minor"/>
    </font>
    <font>
      <b/>
      <sz val="8"/>
      <color theme="1"/>
      <name val="Calibri"/>
      <family val="2"/>
      <scheme val="minor"/>
    </font>
    <font>
      <sz val="7"/>
      <color theme="1"/>
      <name val="Calibri"/>
      <family val="2"/>
      <scheme val="minor"/>
    </font>
    <font>
      <b/>
      <sz val="7"/>
      <color theme="1"/>
      <name val="Calibri"/>
      <family val="2"/>
      <scheme val="minor"/>
    </font>
    <font>
      <sz val="7"/>
      <name val="Calibri"/>
      <family val="2"/>
      <scheme val="minor"/>
    </font>
    <font>
      <sz val="7"/>
      <color rgb="FF000000"/>
      <name val="Calibri"/>
      <family val="2"/>
      <scheme val="minor"/>
    </font>
    <font>
      <sz val="7"/>
      <color indexed="8"/>
      <name val="Calibri"/>
      <family val="2"/>
      <scheme val="minor"/>
    </font>
    <font>
      <sz val="10"/>
      <name val="Calibri"/>
      <family val="2"/>
      <scheme val="minor"/>
    </font>
    <font>
      <b/>
      <sz val="10"/>
      <color theme="1"/>
      <name val="Calibri"/>
      <family val="2"/>
      <scheme val="minor"/>
    </font>
    <font>
      <sz val="10"/>
      <color theme="1"/>
      <name val="Calibri"/>
      <family val="2"/>
      <scheme val="minor"/>
    </font>
    <font>
      <b/>
      <sz val="12"/>
      <color theme="1"/>
      <name val="Calibri"/>
      <family val="2"/>
      <scheme val="minor"/>
    </font>
    <font>
      <b/>
      <sz val="10"/>
      <name val="Calibri"/>
      <family val="2"/>
      <scheme val="minor"/>
    </font>
  </fonts>
  <fills count="12">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rgb="FFFF0000"/>
        <bgColor indexed="64"/>
      </patternFill>
    </fill>
    <fill>
      <patternFill patternType="solid">
        <fgColor rgb="FFFFC000"/>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theme="0" tint="-0.34998626667073579"/>
        <bgColor indexed="64"/>
      </patternFill>
    </fill>
    <fill>
      <patternFill patternType="solid">
        <fgColor theme="3"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ck">
        <color theme="4" tint="0.499984740745262"/>
      </bottom>
      <diagonal/>
    </border>
    <border>
      <left/>
      <right style="thin">
        <color indexed="64"/>
      </right>
      <top/>
      <bottom/>
      <diagonal/>
    </border>
    <border>
      <left/>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s>
  <cellStyleXfs count="2">
    <xf numFmtId="0" fontId="0" fillId="0" borderId="0"/>
    <xf numFmtId="0" fontId="10" fillId="0" borderId="7" applyNumberFormat="0" applyFill="0" applyAlignment="0" applyProtection="0"/>
  </cellStyleXfs>
  <cellXfs count="119">
    <xf numFmtId="0" fontId="0" fillId="0" borderId="0" xfId="0"/>
    <xf numFmtId="0" fontId="0" fillId="2" borderId="0" xfId="0" applyFill="1"/>
    <xf numFmtId="0" fontId="2" fillId="0" borderId="0" xfId="0" applyFont="1" applyFill="1" applyAlignment="1">
      <alignment vertical="center"/>
    </xf>
    <xf numFmtId="0" fontId="3" fillId="0" borderId="0" xfId="0" applyFont="1" applyFill="1" applyAlignment="1">
      <alignment vertical="center"/>
    </xf>
    <xf numFmtId="0" fontId="3" fillId="0" borderId="1" xfId="0" applyFont="1" applyFill="1" applyBorder="1" applyAlignment="1">
      <alignment horizontal="center" vertical="center"/>
    </xf>
    <xf numFmtId="0" fontId="5" fillId="0" borderId="0" xfId="0" applyFont="1" applyFill="1" applyAlignment="1">
      <alignment vertical="center" wrapText="1"/>
    </xf>
    <xf numFmtId="0" fontId="0" fillId="2" borderId="0" xfId="0" applyFill="1" applyAlignment="1">
      <alignment horizontal="center" vertical="center" wrapText="1"/>
    </xf>
    <xf numFmtId="0" fontId="1" fillId="3"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2" borderId="0" xfId="0" applyFont="1" applyFill="1"/>
    <xf numFmtId="0" fontId="0" fillId="2" borderId="0" xfId="0" applyFill="1" applyAlignment="1">
      <alignment horizontal="center" vertical="center" wrapText="1"/>
    </xf>
    <xf numFmtId="0" fontId="1" fillId="2" borderId="0" xfId="0" applyFont="1" applyFill="1" applyAlignment="1">
      <alignment horizontal="center" vertical="center"/>
    </xf>
    <xf numFmtId="0" fontId="1" fillId="2" borderId="9" xfId="0" applyFont="1" applyFill="1" applyBorder="1" applyAlignment="1">
      <alignment horizontal="center" vertical="center"/>
    </xf>
    <xf numFmtId="0" fontId="0" fillId="4" borderId="1" xfId="0" applyFont="1" applyFill="1" applyBorder="1" applyAlignment="1">
      <alignment horizontal="center" vertical="center"/>
    </xf>
    <xf numFmtId="0" fontId="0" fillId="3" borderId="1" xfId="0" applyFont="1" applyFill="1" applyBorder="1" applyAlignment="1">
      <alignment horizontal="center" vertical="center"/>
    </xf>
    <xf numFmtId="0" fontId="1" fillId="2" borderId="0" xfId="0" applyFont="1" applyFill="1" applyAlignment="1">
      <alignment horizontal="center"/>
    </xf>
    <xf numFmtId="0" fontId="1" fillId="2" borderId="8" xfId="0" applyFont="1" applyFill="1" applyBorder="1" applyAlignment="1">
      <alignment horizontal="right" vertical="center"/>
    </xf>
    <xf numFmtId="0" fontId="7" fillId="2" borderId="0" xfId="0" applyFont="1" applyFill="1" applyAlignment="1">
      <alignment horizontal="right" vertical="center" indent="9"/>
    </xf>
    <xf numFmtId="0" fontId="9" fillId="2" borderId="0" xfId="0" applyFont="1" applyFill="1" applyAlignment="1">
      <alignment horizontal="right" vertical="center" indent="9"/>
    </xf>
    <xf numFmtId="0" fontId="11" fillId="2" borderId="0" xfId="0" applyFont="1" applyFill="1" applyAlignment="1">
      <alignment vertical="center" wrapText="1"/>
    </xf>
    <xf numFmtId="0" fontId="11" fillId="0" borderId="0" xfId="0" applyFont="1" applyAlignment="1">
      <alignment vertical="center" wrapText="1"/>
    </xf>
    <xf numFmtId="0" fontId="12" fillId="2" borderId="0" xfId="0" applyFont="1" applyFill="1" applyAlignment="1">
      <alignment vertical="center" wrapText="1"/>
    </xf>
    <xf numFmtId="0" fontId="13" fillId="2" borderId="0" xfId="0" applyFont="1" applyFill="1" applyAlignment="1">
      <alignment vertical="center" wrapText="1"/>
    </xf>
    <xf numFmtId="0" fontId="13" fillId="2" borderId="0" xfId="0" applyFont="1" applyFill="1" applyAlignment="1">
      <alignment horizontal="center" vertical="center" wrapText="1"/>
    </xf>
    <xf numFmtId="0" fontId="13" fillId="0" borderId="0" xfId="0" applyFont="1" applyAlignment="1">
      <alignment vertical="center" wrapText="1"/>
    </xf>
    <xf numFmtId="0" fontId="14" fillId="2" borderId="0" xfId="0" applyFont="1" applyFill="1" applyAlignment="1">
      <alignment vertical="center" wrapText="1"/>
    </xf>
    <xf numFmtId="0" fontId="14" fillId="0" borderId="0" xfId="0" applyFont="1" applyAlignment="1">
      <alignment horizontal="center" vertical="center" wrapText="1"/>
    </xf>
    <xf numFmtId="0" fontId="13" fillId="0" borderId="1" xfId="0" applyFont="1" applyBorder="1" applyAlignment="1">
      <alignment horizontal="left" vertical="center" wrapText="1"/>
    </xf>
    <xf numFmtId="0" fontId="13" fillId="0" borderId="1" xfId="0" applyFont="1" applyBorder="1" applyAlignment="1">
      <alignment horizontal="center" vertical="center" wrapText="1"/>
    </xf>
    <xf numFmtId="0" fontId="13" fillId="2" borderId="1" xfId="0" applyFont="1" applyFill="1" applyBorder="1" applyAlignment="1">
      <alignment horizontal="left" vertical="center" wrapText="1"/>
    </xf>
    <xf numFmtId="0" fontId="13" fillId="0" borderId="1" xfId="0" applyFont="1" applyFill="1" applyBorder="1" applyAlignment="1">
      <alignment horizontal="left" vertical="center" wrapText="1"/>
    </xf>
    <xf numFmtId="0" fontId="16" fillId="2" borderId="1" xfId="0" applyFont="1" applyFill="1" applyBorder="1" applyAlignment="1">
      <alignment vertical="center" wrapText="1"/>
    </xf>
    <xf numFmtId="0" fontId="15" fillId="0" borderId="1" xfId="0" applyFont="1" applyFill="1" applyBorder="1" applyAlignment="1">
      <alignment horizontal="left" vertical="center" wrapText="1"/>
    </xf>
    <xf numFmtId="0" fontId="15" fillId="0" borderId="1" xfId="0" applyFont="1" applyBorder="1" applyAlignment="1">
      <alignment vertical="center" wrapText="1"/>
    </xf>
    <xf numFmtId="0" fontId="15" fillId="0" borderId="1" xfId="0" applyFont="1" applyFill="1" applyBorder="1" applyAlignment="1">
      <alignment vertical="center" wrapText="1"/>
    </xf>
    <xf numFmtId="0" fontId="17" fillId="0" borderId="1" xfId="0" applyFont="1" applyFill="1" applyBorder="1" applyAlignment="1" applyProtection="1">
      <alignment horizontal="left" vertical="center" wrapText="1"/>
      <protection locked="0"/>
    </xf>
    <xf numFmtId="0" fontId="15" fillId="2" borderId="1" xfId="0" applyFont="1" applyFill="1" applyBorder="1" applyAlignment="1">
      <alignment vertical="center" wrapText="1"/>
    </xf>
    <xf numFmtId="0" fontId="17" fillId="0" borderId="1" xfId="0" applyFont="1" applyFill="1" applyBorder="1" applyAlignment="1">
      <alignment horizontal="left" vertical="center" wrapText="1"/>
    </xf>
    <xf numFmtId="0" fontId="12" fillId="0" borderId="0" xfId="0" applyFont="1" applyAlignment="1">
      <alignment vertical="center" wrapText="1"/>
    </xf>
    <xf numFmtId="0" fontId="15" fillId="0" borderId="1" xfId="0" applyNumberFormat="1" applyFont="1" applyFill="1" applyBorder="1" applyAlignment="1">
      <alignment horizontal="left" vertical="center" wrapText="1"/>
    </xf>
    <xf numFmtId="0" fontId="15" fillId="0" borderId="1" xfId="1" applyFont="1" applyFill="1" applyBorder="1" applyAlignment="1">
      <alignment horizontal="left" vertical="center" wrapText="1"/>
    </xf>
    <xf numFmtId="0" fontId="18" fillId="0" borderId="1" xfId="0" applyFont="1" applyFill="1" applyBorder="1" applyAlignment="1">
      <alignment vertical="center"/>
    </xf>
    <xf numFmtId="0" fontId="18" fillId="0" borderId="1" xfId="0" applyFont="1" applyFill="1" applyBorder="1" applyAlignment="1">
      <alignment vertical="center" wrapText="1"/>
    </xf>
    <xf numFmtId="0" fontId="18" fillId="0" borderId="0" xfId="0" applyFont="1" applyFill="1" applyAlignment="1">
      <alignment vertical="center"/>
    </xf>
    <xf numFmtId="0" fontId="18" fillId="2" borderId="0" xfId="0" applyFont="1" applyFill="1" applyAlignment="1">
      <alignment vertical="center"/>
    </xf>
    <xf numFmtId="14" fontId="20" fillId="0" borderId="1" xfId="0" applyNumberFormat="1" applyFont="1" applyBorder="1" applyAlignment="1">
      <alignment horizontal="center" vertical="top" wrapText="1"/>
    </xf>
    <xf numFmtId="0" fontId="3" fillId="6" borderId="1" xfId="0" applyFont="1" applyFill="1" applyBorder="1" applyAlignment="1">
      <alignment horizontal="center" vertical="center"/>
    </xf>
    <xf numFmtId="0" fontId="3" fillId="7" borderId="1" xfId="0" applyFont="1" applyFill="1" applyBorder="1" applyAlignment="1">
      <alignment horizontal="center" vertical="center" wrapText="1"/>
    </xf>
    <xf numFmtId="0" fontId="3" fillId="7" borderId="1" xfId="0" applyFont="1" applyFill="1" applyBorder="1" applyAlignment="1">
      <alignment horizontal="center" vertical="center"/>
    </xf>
    <xf numFmtId="0" fontId="18" fillId="6" borderId="1" xfId="0" applyFont="1" applyFill="1" applyBorder="1" applyAlignment="1">
      <alignment vertical="center"/>
    </xf>
    <xf numFmtId="0" fontId="18" fillId="6" borderId="1" xfId="0" applyFont="1" applyFill="1" applyBorder="1" applyAlignment="1">
      <alignment vertical="center" wrapText="1"/>
    </xf>
    <xf numFmtId="0" fontId="19" fillId="0" borderId="1" xfId="0" applyFont="1" applyFill="1" applyBorder="1" applyAlignment="1">
      <alignment horizontal="center" vertical="top" wrapText="1"/>
    </xf>
    <xf numFmtId="0" fontId="20" fillId="0" borderId="2" xfId="0" applyFont="1" applyBorder="1" applyAlignment="1">
      <alignment horizontal="center" vertical="center" wrapText="1"/>
    </xf>
    <xf numFmtId="0" fontId="21" fillId="7" borderId="1" xfId="0" applyFont="1" applyFill="1" applyBorder="1" applyAlignment="1">
      <alignment horizontal="center" vertical="center"/>
    </xf>
    <xf numFmtId="0" fontId="0" fillId="0" borderId="1" xfId="0" applyFont="1" applyBorder="1" applyAlignment="1">
      <alignment horizontal="center" vertical="center"/>
    </xf>
    <xf numFmtId="0" fontId="14" fillId="7"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0" fillId="5" borderId="1" xfId="0" applyFont="1" applyFill="1" applyBorder="1" applyAlignment="1">
      <alignment horizontal="center" vertical="center"/>
    </xf>
    <xf numFmtId="0" fontId="1" fillId="5" borderId="1" xfId="0" applyFont="1" applyFill="1" applyBorder="1" applyAlignment="1">
      <alignment horizontal="center" vertical="center" wrapText="1"/>
    </xf>
    <xf numFmtId="0" fontId="13" fillId="0" borderId="2" xfId="0" applyFont="1" applyBorder="1" applyAlignment="1">
      <alignment horizontal="left" vertical="center" wrapText="1"/>
    </xf>
    <xf numFmtId="0" fontId="14" fillId="9" borderId="1" xfId="0" applyFont="1" applyFill="1" applyBorder="1" applyAlignment="1">
      <alignment horizontal="center" vertical="center" wrapText="1"/>
    </xf>
    <xf numFmtId="0" fontId="14" fillId="8" borderId="1" xfId="0" applyFont="1" applyFill="1" applyBorder="1" applyAlignment="1">
      <alignment horizontal="center" vertical="center" wrapText="1"/>
    </xf>
    <xf numFmtId="0" fontId="14" fillId="10" borderId="1" xfId="0" applyFont="1" applyFill="1" applyBorder="1" applyAlignment="1">
      <alignment horizontal="center" vertical="center" wrapText="1"/>
    </xf>
    <xf numFmtId="0" fontId="13" fillId="0" borderId="1" xfId="0" applyFont="1" applyBorder="1" applyAlignment="1">
      <alignment vertical="center" wrapText="1"/>
    </xf>
    <xf numFmtId="0" fontId="13" fillId="2" borderId="1" xfId="0" applyFont="1" applyFill="1" applyBorder="1" applyAlignment="1">
      <alignment vertical="center" wrapText="1"/>
    </xf>
    <xf numFmtId="0" fontId="12" fillId="0" borderId="1" xfId="0" applyFont="1" applyFill="1" applyBorder="1" applyAlignment="1">
      <alignment horizontal="center" vertical="center" wrapText="1"/>
    </xf>
    <xf numFmtId="14" fontId="11" fillId="0" borderId="1" xfId="0" applyNumberFormat="1" applyFont="1" applyBorder="1" applyAlignment="1">
      <alignment horizontal="center" vertical="top" wrapText="1"/>
    </xf>
    <xf numFmtId="0" fontId="3" fillId="11" borderId="1" xfId="0" applyFont="1" applyFill="1" applyBorder="1" applyAlignment="1">
      <alignment horizontal="center" vertical="center"/>
    </xf>
    <xf numFmtId="0" fontId="18" fillId="11" borderId="1" xfId="0" applyFont="1" applyFill="1" applyBorder="1" applyAlignment="1">
      <alignment vertical="center" wrapText="1"/>
    </xf>
    <xf numFmtId="0" fontId="18" fillId="11" borderId="1" xfId="0" applyFont="1" applyFill="1" applyBorder="1" applyAlignment="1">
      <alignment vertical="center"/>
    </xf>
    <xf numFmtId="0" fontId="6" fillId="2" borderId="0" xfId="0" applyFont="1" applyFill="1" applyAlignment="1">
      <alignment vertical="center" wrapText="1"/>
    </xf>
    <xf numFmtId="0" fontId="3" fillId="2" borderId="0" xfId="0" applyFont="1" applyFill="1" applyAlignment="1">
      <alignment vertical="center"/>
    </xf>
    <xf numFmtId="0" fontId="2" fillId="2" borderId="0" xfId="0" applyFont="1" applyFill="1" applyAlignment="1">
      <alignment vertical="center"/>
    </xf>
    <xf numFmtId="0" fontId="4" fillId="2" borderId="0" xfId="0" applyFont="1" applyFill="1" applyAlignment="1">
      <alignment vertical="center" wrapText="1"/>
    </xf>
    <xf numFmtId="0" fontId="3" fillId="2" borderId="1" xfId="0" applyFont="1" applyFill="1" applyBorder="1" applyAlignment="1">
      <alignment horizontal="center" vertical="center"/>
    </xf>
    <xf numFmtId="0" fontId="18" fillId="2" borderId="1" xfId="0" applyFont="1" applyFill="1" applyBorder="1" applyAlignment="1">
      <alignment vertical="center"/>
    </xf>
    <xf numFmtId="0" fontId="8" fillId="2" borderId="0" xfId="0" applyFont="1" applyFill="1" applyAlignment="1">
      <alignment horizontal="right" vertical="center" wrapText="1" indent="9"/>
    </xf>
    <xf numFmtId="0" fontId="6" fillId="0"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4" fillId="6" borderId="2" xfId="0" applyFont="1" applyFill="1" applyBorder="1" applyAlignment="1">
      <alignment horizontal="center" vertical="center"/>
    </xf>
    <xf numFmtId="0" fontId="4" fillId="6" borderId="10" xfId="0" applyFont="1" applyFill="1" applyBorder="1" applyAlignment="1">
      <alignment horizontal="center" vertical="center"/>
    </xf>
    <xf numFmtId="0" fontId="4" fillId="6" borderId="3" xfId="0" applyFont="1" applyFill="1" applyBorder="1" applyAlignment="1">
      <alignment horizontal="center" vertical="center"/>
    </xf>
    <xf numFmtId="0" fontId="4" fillId="11" borderId="2" xfId="0" applyFont="1" applyFill="1" applyBorder="1" applyAlignment="1">
      <alignment horizontal="center" vertical="center" wrapText="1"/>
    </xf>
    <xf numFmtId="0" fontId="4" fillId="11" borderId="10" xfId="0" applyFont="1" applyFill="1" applyBorder="1" applyAlignment="1">
      <alignment horizontal="center" vertical="center" wrapText="1"/>
    </xf>
    <xf numFmtId="0" fontId="4" fillId="11" borderId="3" xfId="0" applyFont="1" applyFill="1" applyBorder="1" applyAlignment="1">
      <alignment horizontal="center" vertical="center" wrapText="1"/>
    </xf>
    <xf numFmtId="14" fontId="20" fillId="0" borderId="1" xfId="0" applyNumberFormat="1" applyFont="1" applyBorder="1" applyAlignment="1">
      <alignment horizontal="center" vertical="top" wrapText="1"/>
    </xf>
    <xf numFmtId="0" fontId="20" fillId="0" borderId="1" xfId="0" applyFont="1" applyBorder="1" applyAlignment="1">
      <alignment horizontal="center" vertical="center" wrapText="1"/>
    </xf>
    <xf numFmtId="0" fontId="19" fillId="0" borderId="1" xfId="0" applyFont="1" applyFill="1" applyBorder="1" applyAlignment="1">
      <alignment horizontal="center" vertical="top" wrapText="1"/>
    </xf>
    <xf numFmtId="0" fontId="6" fillId="11" borderId="1" xfId="0" applyFont="1" applyFill="1" applyBorder="1" applyAlignment="1">
      <alignment horizontal="center" vertical="center" wrapText="1"/>
    </xf>
    <xf numFmtId="0" fontId="1" fillId="2" borderId="0" xfId="0" applyFont="1" applyFill="1" applyBorder="1" applyAlignment="1">
      <alignment horizontal="right" vertical="center" textRotation="90" wrapText="1"/>
    </xf>
    <xf numFmtId="0" fontId="1" fillId="2" borderId="0" xfId="0" applyFont="1" applyFill="1" applyAlignment="1">
      <alignment horizontal="center"/>
    </xf>
    <xf numFmtId="0" fontId="1" fillId="0" borderId="1" xfId="0" applyFont="1" applyFill="1" applyBorder="1" applyAlignment="1">
      <alignment horizontal="center" vertical="top" wrapText="1"/>
    </xf>
    <xf numFmtId="0" fontId="0" fillId="0" borderId="1" xfId="0" applyFont="1" applyBorder="1" applyAlignment="1">
      <alignment horizontal="left" vertical="center" wrapText="1"/>
    </xf>
    <xf numFmtId="0" fontId="0" fillId="0" borderId="1" xfId="0" applyFont="1" applyBorder="1" applyAlignment="1">
      <alignment horizontal="center" vertical="center" wrapText="1"/>
    </xf>
    <xf numFmtId="0" fontId="8" fillId="2" borderId="0" xfId="0" applyFont="1" applyFill="1" applyAlignment="1">
      <alignment horizontal="right" vertical="center" wrapText="1"/>
    </xf>
    <xf numFmtId="14" fontId="0" fillId="0" borderId="1" xfId="0" applyNumberFormat="1" applyFont="1" applyBorder="1" applyAlignment="1">
      <alignment horizontal="center" vertical="top" wrapText="1"/>
    </xf>
    <xf numFmtId="0" fontId="0" fillId="0" borderId="1" xfId="0" applyFont="1" applyBorder="1" applyAlignment="1">
      <alignment horizontal="center" vertical="top" wrapText="1"/>
    </xf>
    <xf numFmtId="14" fontId="0" fillId="0" borderId="4" xfId="0" applyNumberFormat="1" applyFont="1" applyBorder="1" applyAlignment="1">
      <alignment horizontal="center" vertical="top" wrapText="1"/>
    </xf>
    <xf numFmtId="14" fontId="0" fillId="0" borderId="6" xfId="0" applyNumberFormat="1" applyFont="1" applyBorder="1" applyAlignment="1">
      <alignment horizontal="center" vertical="top" wrapText="1"/>
    </xf>
    <xf numFmtId="14" fontId="0" fillId="0" borderId="5" xfId="0" applyNumberFormat="1" applyFont="1" applyBorder="1" applyAlignment="1">
      <alignment horizontal="center" vertical="top" wrapText="1"/>
    </xf>
    <xf numFmtId="0" fontId="8" fillId="0" borderId="0" xfId="0" applyFont="1" applyAlignment="1">
      <alignment horizontal="right"/>
    </xf>
    <xf numFmtId="0" fontId="21" fillId="7" borderId="1" xfId="0" applyFont="1" applyFill="1" applyBorder="1" applyAlignment="1">
      <alignment horizontal="center" vertical="center" wrapText="1"/>
    </xf>
    <xf numFmtId="14" fontId="11" fillId="0" borderId="1" xfId="0" applyNumberFormat="1" applyFont="1" applyBorder="1" applyAlignment="1">
      <alignment horizontal="center" vertical="top" wrapText="1"/>
    </xf>
    <xf numFmtId="0" fontId="11" fillId="0" borderId="1" xfId="0" applyFont="1" applyBorder="1" applyAlignment="1">
      <alignment horizontal="center" vertical="top" wrapText="1"/>
    </xf>
    <xf numFmtId="0" fontId="11" fillId="0" borderId="1" xfId="0" applyFont="1" applyBorder="1" applyAlignment="1">
      <alignment horizontal="center" vertical="center" wrapText="1"/>
    </xf>
    <xf numFmtId="0" fontId="12" fillId="2" borderId="0" xfId="0" applyFont="1" applyFill="1" applyAlignment="1">
      <alignment horizontal="right" vertical="center" wrapText="1"/>
    </xf>
    <xf numFmtId="0" fontId="12" fillId="0" borderId="1" xfId="0" applyFont="1" applyFill="1" applyBorder="1" applyAlignment="1">
      <alignment horizontal="center" vertical="center" wrapText="1"/>
    </xf>
    <xf numFmtId="0" fontId="11" fillId="0" borderId="2"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14" xfId="0" applyFont="1" applyBorder="1" applyAlignment="1">
      <alignment horizontal="center" vertical="center" wrapText="1"/>
    </xf>
  </cellXfs>
  <cellStyles count="2">
    <cellStyle name="Normal" xfId="0" builtinId="0"/>
    <cellStyle name="Título 2" xfId="1" builtinId="17"/>
  </cellStyles>
  <dxfs count="9">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s>
  <tableStyles count="0" defaultTableStyle="TableStyleMedium9" defaultPivotStyle="PivotStyleLight16"/>
  <colors>
    <mruColors>
      <color rgb="FFFFFF99"/>
      <color rgb="FFF0C498"/>
      <color rgb="FFF2F28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4179088</xdr:colOff>
      <xdr:row>0</xdr:row>
      <xdr:rowOff>40080</xdr:rowOff>
    </xdr:from>
    <xdr:to>
      <xdr:col>3</xdr:col>
      <xdr:colOff>4702956</xdr:colOff>
      <xdr:row>4</xdr:row>
      <xdr:rowOff>11908</xdr:rowOff>
    </xdr:to>
    <xdr:pic>
      <xdr:nvPicPr>
        <xdr:cNvPr id="3" name="Picture 10" descr="C:\Users\Paola Cardona M\AppData\Local\Microsoft\Windows\Temporary Internet Files\Content.Outlook\RM4KTQ3B\LOGO CURVAS.png"/>
        <xdr:cNvPicPr>
          <a:picLocks noChangeAspect="1" noChangeArrowheads="1"/>
        </xdr:cNvPicPr>
      </xdr:nvPicPr>
      <xdr:blipFill>
        <a:blip xmlns:r="http://schemas.openxmlformats.org/officeDocument/2006/relationships" r:embed="rId1" cstate="print"/>
        <a:srcRect l="12453" r="12508" b="18033"/>
        <a:stretch>
          <a:fillRect/>
        </a:stretch>
      </xdr:blipFill>
      <xdr:spPr bwMode="auto">
        <a:xfrm>
          <a:off x="8274838" y="40080"/>
          <a:ext cx="523868" cy="638578"/>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119066</xdr:colOff>
      <xdr:row>0</xdr:row>
      <xdr:rowOff>35719</xdr:rowOff>
    </xdr:from>
    <xdr:to>
      <xdr:col>6</xdr:col>
      <xdr:colOff>678657</xdr:colOff>
      <xdr:row>3</xdr:row>
      <xdr:rowOff>163711</xdr:rowOff>
    </xdr:to>
    <xdr:pic>
      <xdr:nvPicPr>
        <xdr:cNvPr id="4" name="Picture 10" descr="C:\Users\Paola Cardona M\AppData\Local\Microsoft\Windows\Temporary Internet Files\Content.Outlook\RM4KTQ3B\LOGO CURVAS.png"/>
        <xdr:cNvPicPr>
          <a:picLocks noChangeAspect="1" noChangeArrowheads="1"/>
        </xdr:cNvPicPr>
      </xdr:nvPicPr>
      <xdr:blipFill>
        <a:blip xmlns:r="http://schemas.openxmlformats.org/officeDocument/2006/relationships" r:embed="rId1" cstate="print"/>
        <a:srcRect l="12453" r="12508" b="18033"/>
        <a:stretch>
          <a:fillRect/>
        </a:stretch>
      </xdr:blipFill>
      <xdr:spPr bwMode="auto">
        <a:xfrm>
          <a:off x="5464972" y="35719"/>
          <a:ext cx="559591" cy="699492"/>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212051</xdr:colOff>
      <xdr:row>0</xdr:row>
      <xdr:rowOff>39687</xdr:rowOff>
    </xdr:from>
    <xdr:to>
      <xdr:col>13</xdr:col>
      <xdr:colOff>654014</xdr:colOff>
      <xdr:row>4</xdr:row>
      <xdr:rowOff>15874</xdr:rowOff>
    </xdr:to>
    <xdr:pic>
      <xdr:nvPicPr>
        <xdr:cNvPr id="2" name="Picture 10" descr="C:\Users\Paola Cardona M\AppData\Local\Microsoft\Windows\Temporary Internet Files\Content.Outlook\RM4KTQ3B\LOGO CURVAS.png"/>
        <xdr:cNvPicPr>
          <a:picLocks noChangeAspect="1" noChangeArrowheads="1"/>
        </xdr:cNvPicPr>
      </xdr:nvPicPr>
      <xdr:blipFill>
        <a:blip xmlns:r="http://schemas.openxmlformats.org/officeDocument/2006/relationships" r:embed="rId1" cstate="print"/>
        <a:srcRect l="12453" r="12508" b="18033"/>
        <a:stretch>
          <a:fillRect/>
        </a:stretch>
      </xdr:blipFill>
      <xdr:spPr bwMode="auto">
        <a:xfrm>
          <a:off x="12729489" y="39687"/>
          <a:ext cx="441963" cy="547687"/>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A1:D57"/>
  <sheetViews>
    <sheetView topLeftCell="A10" zoomScale="80" zoomScaleNormal="80" workbookViewId="0">
      <selection activeCell="B4" sqref="B4:D4"/>
    </sheetView>
  </sheetViews>
  <sheetFormatPr baseColWidth="10" defaultRowHeight="18.75" x14ac:dyDescent="0.25"/>
  <cols>
    <col min="1" max="1" width="23.140625" style="2" customWidth="1"/>
    <col min="2" max="2" width="29" style="5" customWidth="1"/>
    <col min="3" max="3" width="26" style="3" bestFit="1" customWidth="1"/>
    <col min="4" max="4" width="71.7109375" style="2" bestFit="1" customWidth="1"/>
    <col min="5" max="16384" width="11.42578125" style="2"/>
  </cols>
  <sheetData>
    <row r="1" spans="1:4" s="43" customFormat="1" ht="12.75" x14ac:dyDescent="0.25">
      <c r="A1" s="44"/>
      <c r="B1" s="76" t="s">
        <v>314</v>
      </c>
      <c r="C1" s="76"/>
      <c r="D1" s="76"/>
    </row>
    <row r="2" spans="1:4" s="43" customFormat="1" ht="12.75" x14ac:dyDescent="0.25">
      <c r="A2" s="44"/>
      <c r="B2" s="76" t="s">
        <v>316</v>
      </c>
      <c r="C2" s="76"/>
      <c r="D2" s="76"/>
    </row>
    <row r="3" spans="1:4" s="43" customFormat="1" ht="12.75" x14ac:dyDescent="0.25">
      <c r="A3" s="44"/>
      <c r="B3" s="17"/>
      <c r="C3" s="17"/>
      <c r="D3" s="18" t="s">
        <v>584</v>
      </c>
    </row>
    <row r="4" spans="1:4" s="43" customFormat="1" ht="12.75" x14ac:dyDescent="0.25">
      <c r="A4" s="44"/>
      <c r="B4" s="76" t="s">
        <v>66</v>
      </c>
      <c r="C4" s="76"/>
      <c r="D4" s="76"/>
    </row>
    <row r="5" spans="1:4" s="43" customFormat="1" ht="12.75" x14ac:dyDescent="0.25">
      <c r="A5" s="44"/>
      <c r="B5" s="44"/>
      <c r="C5" s="44"/>
      <c r="D5" s="44"/>
    </row>
    <row r="6" spans="1:4" ht="18" customHeight="1" x14ac:dyDescent="0.25">
      <c r="A6" s="47" t="s">
        <v>531</v>
      </c>
      <c r="B6" s="47" t="s">
        <v>34</v>
      </c>
      <c r="C6" s="48" t="s">
        <v>5</v>
      </c>
      <c r="D6" s="48" t="s">
        <v>6</v>
      </c>
    </row>
    <row r="7" spans="1:4" ht="15" customHeight="1" x14ac:dyDescent="0.25">
      <c r="A7" s="82" t="s">
        <v>530</v>
      </c>
      <c r="B7" s="77" t="s">
        <v>35</v>
      </c>
      <c r="C7" s="4">
        <v>1</v>
      </c>
      <c r="D7" s="41" t="s">
        <v>46</v>
      </c>
    </row>
    <row r="8" spans="1:4" ht="15" customHeight="1" x14ac:dyDescent="0.25">
      <c r="A8" s="83"/>
      <c r="B8" s="77"/>
      <c r="C8" s="4">
        <v>3</v>
      </c>
      <c r="D8" s="41" t="s">
        <v>47</v>
      </c>
    </row>
    <row r="9" spans="1:4" ht="15" customHeight="1" x14ac:dyDescent="0.25">
      <c r="A9" s="83"/>
      <c r="B9" s="77"/>
      <c r="C9" s="4">
        <v>5</v>
      </c>
      <c r="D9" s="41" t="s">
        <v>48</v>
      </c>
    </row>
    <row r="10" spans="1:4" ht="15" customHeight="1" x14ac:dyDescent="0.25">
      <c r="A10" s="83"/>
      <c r="B10" s="77"/>
      <c r="C10" s="4">
        <v>7</v>
      </c>
      <c r="D10" s="41" t="s">
        <v>49</v>
      </c>
    </row>
    <row r="11" spans="1:4" ht="15" customHeight="1" x14ac:dyDescent="0.25">
      <c r="A11" s="83"/>
      <c r="B11" s="77"/>
      <c r="C11" s="4">
        <v>9</v>
      </c>
      <c r="D11" s="41" t="s">
        <v>7</v>
      </c>
    </row>
    <row r="12" spans="1:4" ht="15" customHeight="1" x14ac:dyDescent="0.25">
      <c r="A12" s="83"/>
      <c r="B12" s="78" t="s">
        <v>36</v>
      </c>
      <c r="C12" s="46">
        <v>1</v>
      </c>
      <c r="D12" s="49" t="s">
        <v>8</v>
      </c>
    </row>
    <row r="13" spans="1:4" ht="15" customHeight="1" x14ac:dyDescent="0.25">
      <c r="A13" s="83"/>
      <c r="B13" s="78"/>
      <c r="C13" s="46">
        <v>3</v>
      </c>
      <c r="D13" s="49" t="s">
        <v>9</v>
      </c>
    </row>
    <row r="14" spans="1:4" ht="15" customHeight="1" x14ac:dyDescent="0.25">
      <c r="A14" s="83"/>
      <c r="B14" s="78"/>
      <c r="C14" s="46">
        <v>5</v>
      </c>
      <c r="D14" s="49" t="s">
        <v>10</v>
      </c>
    </row>
    <row r="15" spans="1:4" ht="15" customHeight="1" x14ac:dyDescent="0.25">
      <c r="A15" s="83"/>
      <c r="B15" s="78"/>
      <c r="C15" s="46">
        <v>7</v>
      </c>
      <c r="D15" s="49" t="s">
        <v>11</v>
      </c>
    </row>
    <row r="16" spans="1:4" ht="15" customHeight="1" x14ac:dyDescent="0.25">
      <c r="A16" s="83"/>
      <c r="B16" s="78"/>
      <c r="C16" s="46">
        <v>9</v>
      </c>
      <c r="D16" s="49" t="s">
        <v>12</v>
      </c>
    </row>
    <row r="17" spans="1:4" ht="15" customHeight="1" x14ac:dyDescent="0.25">
      <c r="A17" s="83"/>
      <c r="B17" s="77" t="s">
        <v>37</v>
      </c>
      <c r="C17" s="4">
        <v>1</v>
      </c>
      <c r="D17" s="41" t="s">
        <v>13</v>
      </c>
    </row>
    <row r="18" spans="1:4" ht="15" customHeight="1" x14ac:dyDescent="0.25">
      <c r="A18" s="83"/>
      <c r="B18" s="77"/>
      <c r="C18" s="4">
        <v>3</v>
      </c>
      <c r="D18" s="41" t="s">
        <v>14</v>
      </c>
    </row>
    <row r="19" spans="1:4" ht="15" customHeight="1" x14ac:dyDescent="0.25">
      <c r="A19" s="83"/>
      <c r="B19" s="77"/>
      <c r="C19" s="4">
        <v>5</v>
      </c>
      <c r="D19" s="41" t="s">
        <v>15</v>
      </c>
    </row>
    <row r="20" spans="1:4" ht="15" customHeight="1" x14ac:dyDescent="0.25">
      <c r="A20" s="83"/>
      <c r="B20" s="77"/>
      <c r="C20" s="4">
        <v>7</v>
      </c>
      <c r="D20" s="41" t="s">
        <v>16</v>
      </c>
    </row>
    <row r="21" spans="1:4" ht="15" customHeight="1" x14ac:dyDescent="0.25">
      <c r="A21" s="83"/>
      <c r="B21" s="77"/>
      <c r="C21" s="4">
        <v>9</v>
      </c>
      <c r="D21" s="41" t="s">
        <v>17</v>
      </c>
    </row>
    <row r="22" spans="1:4" ht="15" customHeight="1" x14ac:dyDescent="0.25">
      <c r="A22" s="83"/>
      <c r="B22" s="78" t="s">
        <v>38</v>
      </c>
      <c r="C22" s="46">
        <v>1</v>
      </c>
      <c r="D22" s="50" t="s">
        <v>18</v>
      </c>
    </row>
    <row r="23" spans="1:4" ht="15" x14ac:dyDescent="0.25">
      <c r="A23" s="83"/>
      <c r="B23" s="78"/>
      <c r="C23" s="46">
        <v>3</v>
      </c>
      <c r="D23" s="50" t="s">
        <v>19</v>
      </c>
    </row>
    <row r="24" spans="1:4" ht="15" x14ac:dyDescent="0.25">
      <c r="A24" s="83"/>
      <c r="B24" s="78"/>
      <c r="C24" s="46">
        <v>5</v>
      </c>
      <c r="D24" s="50" t="s">
        <v>20</v>
      </c>
    </row>
    <row r="25" spans="1:4" ht="15" x14ac:dyDescent="0.25">
      <c r="A25" s="83"/>
      <c r="B25" s="78"/>
      <c r="C25" s="46">
        <v>7</v>
      </c>
      <c r="D25" s="50" t="s">
        <v>21</v>
      </c>
    </row>
    <row r="26" spans="1:4" ht="15" customHeight="1" x14ac:dyDescent="0.25">
      <c r="A26" s="83"/>
      <c r="B26" s="78"/>
      <c r="C26" s="46">
        <v>9</v>
      </c>
      <c r="D26" s="50" t="s">
        <v>22</v>
      </c>
    </row>
    <row r="27" spans="1:4" ht="15" customHeight="1" x14ac:dyDescent="0.25">
      <c r="A27" s="83"/>
      <c r="B27" s="77" t="s">
        <v>39</v>
      </c>
      <c r="C27" s="4">
        <v>1</v>
      </c>
      <c r="D27" s="41" t="s">
        <v>23</v>
      </c>
    </row>
    <row r="28" spans="1:4" ht="15" customHeight="1" x14ac:dyDescent="0.25">
      <c r="A28" s="83"/>
      <c r="B28" s="77"/>
      <c r="C28" s="4">
        <v>3</v>
      </c>
      <c r="D28" s="42" t="s">
        <v>24</v>
      </c>
    </row>
    <row r="29" spans="1:4" ht="15" customHeight="1" x14ac:dyDescent="0.25">
      <c r="A29" s="83"/>
      <c r="B29" s="77"/>
      <c r="C29" s="4">
        <v>5</v>
      </c>
      <c r="D29" s="42" t="s">
        <v>25</v>
      </c>
    </row>
    <row r="30" spans="1:4" ht="15" customHeight="1" x14ac:dyDescent="0.25">
      <c r="A30" s="83"/>
      <c r="B30" s="77"/>
      <c r="C30" s="4">
        <v>7</v>
      </c>
      <c r="D30" s="42" t="s">
        <v>26</v>
      </c>
    </row>
    <row r="31" spans="1:4" ht="15" customHeight="1" x14ac:dyDescent="0.25">
      <c r="A31" s="83"/>
      <c r="B31" s="77"/>
      <c r="C31" s="4">
        <v>9</v>
      </c>
      <c r="D31" s="42" t="s">
        <v>27</v>
      </c>
    </row>
    <row r="32" spans="1:4" ht="15" customHeight="1" x14ac:dyDescent="0.25">
      <c r="A32" s="83"/>
      <c r="B32" s="78" t="s">
        <v>40</v>
      </c>
      <c r="C32" s="46">
        <v>1</v>
      </c>
      <c r="D32" s="50" t="s">
        <v>28</v>
      </c>
    </row>
    <row r="33" spans="1:4" ht="15" customHeight="1" x14ac:dyDescent="0.25">
      <c r="A33" s="83"/>
      <c r="B33" s="78"/>
      <c r="C33" s="46">
        <v>3</v>
      </c>
      <c r="D33" s="49" t="s">
        <v>29</v>
      </c>
    </row>
    <row r="34" spans="1:4" ht="15" customHeight="1" x14ac:dyDescent="0.25">
      <c r="A34" s="83"/>
      <c r="B34" s="78"/>
      <c r="C34" s="46">
        <v>5</v>
      </c>
      <c r="D34" s="49" t="s">
        <v>30</v>
      </c>
    </row>
    <row r="35" spans="1:4" ht="15" customHeight="1" x14ac:dyDescent="0.25">
      <c r="A35" s="83"/>
      <c r="B35" s="78"/>
      <c r="C35" s="46">
        <v>7</v>
      </c>
      <c r="D35" s="49" t="s">
        <v>31</v>
      </c>
    </row>
    <row r="36" spans="1:4" ht="15" customHeight="1" x14ac:dyDescent="0.25">
      <c r="A36" s="83"/>
      <c r="B36" s="78"/>
      <c r="C36" s="46">
        <v>9</v>
      </c>
      <c r="D36" s="49" t="s">
        <v>32</v>
      </c>
    </row>
    <row r="37" spans="1:4" ht="15" customHeight="1" x14ac:dyDescent="0.25">
      <c r="A37" s="83"/>
      <c r="B37" s="77" t="s">
        <v>41</v>
      </c>
      <c r="C37" s="4">
        <v>1</v>
      </c>
      <c r="D37" s="41" t="s">
        <v>33</v>
      </c>
    </row>
    <row r="38" spans="1:4" ht="15" customHeight="1" x14ac:dyDescent="0.25">
      <c r="A38" s="83"/>
      <c r="B38" s="77"/>
      <c r="C38" s="4">
        <v>3</v>
      </c>
      <c r="D38" s="41" t="s">
        <v>42</v>
      </c>
    </row>
    <row r="39" spans="1:4" ht="15" customHeight="1" x14ac:dyDescent="0.25">
      <c r="A39" s="83"/>
      <c r="B39" s="77"/>
      <c r="C39" s="4">
        <v>5</v>
      </c>
      <c r="D39" s="41" t="s">
        <v>43</v>
      </c>
    </row>
    <row r="40" spans="1:4" ht="15" customHeight="1" x14ac:dyDescent="0.25">
      <c r="A40" s="83"/>
      <c r="B40" s="77"/>
      <c r="C40" s="4">
        <v>7</v>
      </c>
      <c r="D40" s="41" t="s">
        <v>44</v>
      </c>
    </row>
    <row r="41" spans="1:4" ht="15" customHeight="1" x14ac:dyDescent="0.25">
      <c r="A41" s="84"/>
      <c r="B41" s="77"/>
      <c r="C41" s="4">
        <v>9</v>
      </c>
      <c r="D41" s="41" t="s">
        <v>45</v>
      </c>
    </row>
    <row r="42" spans="1:4" ht="15" customHeight="1" x14ac:dyDescent="0.25">
      <c r="A42" s="85" t="s">
        <v>532</v>
      </c>
      <c r="B42" s="91" t="s">
        <v>524</v>
      </c>
      <c r="C42" s="67">
        <v>1</v>
      </c>
      <c r="D42" s="68" t="s">
        <v>80</v>
      </c>
    </row>
    <row r="43" spans="1:4" ht="15" customHeight="1" x14ac:dyDescent="0.25">
      <c r="A43" s="86"/>
      <c r="B43" s="91"/>
      <c r="C43" s="67">
        <v>2</v>
      </c>
      <c r="D43" s="69" t="s">
        <v>81</v>
      </c>
    </row>
    <row r="44" spans="1:4" ht="15" customHeight="1" x14ac:dyDescent="0.25">
      <c r="A44" s="86"/>
      <c r="B44" s="91"/>
      <c r="C44" s="67">
        <v>3</v>
      </c>
      <c r="D44" s="69" t="s">
        <v>82</v>
      </c>
    </row>
    <row r="45" spans="1:4" ht="15" customHeight="1" x14ac:dyDescent="0.25">
      <c r="A45" s="86"/>
      <c r="B45" s="91"/>
      <c r="C45" s="67">
        <v>4</v>
      </c>
      <c r="D45" s="69" t="s">
        <v>83</v>
      </c>
    </row>
    <row r="46" spans="1:4" ht="15" customHeight="1" x14ac:dyDescent="0.25">
      <c r="A46" s="86"/>
      <c r="B46" s="91"/>
      <c r="C46" s="67">
        <v>5</v>
      </c>
      <c r="D46" s="69" t="s">
        <v>84</v>
      </c>
    </row>
    <row r="47" spans="1:4" ht="15" customHeight="1" x14ac:dyDescent="0.25">
      <c r="A47" s="86"/>
      <c r="B47" s="79" t="s">
        <v>523</v>
      </c>
      <c r="C47" s="74">
        <v>1</v>
      </c>
      <c r="D47" s="75" t="s">
        <v>526</v>
      </c>
    </row>
    <row r="48" spans="1:4" ht="15" customHeight="1" x14ac:dyDescent="0.25">
      <c r="A48" s="86"/>
      <c r="B48" s="80"/>
      <c r="C48" s="74">
        <v>2</v>
      </c>
      <c r="D48" s="75" t="s">
        <v>525</v>
      </c>
    </row>
    <row r="49" spans="1:4" ht="15" customHeight="1" x14ac:dyDescent="0.25">
      <c r="A49" s="86"/>
      <c r="B49" s="80"/>
      <c r="C49" s="74">
        <v>3</v>
      </c>
      <c r="D49" s="75" t="s">
        <v>527</v>
      </c>
    </row>
    <row r="50" spans="1:4" ht="15" customHeight="1" x14ac:dyDescent="0.25">
      <c r="A50" s="86"/>
      <c r="B50" s="80"/>
      <c r="C50" s="74">
        <v>4</v>
      </c>
      <c r="D50" s="75" t="s">
        <v>528</v>
      </c>
    </row>
    <row r="51" spans="1:4" ht="15" customHeight="1" x14ac:dyDescent="0.25">
      <c r="A51" s="87"/>
      <c r="B51" s="81"/>
      <c r="C51" s="74">
        <v>5</v>
      </c>
      <c r="D51" s="75" t="s">
        <v>529</v>
      </c>
    </row>
    <row r="52" spans="1:4" ht="17.25" x14ac:dyDescent="0.25">
      <c r="A52" s="72"/>
      <c r="B52" s="70"/>
      <c r="C52" s="71"/>
      <c r="D52" s="72"/>
    </row>
    <row r="53" spans="1:4" x14ac:dyDescent="0.25">
      <c r="A53" s="72"/>
      <c r="B53" s="73"/>
      <c r="C53" s="71"/>
      <c r="D53" s="72"/>
    </row>
    <row r="54" spans="1:4" ht="18.75" customHeight="1" x14ac:dyDescent="0.25">
      <c r="A54" s="90" t="s">
        <v>67</v>
      </c>
      <c r="B54" s="90"/>
      <c r="C54" s="51" t="s">
        <v>68</v>
      </c>
      <c r="D54" s="51" t="s">
        <v>69</v>
      </c>
    </row>
    <row r="55" spans="1:4" ht="18.75" customHeight="1" x14ac:dyDescent="0.25">
      <c r="A55" s="89" t="s">
        <v>71</v>
      </c>
      <c r="B55" s="89"/>
      <c r="C55" s="52" t="s">
        <v>100</v>
      </c>
      <c r="D55" s="52" t="s">
        <v>72</v>
      </c>
    </row>
    <row r="56" spans="1:4" ht="18.75" customHeight="1" x14ac:dyDescent="0.25">
      <c r="A56" s="89" t="s">
        <v>73</v>
      </c>
      <c r="B56" s="89"/>
      <c r="C56" s="52" t="s">
        <v>73</v>
      </c>
      <c r="D56" s="52" t="s">
        <v>75</v>
      </c>
    </row>
    <row r="57" spans="1:4" ht="18.75" customHeight="1" x14ac:dyDescent="0.25">
      <c r="A57" s="88">
        <v>42525</v>
      </c>
      <c r="B57" s="88"/>
      <c r="C57" s="45">
        <v>42525</v>
      </c>
      <c r="D57" s="45">
        <v>42525</v>
      </c>
    </row>
  </sheetData>
  <mergeCells count="18">
    <mergeCell ref="B47:B51"/>
    <mergeCell ref="A7:A41"/>
    <mergeCell ref="A42:A51"/>
    <mergeCell ref="A57:B57"/>
    <mergeCell ref="A56:B56"/>
    <mergeCell ref="A55:B55"/>
    <mergeCell ref="A54:B54"/>
    <mergeCell ref="B32:B36"/>
    <mergeCell ref="B37:B41"/>
    <mergeCell ref="B22:B26"/>
    <mergeCell ref="B27:B31"/>
    <mergeCell ref="B42:B46"/>
    <mergeCell ref="B1:D1"/>
    <mergeCell ref="B2:D2"/>
    <mergeCell ref="B7:B11"/>
    <mergeCell ref="B12:B16"/>
    <mergeCell ref="B17:B21"/>
    <mergeCell ref="B4:D4"/>
  </mergeCells>
  <pageMargins left="0.31496062992125984" right="0.31496062992125984" top="0.35433070866141736" bottom="0.35433070866141736" header="0" footer="0"/>
  <pageSetup scale="77"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G31"/>
  <sheetViews>
    <sheetView zoomScale="80" zoomScaleNormal="80" workbookViewId="0">
      <selection activeCell="B4" sqref="B4:F4"/>
    </sheetView>
  </sheetViews>
  <sheetFormatPr baseColWidth="10" defaultRowHeight="15" x14ac:dyDescent="0.25"/>
  <cols>
    <col min="1" max="1" width="19.85546875" bestFit="1" customWidth="1"/>
    <col min="2" max="2" width="12.5703125" customWidth="1"/>
    <col min="3" max="7" width="12" customWidth="1"/>
    <col min="8" max="8" width="4.5703125" bestFit="1" customWidth="1"/>
    <col min="9" max="15" width="6.7109375" customWidth="1"/>
  </cols>
  <sheetData>
    <row r="1" spans="1:7" x14ac:dyDescent="0.25">
      <c r="A1" s="97" t="s">
        <v>315</v>
      </c>
      <c r="B1" s="97"/>
      <c r="C1" s="97"/>
      <c r="D1" s="97"/>
      <c r="E1" s="97"/>
      <c r="F1" s="97"/>
      <c r="G1" s="1"/>
    </row>
    <row r="2" spans="1:7" ht="15" customHeight="1" x14ac:dyDescent="0.25">
      <c r="A2" s="97" t="s">
        <v>317</v>
      </c>
      <c r="B2" s="97"/>
      <c r="C2" s="97"/>
      <c r="D2" s="97"/>
      <c r="E2" s="97"/>
      <c r="F2" s="97"/>
      <c r="G2" s="1"/>
    </row>
    <row r="3" spans="1:7" x14ac:dyDescent="0.25">
      <c r="A3" s="1"/>
      <c r="B3" s="103" t="s">
        <v>583</v>
      </c>
      <c r="C3" s="103"/>
      <c r="D3" s="103"/>
      <c r="E3" s="103"/>
      <c r="F3" s="103"/>
      <c r="G3" s="1"/>
    </row>
    <row r="4" spans="1:7" ht="15" customHeight="1" x14ac:dyDescent="0.25">
      <c r="A4" s="1"/>
      <c r="B4" s="97" t="s">
        <v>102</v>
      </c>
      <c r="C4" s="97"/>
      <c r="D4" s="97"/>
      <c r="E4" s="97"/>
      <c r="F4" s="97"/>
      <c r="G4" s="1"/>
    </row>
    <row r="5" spans="1:7" ht="18.75" customHeight="1" x14ac:dyDescent="0.25">
      <c r="A5" s="1"/>
      <c r="B5" s="9"/>
      <c r="C5" s="1"/>
      <c r="D5" s="1"/>
      <c r="E5" s="10"/>
      <c r="F5" s="1"/>
      <c r="G5" s="1"/>
    </row>
    <row r="6" spans="1:7" ht="18.75" customHeight="1" x14ac:dyDescent="0.25">
      <c r="A6" s="1"/>
      <c r="B6" s="9"/>
      <c r="C6" s="1"/>
      <c r="D6" s="1"/>
      <c r="E6" s="10"/>
      <c r="F6" s="1"/>
      <c r="G6" s="1"/>
    </row>
    <row r="7" spans="1:7" x14ac:dyDescent="0.25">
      <c r="A7" s="1"/>
      <c r="B7" s="6"/>
      <c r="C7" s="10"/>
      <c r="D7" s="10"/>
      <c r="E7" s="10"/>
      <c r="F7" s="1"/>
      <c r="G7" s="1"/>
    </row>
    <row r="8" spans="1:7" ht="23.25" customHeight="1" x14ac:dyDescent="0.25">
      <c r="A8" s="92" t="s">
        <v>96</v>
      </c>
      <c r="B8" s="16">
        <v>9</v>
      </c>
      <c r="C8" s="14">
        <f>+C13*$B$8</f>
        <v>9</v>
      </c>
      <c r="D8" s="57">
        <f>+D13*$B$8</f>
        <v>18</v>
      </c>
      <c r="E8" s="57">
        <f>+E13*$B$8</f>
        <v>27</v>
      </c>
      <c r="F8" s="13">
        <f>+F13*$B$8</f>
        <v>36</v>
      </c>
      <c r="G8" s="13">
        <f>+G13*$B$8</f>
        <v>45</v>
      </c>
    </row>
    <row r="9" spans="1:7" ht="23.25" customHeight="1" x14ac:dyDescent="0.25">
      <c r="A9" s="92"/>
      <c r="B9" s="16">
        <v>7</v>
      </c>
      <c r="C9" s="14">
        <f>+C13*$B$9</f>
        <v>7</v>
      </c>
      <c r="D9" s="14">
        <f>+D13*$B$9</f>
        <v>14</v>
      </c>
      <c r="E9" s="57">
        <f>+E13*$B$9</f>
        <v>21</v>
      </c>
      <c r="F9" s="57">
        <f>+F13*$B$9</f>
        <v>28</v>
      </c>
      <c r="G9" s="13">
        <f>+G13*$B$9</f>
        <v>35</v>
      </c>
    </row>
    <row r="10" spans="1:7" ht="23.25" customHeight="1" x14ac:dyDescent="0.25">
      <c r="A10" s="92"/>
      <c r="B10" s="16">
        <v>5</v>
      </c>
      <c r="C10" s="14">
        <f>+C13*$B$10</f>
        <v>5</v>
      </c>
      <c r="D10" s="14">
        <f>+D13*$B$10</f>
        <v>10</v>
      </c>
      <c r="E10" s="14">
        <f>+E13*$B$10</f>
        <v>15</v>
      </c>
      <c r="F10" s="57">
        <f>+F13*$B$10</f>
        <v>20</v>
      </c>
      <c r="G10" s="57">
        <f>+G13*$B$10</f>
        <v>25</v>
      </c>
    </row>
    <row r="11" spans="1:7" ht="23.25" customHeight="1" x14ac:dyDescent="0.25">
      <c r="A11" s="92"/>
      <c r="B11" s="16">
        <v>3</v>
      </c>
      <c r="C11" s="14">
        <f>C13*$B$11</f>
        <v>3</v>
      </c>
      <c r="D11" s="14">
        <f>D13*$B$11</f>
        <v>6</v>
      </c>
      <c r="E11" s="14">
        <f>E13*$B$11</f>
        <v>9</v>
      </c>
      <c r="F11" s="14">
        <f>F13*$B$11</f>
        <v>12</v>
      </c>
      <c r="G11" s="14">
        <f>G13*$B$11</f>
        <v>15</v>
      </c>
    </row>
    <row r="12" spans="1:7" ht="23.25" customHeight="1" x14ac:dyDescent="0.25">
      <c r="A12" s="92"/>
      <c r="B12" s="16">
        <v>1</v>
      </c>
      <c r="C12" s="14">
        <f>+C13*$B$12</f>
        <v>1</v>
      </c>
      <c r="D12" s="14">
        <f>+D13*$B$12</f>
        <v>2</v>
      </c>
      <c r="E12" s="14">
        <f>+E13*$B$12</f>
        <v>3</v>
      </c>
      <c r="F12" s="14">
        <f>+F13*$B$12</f>
        <v>4</v>
      </c>
      <c r="G12" s="14">
        <f>+G13*$B$12</f>
        <v>5</v>
      </c>
    </row>
    <row r="13" spans="1:7" x14ac:dyDescent="0.25">
      <c r="A13" s="1"/>
      <c r="B13" s="11"/>
      <c r="C13" s="12">
        <v>1</v>
      </c>
      <c r="D13" s="12">
        <v>2</v>
      </c>
      <c r="E13" s="12">
        <v>3</v>
      </c>
      <c r="F13" s="12">
        <v>4</v>
      </c>
      <c r="G13" s="12">
        <v>5</v>
      </c>
    </row>
    <row r="14" spans="1:7" x14ac:dyDescent="0.25">
      <c r="A14" s="1"/>
      <c r="B14" s="1"/>
      <c r="C14" s="93" t="s">
        <v>95</v>
      </c>
      <c r="D14" s="93"/>
      <c r="E14" s="93"/>
      <c r="F14" s="93"/>
      <c r="G14" s="93"/>
    </row>
    <row r="15" spans="1:7" x14ac:dyDescent="0.25">
      <c r="A15" s="1"/>
      <c r="B15" s="1"/>
      <c r="C15" s="15"/>
      <c r="D15" s="15"/>
      <c r="E15" s="15"/>
      <c r="F15" s="15"/>
      <c r="G15" s="15"/>
    </row>
    <row r="16" spans="1:7" x14ac:dyDescent="0.25">
      <c r="A16" s="1"/>
      <c r="B16" s="10"/>
      <c r="C16" s="10"/>
      <c r="D16" s="10"/>
      <c r="E16" s="10"/>
      <c r="F16" s="1"/>
      <c r="G16" s="1"/>
    </row>
    <row r="17" spans="1:7" ht="18.75" customHeight="1" x14ac:dyDescent="0.25">
      <c r="A17" s="53" t="s">
        <v>1</v>
      </c>
      <c r="B17" s="53" t="s">
        <v>2</v>
      </c>
      <c r="C17" s="53" t="s">
        <v>3</v>
      </c>
      <c r="D17" s="104" t="s">
        <v>58</v>
      </c>
      <c r="E17" s="104"/>
      <c r="F17" s="104"/>
      <c r="G17" s="104"/>
    </row>
    <row r="18" spans="1:7" ht="46.5" customHeight="1" x14ac:dyDescent="0.25">
      <c r="A18" s="7" t="s">
        <v>4</v>
      </c>
      <c r="B18" s="54">
        <v>1</v>
      </c>
      <c r="C18" s="54">
        <v>15</v>
      </c>
      <c r="D18" s="95" t="s">
        <v>186</v>
      </c>
      <c r="E18" s="95"/>
      <c r="F18" s="95"/>
      <c r="G18" s="95"/>
    </row>
    <row r="19" spans="1:7" ht="46.5" customHeight="1" x14ac:dyDescent="0.25">
      <c r="A19" s="58" t="s">
        <v>97</v>
      </c>
      <c r="B19" s="54">
        <v>16</v>
      </c>
      <c r="C19" s="54">
        <v>30</v>
      </c>
      <c r="D19" s="95" t="s">
        <v>187</v>
      </c>
      <c r="E19" s="95"/>
      <c r="F19" s="95"/>
      <c r="G19" s="95"/>
    </row>
    <row r="20" spans="1:7" ht="46.5" customHeight="1" x14ac:dyDescent="0.25">
      <c r="A20" s="8" t="s">
        <v>98</v>
      </c>
      <c r="B20" s="54">
        <v>31</v>
      </c>
      <c r="C20" s="54">
        <v>45</v>
      </c>
      <c r="D20" s="95" t="s">
        <v>99</v>
      </c>
      <c r="E20" s="95"/>
      <c r="F20" s="95"/>
      <c r="G20" s="95"/>
    </row>
    <row r="21" spans="1:7" x14ac:dyDescent="0.25">
      <c r="A21" s="1"/>
      <c r="B21" s="1"/>
      <c r="C21" s="1"/>
      <c r="D21" s="1"/>
      <c r="E21" s="1"/>
      <c r="F21" s="1"/>
      <c r="G21" s="1"/>
    </row>
    <row r="22" spans="1:7" x14ac:dyDescent="0.25">
      <c r="A22" s="9" t="s">
        <v>533</v>
      </c>
      <c r="B22" s="1"/>
      <c r="C22" s="1"/>
      <c r="D22" s="1"/>
      <c r="E22" s="1"/>
      <c r="F22" s="1"/>
      <c r="G22" s="1"/>
    </row>
    <row r="23" spans="1:7" x14ac:dyDescent="0.25">
      <c r="A23" s="1"/>
      <c r="B23" s="1"/>
      <c r="C23" s="1"/>
      <c r="D23" s="1"/>
      <c r="E23" s="1"/>
      <c r="F23" s="1"/>
      <c r="G23" s="1"/>
    </row>
    <row r="24" spans="1:7" x14ac:dyDescent="0.25">
      <c r="A24" s="1"/>
      <c r="B24" s="1"/>
      <c r="C24" s="1"/>
      <c r="D24" s="1"/>
      <c r="E24" s="1"/>
      <c r="F24" s="1"/>
      <c r="G24" s="1"/>
    </row>
    <row r="25" spans="1:7" x14ac:dyDescent="0.25">
      <c r="A25" s="1"/>
      <c r="B25" s="1"/>
      <c r="C25" s="1"/>
      <c r="D25" s="1"/>
      <c r="E25" s="1"/>
      <c r="F25" s="1"/>
      <c r="G25" s="1"/>
    </row>
    <row r="26" spans="1:7" x14ac:dyDescent="0.25">
      <c r="A26" s="94" t="s">
        <v>67</v>
      </c>
      <c r="B26" s="94"/>
      <c r="C26" s="94" t="s">
        <v>68</v>
      </c>
      <c r="D26" s="94"/>
      <c r="E26" s="94"/>
      <c r="F26" s="94" t="s">
        <v>69</v>
      </c>
      <c r="G26" s="94"/>
    </row>
    <row r="27" spans="1:7" ht="15" customHeight="1" x14ac:dyDescent="0.25">
      <c r="A27" s="99" t="s">
        <v>70</v>
      </c>
      <c r="B27" s="99"/>
      <c r="C27" s="96" t="s">
        <v>100</v>
      </c>
      <c r="D27" s="96"/>
      <c r="E27" s="96"/>
      <c r="F27" s="96" t="s">
        <v>101</v>
      </c>
      <c r="G27" s="96"/>
    </row>
    <row r="28" spans="1:7" x14ac:dyDescent="0.25">
      <c r="A28" s="99" t="s">
        <v>73</v>
      </c>
      <c r="B28" s="99"/>
      <c r="C28" s="96"/>
      <c r="D28" s="96"/>
      <c r="E28" s="96"/>
      <c r="F28" s="96"/>
      <c r="G28" s="96"/>
    </row>
    <row r="29" spans="1:7" x14ac:dyDescent="0.25">
      <c r="A29" s="99" t="s">
        <v>74</v>
      </c>
      <c r="B29" s="99"/>
      <c r="C29" s="96" t="s">
        <v>77</v>
      </c>
      <c r="D29" s="96"/>
      <c r="E29" s="96"/>
      <c r="F29" s="96" t="s">
        <v>75</v>
      </c>
      <c r="G29" s="96"/>
    </row>
    <row r="30" spans="1:7" x14ac:dyDescent="0.25">
      <c r="A30" s="99" t="s">
        <v>76</v>
      </c>
      <c r="B30" s="99"/>
      <c r="C30" s="96"/>
      <c r="D30" s="96"/>
      <c r="E30" s="96"/>
      <c r="F30" s="96"/>
      <c r="G30" s="96"/>
    </row>
    <row r="31" spans="1:7" x14ac:dyDescent="0.25">
      <c r="A31" s="98">
        <v>42525</v>
      </c>
      <c r="B31" s="98"/>
      <c r="C31" s="100">
        <v>42525</v>
      </c>
      <c r="D31" s="101"/>
      <c r="E31" s="102"/>
      <c r="F31" s="98">
        <v>42525</v>
      </c>
      <c r="G31" s="98"/>
    </row>
  </sheetData>
  <mergeCells count="24">
    <mergeCell ref="A1:F1"/>
    <mergeCell ref="C26:E26"/>
    <mergeCell ref="C27:E28"/>
    <mergeCell ref="A31:B31"/>
    <mergeCell ref="A30:B30"/>
    <mergeCell ref="A29:B29"/>
    <mergeCell ref="A28:B28"/>
    <mergeCell ref="A27:B27"/>
    <mergeCell ref="F31:G31"/>
    <mergeCell ref="C31:E31"/>
    <mergeCell ref="A2:F2"/>
    <mergeCell ref="B3:F3"/>
    <mergeCell ref="B4:F4"/>
    <mergeCell ref="D17:G17"/>
    <mergeCell ref="D18:G18"/>
    <mergeCell ref="D19:G19"/>
    <mergeCell ref="A8:A12"/>
    <mergeCell ref="C14:G14"/>
    <mergeCell ref="A26:B26"/>
    <mergeCell ref="D20:G20"/>
    <mergeCell ref="C29:E30"/>
    <mergeCell ref="F26:G26"/>
    <mergeCell ref="F27:G28"/>
    <mergeCell ref="F29:G30"/>
  </mergeCells>
  <pageMargins left="0.7" right="0.7" top="0.75" bottom="0.75" header="0.3" footer="0.3"/>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W186"/>
  <sheetViews>
    <sheetView tabSelected="1" zoomScale="120" zoomScaleNormal="120" workbookViewId="0">
      <pane ySplit="6" topLeftCell="A175" activePane="bottomLeft" state="frozen"/>
      <selection pane="bottomLeft" activeCell="I187" sqref="I187"/>
    </sheetView>
  </sheetViews>
  <sheetFormatPr baseColWidth="10" defaultRowHeight="9" x14ac:dyDescent="0.25"/>
  <cols>
    <col min="1" max="1" width="7.85546875" style="24" customWidth="1"/>
    <col min="2" max="2" width="7.7109375" style="24" customWidth="1"/>
    <col min="3" max="3" width="10.28515625" style="24" customWidth="1"/>
    <col min="4" max="4" width="10.140625" style="24" customWidth="1"/>
    <col min="5" max="6" width="16.140625" style="24" customWidth="1"/>
    <col min="7" max="7" width="20.7109375" style="24" customWidth="1"/>
    <col min="8" max="8" width="13" style="24" bestFit="1" customWidth="1"/>
    <col min="9" max="9" width="29.85546875" style="24" bestFit="1" customWidth="1"/>
    <col min="10" max="10" width="14" style="24" bestFit="1" customWidth="1"/>
    <col min="11" max="11" width="13.7109375" style="24" bestFit="1" customWidth="1"/>
    <col min="12" max="12" width="13.140625" style="24" bestFit="1" customWidth="1"/>
    <col min="13" max="13" width="32.42578125" style="24" customWidth="1"/>
    <col min="14" max="16384" width="11.42578125" style="24"/>
  </cols>
  <sheetData>
    <row r="1" spans="1:23" ht="11.25" x14ac:dyDescent="0.25">
      <c r="A1" s="22"/>
      <c r="B1" s="22"/>
      <c r="C1" s="22"/>
      <c r="D1" s="22"/>
      <c r="E1" s="22"/>
      <c r="F1" s="22"/>
      <c r="G1" s="22"/>
      <c r="H1" s="22"/>
      <c r="I1" s="22"/>
      <c r="J1" s="108" t="s">
        <v>294</v>
      </c>
      <c r="K1" s="108"/>
      <c r="L1" s="108"/>
      <c r="M1" s="108"/>
      <c r="N1" s="22"/>
    </row>
    <row r="2" spans="1:23" s="20" customFormat="1" ht="11.25" x14ac:dyDescent="0.25">
      <c r="A2" s="19"/>
      <c r="B2" s="19"/>
      <c r="C2" s="19"/>
      <c r="D2" s="19"/>
      <c r="E2" s="19"/>
      <c r="F2" s="19"/>
      <c r="G2" s="22"/>
      <c r="H2" s="22"/>
      <c r="I2" s="19"/>
      <c r="J2" s="108" t="s">
        <v>318</v>
      </c>
      <c r="K2" s="108"/>
      <c r="L2" s="108"/>
      <c r="M2" s="108"/>
      <c r="N2" s="19"/>
    </row>
    <row r="3" spans="1:23" s="20" customFormat="1" ht="11.25" x14ac:dyDescent="0.25">
      <c r="A3" s="19"/>
      <c r="B3" s="19"/>
      <c r="C3" s="19"/>
      <c r="D3" s="19"/>
      <c r="E3" s="19"/>
      <c r="F3" s="19"/>
      <c r="G3" s="22"/>
      <c r="H3" s="22"/>
      <c r="I3" s="19"/>
      <c r="J3" s="108" t="s">
        <v>582</v>
      </c>
      <c r="K3" s="108"/>
      <c r="L3" s="108"/>
      <c r="M3" s="108"/>
      <c r="N3" s="19"/>
      <c r="Q3" s="21"/>
      <c r="R3" s="21"/>
      <c r="S3" s="21"/>
      <c r="T3" s="21"/>
      <c r="U3" s="21"/>
      <c r="V3" s="21"/>
      <c r="W3" s="21"/>
    </row>
    <row r="4" spans="1:23" s="20" customFormat="1" ht="11.25" x14ac:dyDescent="0.25">
      <c r="A4" s="19"/>
      <c r="B4" s="19"/>
      <c r="C4" s="19"/>
      <c r="D4" s="19"/>
      <c r="E4" s="19"/>
      <c r="F4" s="19"/>
      <c r="G4" s="19"/>
      <c r="H4" s="19"/>
      <c r="I4" s="19"/>
      <c r="J4" s="19"/>
      <c r="K4" s="108" t="s">
        <v>295</v>
      </c>
      <c r="L4" s="108"/>
      <c r="M4" s="108"/>
      <c r="N4" s="19"/>
      <c r="R4" s="38"/>
      <c r="S4" s="38"/>
      <c r="T4" s="38"/>
      <c r="U4" s="38"/>
      <c r="V4" s="38"/>
      <c r="W4" s="38"/>
    </row>
    <row r="5" spans="1:23" ht="11.25" x14ac:dyDescent="0.25">
      <c r="A5" s="22"/>
      <c r="B5" s="22"/>
      <c r="C5" s="22"/>
      <c r="D5" s="22"/>
      <c r="E5" s="25"/>
      <c r="F5" s="22"/>
      <c r="G5" s="22"/>
      <c r="H5" s="22"/>
      <c r="I5" s="22"/>
      <c r="J5" s="23"/>
      <c r="K5" s="23"/>
      <c r="L5" s="22"/>
      <c r="M5" s="22"/>
      <c r="N5" s="22"/>
      <c r="R5" s="21"/>
      <c r="S5" s="21"/>
      <c r="T5" s="21"/>
      <c r="U5" s="21"/>
      <c r="V5" s="21"/>
      <c r="W5" s="21"/>
    </row>
    <row r="6" spans="1:23" s="26" customFormat="1" ht="36" x14ac:dyDescent="0.25">
      <c r="A6" s="55" t="s">
        <v>5</v>
      </c>
      <c r="B6" s="55" t="s">
        <v>181</v>
      </c>
      <c r="C6" s="55" t="s">
        <v>103</v>
      </c>
      <c r="D6" s="55" t="s">
        <v>104</v>
      </c>
      <c r="E6" s="55" t="s">
        <v>105</v>
      </c>
      <c r="F6" s="55" t="s">
        <v>358</v>
      </c>
      <c r="G6" s="60" t="s">
        <v>0</v>
      </c>
      <c r="H6" s="60" t="s">
        <v>319</v>
      </c>
      <c r="I6" s="60" t="s">
        <v>219</v>
      </c>
      <c r="J6" s="62" t="s">
        <v>312</v>
      </c>
      <c r="K6" s="62" t="s">
        <v>96</v>
      </c>
      <c r="L6" s="62" t="s">
        <v>106</v>
      </c>
      <c r="M6" s="61" t="s">
        <v>121</v>
      </c>
      <c r="N6" s="61" t="s">
        <v>374</v>
      </c>
    </row>
    <row r="7" spans="1:23" ht="153" x14ac:dyDescent="0.25">
      <c r="A7" s="27" t="s">
        <v>184</v>
      </c>
      <c r="B7" s="27" t="s">
        <v>182</v>
      </c>
      <c r="C7" s="27" t="s">
        <v>63</v>
      </c>
      <c r="D7" s="27" t="s">
        <v>59</v>
      </c>
      <c r="E7" s="27" t="s">
        <v>118</v>
      </c>
      <c r="F7" s="27" t="s">
        <v>482</v>
      </c>
      <c r="G7" s="30" t="s">
        <v>360</v>
      </c>
      <c r="H7" s="30"/>
      <c r="I7" s="40" t="s">
        <v>278</v>
      </c>
      <c r="J7" s="56">
        <v>3</v>
      </c>
      <c r="K7" s="56">
        <v>9</v>
      </c>
      <c r="L7" s="56">
        <f t="shared" ref="L7:L38" si="0">+J7*K7</f>
        <v>27</v>
      </c>
      <c r="M7" s="30" t="s">
        <v>369</v>
      </c>
      <c r="N7" s="63" t="s">
        <v>413</v>
      </c>
    </row>
    <row r="8" spans="1:23" ht="54" x14ac:dyDescent="0.25">
      <c r="A8" s="27" t="s">
        <v>180</v>
      </c>
      <c r="B8" s="27" t="s">
        <v>182</v>
      </c>
      <c r="C8" s="27" t="s">
        <v>63</v>
      </c>
      <c r="D8" s="27" t="s">
        <v>108</v>
      </c>
      <c r="E8" s="27" t="s">
        <v>118</v>
      </c>
      <c r="F8" s="27" t="s">
        <v>108</v>
      </c>
      <c r="G8" s="29" t="s">
        <v>50</v>
      </c>
      <c r="H8" s="29"/>
      <c r="I8" s="40" t="s">
        <v>278</v>
      </c>
      <c r="J8" s="56">
        <v>3</v>
      </c>
      <c r="K8" s="56">
        <v>9</v>
      </c>
      <c r="L8" s="56">
        <f t="shared" si="0"/>
        <v>27</v>
      </c>
      <c r="M8" s="27" t="s">
        <v>305</v>
      </c>
      <c r="N8" s="63" t="s">
        <v>418</v>
      </c>
    </row>
    <row r="9" spans="1:23" ht="45" x14ac:dyDescent="0.25">
      <c r="A9" s="27" t="s">
        <v>184</v>
      </c>
      <c r="B9" s="27" t="s">
        <v>179</v>
      </c>
      <c r="C9" s="27" t="s">
        <v>63</v>
      </c>
      <c r="D9" s="27" t="s">
        <v>108</v>
      </c>
      <c r="E9" s="27" t="s">
        <v>118</v>
      </c>
      <c r="F9" s="27" t="s">
        <v>108</v>
      </c>
      <c r="G9" s="30" t="s">
        <v>232</v>
      </c>
      <c r="H9" s="30"/>
      <c r="I9" s="40" t="s">
        <v>289</v>
      </c>
      <c r="J9" s="56">
        <v>3</v>
      </c>
      <c r="K9" s="28">
        <v>7</v>
      </c>
      <c r="L9" s="56">
        <f t="shared" si="0"/>
        <v>21</v>
      </c>
      <c r="M9" s="27" t="s">
        <v>402</v>
      </c>
      <c r="N9" s="63" t="s">
        <v>59</v>
      </c>
    </row>
    <row r="10" spans="1:23" ht="162" x14ac:dyDescent="0.25">
      <c r="A10" s="27" t="s">
        <v>180</v>
      </c>
      <c r="B10" s="27" t="s">
        <v>182</v>
      </c>
      <c r="C10" s="27" t="s">
        <v>107</v>
      </c>
      <c r="D10" s="27" t="s">
        <v>108</v>
      </c>
      <c r="E10" s="27" t="s">
        <v>59</v>
      </c>
      <c r="F10" s="27" t="s">
        <v>59</v>
      </c>
      <c r="G10" s="40" t="s">
        <v>581</v>
      </c>
      <c r="H10" s="40"/>
      <c r="I10" s="40" t="s">
        <v>246</v>
      </c>
      <c r="J10" s="56">
        <v>2</v>
      </c>
      <c r="K10" s="28">
        <v>9</v>
      </c>
      <c r="L10" s="56">
        <f t="shared" si="0"/>
        <v>18</v>
      </c>
      <c r="M10" s="27" t="s">
        <v>579</v>
      </c>
      <c r="N10" s="63" t="s">
        <v>417</v>
      </c>
    </row>
    <row r="11" spans="1:23" ht="63" x14ac:dyDescent="0.25">
      <c r="A11" s="27" t="s">
        <v>180</v>
      </c>
      <c r="B11" s="27" t="s">
        <v>182</v>
      </c>
      <c r="C11" s="27" t="s">
        <v>63</v>
      </c>
      <c r="D11" s="27" t="s">
        <v>108</v>
      </c>
      <c r="E11" s="27" t="s">
        <v>118</v>
      </c>
      <c r="F11" s="27" t="s">
        <v>108</v>
      </c>
      <c r="G11" s="29" t="s">
        <v>52</v>
      </c>
      <c r="H11" s="29"/>
      <c r="I11" s="40" t="s">
        <v>282</v>
      </c>
      <c r="J11" s="56">
        <v>2</v>
      </c>
      <c r="K11" s="56">
        <v>9</v>
      </c>
      <c r="L11" s="56">
        <f t="shared" si="0"/>
        <v>18</v>
      </c>
      <c r="M11" s="27" t="s">
        <v>303</v>
      </c>
      <c r="N11" s="63" t="s">
        <v>421</v>
      </c>
    </row>
    <row r="12" spans="1:23" ht="72" x14ac:dyDescent="0.25">
      <c r="A12" s="27" t="s">
        <v>184</v>
      </c>
      <c r="B12" s="27" t="s">
        <v>179</v>
      </c>
      <c r="C12" s="27" t="s">
        <v>63</v>
      </c>
      <c r="D12" s="27" t="s">
        <v>108</v>
      </c>
      <c r="E12" s="27" t="s">
        <v>118</v>
      </c>
      <c r="F12" s="27" t="s">
        <v>108</v>
      </c>
      <c r="G12" s="30" t="s">
        <v>115</v>
      </c>
      <c r="H12" s="30"/>
      <c r="I12" s="40" t="s">
        <v>571</v>
      </c>
      <c r="J12" s="28">
        <v>2</v>
      </c>
      <c r="K12" s="28">
        <v>9</v>
      </c>
      <c r="L12" s="56">
        <f t="shared" si="0"/>
        <v>18</v>
      </c>
      <c r="M12" s="27" t="s">
        <v>572</v>
      </c>
      <c r="N12" s="63" t="s">
        <v>410</v>
      </c>
    </row>
    <row r="13" spans="1:23" ht="81" x14ac:dyDescent="0.25">
      <c r="A13" s="27" t="s">
        <v>180</v>
      </c>
      <c r="B13" s="27" t="s">
        <v>182</v>
      </c>
      <c r="C13" s="27" t="s">
        <v>63</v>
      </c>
      <c r="D13" s="27" t="s">
        <v>108</v>
      </c>
      <c r="E13" s="27" t="s">
        <v>118</v>
      </c>
      <c r="F13" s="27" t="s">
        <v>108</v>
      </c>
      <c r="G13" s="32" t="s">
        <v>545</v>
      </c>
      <c r="H13" s="32"/>
      <c r="I13" s="33" t="s">
        <v>555</v>
      </c>
      <c r="J13" s="28">
        <v>2</v>
      </c>
      <c r="K13" s="28">
        <v>9</v>
      </c>
      <c r="L13" s="56">
        <f t="shared" si="0"/>
        <v>18</v>
      </c>
      <c r="M13" s="27" t="s">
        <v>569</v>
      </c>
      <c r="N13" s="63" t="s">
        <v>557</v>
      </c>
    </row>
    <row r="14" spans="1:23" ht="72" x14ac:dyDescent="0.25">
      <c r="A14" s="27" t="s">
        <v>184</v>
      </c>
      <c r="B14" s="27" t="s">
        <v>182</v>
      </c>
      <c r="C14" s="27" t="s">
        <v>63</v>
      </c>
      <c r="D14" s="27" t="s">
        <v>108</v>
      </c>
      <c r="E14" s="27" t="s">
        <v>118</v>
      </c>
      <c r="F14" s="27" t="s">
        <v>108</v>
      </c>
      <c r="G14" s="30" t="s">
        <v>114</v>
      </c>
      <c r="H14" s="30"/>
      <c r="I14" s="40" t="s">
        <v>278</v>
      </c>
      <c r="J14" s="28">
        <v>3</v>
      </c>
      <c r="K14" s="56">
        <v>5</v>
      </c>
      <c r="L14" s="56">
        <f t="shared" si="0"/>
        <v>15</v>
      </c>
      <c r="M14" s="27" t="s">
        <v>307</v>
      </c>
      <c r="N14" s="63" t="s">
        <v>411</v>
      </c>
    </row>
    <row r="15" spans="1:23" ht="36" x14ac:dyDescent="0.25">
      <c r="A15" s="27" t="s">
        <v>180</v>
      </c>
      <c r="B15" s="27" t="s">
        <v>183</v>
      </c>
      <c r="C15" s="27" t="s">
        <v>107</v>
      </c>
      <c r="D15" s="27" t="s">
        <v>108</v>
      </c>
      <c r="E15" s="27" t="s">
        <v>59</v>
      </c>
      <c r="F15" s="27" t="s">
        <v>59</v>
      </c>
      <c r="G15" s="40" t="s">
        <v>487</v>
      </c>
      <c r="H15" s="40"/>
      <c r="I15" s="40" t="s">
        <v>488</v>
      </c>
      <c r="J15" s="28">
        <v>3</v>
      </c>
      <c r="K15" s="56">
        <v>5</v>
      </c>
      <c r="L15" s="56">
        <f t="shared" si="0"/>
        <v>15</v>
      </c>
      <c r="M15" s="27" t="s">
        <v>580</v>
      </c>
      <c r="N15" s="63" t="s">
        <v>59</v>
      </c>
    </row>
    <row r="16" spans="1:23" ht="18" x14ac:dyDescent="0.25">
      <c r="A16" s="27" t="s">
        <v>184</v>
      </c>
      <c r="B16" s="27" t="s">
        <v>179</v>
      </c>
      <c r="C16" s="32" t="s">
        <v>452</v>
      </c>
      <c r="D16" s="27" t="s">
        <v>109</v>
      </c>
      <c r="E16" s="27" t="s">
        <v>59</v>
      </c>
      <c r="F16" s="27" t="s">
        <v>59</v>
      </c>
      <c r="G16" s="32" t="s">
        <v>451</v>
      </c>
      <c r="H16" s="32"/>
      <c r="I16" s="35" t="s">
        <v>453</v>
      </c>
      <c r="J16" s="28">
        <v>3</v>
      </c>
      <c r="K16" s="28">
        <v>5</v>
      </c>
      <c r="L16" s="56">
        <f t="shared" si="0"/>
        <v>15</v>
      </c>
      <c r="M16" s="32" t="s">
        <v>454</v>
      </c>
      <c r="N16" s="63" t="s">
        <v>59</v>
      </c>
    </row>
    <row r="17" spans="1:14" ht="54" x14ac:dyDescent="0.25">
      <c r="A17" s="27" t="s">
        <v>180</v>
      </c>
      <c r="B17" s="27" t="s">
        <v>182</v>
      </c>
      <c r="C17" s="27" t="s">
        <v>62</v>
      </c>
      <c r="D17" s="27" t="s">
        <v>109</v>
      </c>
      <c r="E17" s="27" t="s">
        <v>59</v>
      </c>
      <c r="F17" s="27" t="s">
        <v>59</v>
      </c>
      <c r="G17" s="27" t="s">
        <v>233</v>
      </c>
      <c r="H17" s="27"/>
      <c r="I17" s="40" t="s">
        <v>291</v>
      </c>
      <c r="J17" s="56">
        <v>2</v>
      </c>
      <c r="K17" s="28">
        <v>7</v>
      </c>
      <c r="L17" s="56">
        <f t="shared" si="0"/>
        <v>14</v>
      </c>
      <c r="M17" s="27" t="s">
        <v>383</v>
      </c>
      <c r="N17" s="63" t="s">
        <v>424</v>
      </c>
    </row>
    <row r="18" spans="1:14" ht="207" x14ac:dyDescent="0.25">
      <c r="A18" s="27" t="s">
        <v>184</v>
      </c>
      <c r="B18" s="27" t="s">
        <v>182</v>
      </c>
      <c r="C18" s="27" t="s">
        <v>63</v>
      </c>
      <c r="D18" s="27" t="s">
        <v>59</v>
      </c>
      <c r="E18" s="27" t="s">
        <v>118</v>
      </c>
      <c r="F18" s="27" t="s">
        <v>486</v>
      </c>
      <c r="G18" s="30" t="s">
        <v>361</v>
      </c>
      <c r="H18" s="30"/>
      <c r="I18" s="40" t="s">
        <v>278</v>
      </c>
      <c r="J18" s="56">
        <v>2</v>
      </c>
      <c r="K18" s="56">
        <v>7</v>
      </c>
      <c r="L18" s="56">
        <f t="shared" si="0"/>
        <v>14</v>
      </c>
      <c r="M18" s="30" t="s">
        <v>369</v>
      </c>
      <c r="N18" s="63" t="s">
        <v>434</v>
      </c>
    </row>
    <row r="19" spans="1:14" ht="18" x14ac:dyDescent="0.25">
      <c r="A19" s="27" t="s">
        <v>180</v>
      </c>
      <c r="B19" s="27" t="s">
        <v>179</v>
      </c>
      <c r="C19" s="27" t="s">
        <v>107</v>
      </c>
      <c r="D19" s="27" t="s">
        <v>108</v>
      </c>
      <c r="E19" s="27" t="s">
        <v>59</v>
      </c>
      <c r="F19" s="27" t="s">
        <v>59</v>
      </c>
      <c r="G19" s="27" t="s">
        <v>535</v>
      </c>
      <c r="H19" s="32"/>
      <c r="I19" s="33" t="s">
        <v>547</v>
      </c>
      <c r="J19" s="28">
        <v>2</v>
      </c>
      <c r="K19" s="28">
        <v>7</v>
      </c>
      <c r="L19" s="56">
        <f t="shared" si="0"/>
        <v>14</v>
      </c>
      <c r="M19" s="27" t="s">
        <v>558</v>
      </c>
      <c r="N19" s="63" t="s">
        <v>59</v>
      </c>
    </row>
    <row r="20" spans="1:14" ht="36" x14ac:dyDescent="0.25">
      <c r="A20" s="27" t="s">
        <v>180</v>
      </c>
      <c r="B20" s="27" t="s">
        <v>179</v>
      </c>
      <c r="C20" s="27" t="s">
        <v>107</v>
      </c>
      <c r="D20" s="27" t="s">
        <v>108</v>
      </c>
      <c r="E20" s="27" t="s">
        <v>59</v>
      </c>
      <c r="F20" s="27" t="s">
        <v>59</v>
      </c>
      <c r="G20" s="27" t="s">
        <v>536</v>
      </c>
      <c r="H20" s="32"/>
      <c r="I20" s="33" t="s">
        <v>548</v>
      </c>
      <c r="J20" s="28">
        <v>2</v>
      </c>
      <c r="K20" s="28">
        <v>7</v>
      </c>
      <c r="L20" s="56">
        <f t="shared" si="0"/>
        <v>14</v>
      </c>
      <c r="M20" s="27" t="s">
        <v>559</v>
      </c>
      <c r="N20" s="63" t="s">
        <v>560</v>
      </c>
    </row>
    <row r="21" spans="1:14" ht="27" x14ac:dyDescent="0.25">
      <c r="A21" s="27" t="s">
        <v>180</v>
      </c>
      <c r="B21" s="27" t="s">
        <v>179</v>
      </c>
      <c r="C21" s="27" t="s">
        <v>107</v>
      </c>
      <c r="D21" s="27" t="s">
        <v>108</v>
      </c>
      <c r="E21" s="27" t="s">
        <v>59</v>
      </c>
      <c r="F21" s="27" t="s">
        <v>59</v>
      </c>
      <c r="G21" s="27" t="s">
        <v>537</v>
      </c>
      <c r="H21" s="32"/>
      <c r="I21" s="33" t="s">
        <v>549</v>
      </c>
      <c r="J21" s="28">
        <v>2</v>
      </c>
      <c r="K21" s="28">
        <v>7</v>
      </c>
      <c r="L21" s="56">
        <f t="shared" si="0"/>
        <v>14</v>
      </c>
      <c r="M21" s="27" t="s">
        <v>561</v>
      </c>
      <c r="N21" s="63" t="s">
        <v>59</v>
      </c>
    </row>
    <row r="22" spans="1:14" ht="27" x14ac:dyDescent="0.25">
      <c r="A22" s="27" t="s">
        <v>180</v>
      </c>
      <c r="B22" s="27" t="s">
        <v>179</v>
      </c>
      <c r="C22" s="27" t="s">
        <v>107</v>
      </c>
      <c r="D22" s="27" t="s">
        <v>108</v>
      </c>
      <c r="E22" s="27" t="s">
        <v>59</v>
      </c>
      <c r="F22" s="27" t="s">
        <v>59</v>
      </c>
      <c r="G22" s="27" t="s">
        <v>538</v>
      </c>
      <c r="H22" s="32"/>
      <c r="I22" s="33" t="s">
        <v>550</v>
      </c>
      <c r="J22" s="28">
        <v>2</v>
      </c>
      <c r="K22" s="28">
        <v>7</v>
      </c>
      <c r="L22" s="56">
        <f t="shared" si="0"/>
        <v>14</v>
      </c>
      <c r="M22" s="27" t="s">
        <v>562</v>
      </c>
      <c r="N22" s="63" t="s">
        <v>59</v>
      </c>
    </row>
    <row r="23" spans="1:14" ht="27" x14ac:dyDescent="0.25">
      <c r="A23" s="27" t="s">
        <v>180</v>
      </c>
      <c r="B23" s="27" t="s">
        <v>179</v>
      </c>
      <c r="C23" s="27" t="s">
        <v>107</v>
      </c>
      <c r="D23" s="27" t="s">
        <v>108</v>
      </c>
      <c r="E23" s="27" t="s">
        <v>59</v>
      </c>
      <c r="F23" s="27" t="s">
        <v>59</v>
      </c>
      <c r="G23" s="27" t="s">
        <v>540</v>
      </c>
      <c r="H23" s="32"/>
      <c r="I23" s="33" t="s">
        <v>551</v>
      </c>
      <c r="J23" s="28">
        <v>2</v>
      </c>
      <c r="K23" s="28">
        <v>7</v>
      </c>
      <c r="L23" s="56">
        <f t="shared" si="0"/>
        <v>14</v>
      </c>
      <c r="M23" s="27" t="s">
        <v>566</v>
      </c>
      <c r="N23" s="63" t="s">
        <v>59</v>
      </c>
    </row>
    <row r="24" spans="1:14" ht="27" x14ac:dyDescent="0.25">
      <c r="A24" s="27" t="s">
        <v>180</v>
      </c>
      <c r="B24" s="27" t="s">
        <v>179</v>
      </c>
      <c r="C24" s="27" t="s">
        <v>107</v>
      </c>
      <c r="D24" s="27" t="s">
        <v>108</v>
      </c>
      <c r="E24" s="27" t="s">
        <v>59</v>
      </c>
      <c r="F24" s="27" t="s">
        <v>59</v>
      </c>
      <c r="G24" s="27" t="s">
        <v>541</v>
      </c>
      <c r="H24" s="32"/>
      <c r="I24" s="33" t="s">
        <v>552</v>
      </c>
      <c r="J24" s="28">
        <v>2</v>
      </c>
      <c r="K24" s="28">
        <v>7</v>
      </c>
      <c r="L24" s="56">
        <f t="shared" si="0"/>
        <v>14</v>
      </c>
      <c r="M24" s="27" t="s">
        <v>566</v>
      </c>
      <c r="N24" s="63" t="s">
        <v>59</v>
      </c>
    </row>
    <row r="25" spans="1:14" ht="225" x14ac:dyDescent="0.25">
      <c r="A25" s="27" t="s">
        <v>180</v>
      </c>
      <c r="B25" s="27" t="s">
        <v>179</v>
      </c>
      <c r="C25" s="27" t="s">
        <v>107</v>
      </c>
      <c r="D25" s="27" t="s">
        <v>108</v>
      </c>
      <c r="E25" s="27" t="s">
        <v>59</v>
      </c>
      <c r="F25" s="27" t="s">
        <v>59</v>
      </c>
      <c r="G25" s="40" t="s">
        <v>489</v>
      </c>
      <c r="H25" s="40"/>
      <c r="I25" s="40" t="s">
        <v>490</v>
      </c>
      <c r="J25" s="28">
        <v>2</v>
      </c>
      <c r="K25" s="56">
        <v>5</v>
      </c>
      <c r="L25" s="56">
        <f t="shared" si="0"/>
        <v>10</v>
      </c>
      <c r="M25" s="27" t="s">
        <v>513</v>
      </c>
      <c r="N25" s="63" t="s">
        <v>512</v>
      </c>
    </row>
    <row r="26" spans="1:14" ht="99" x14ac:dyDescent="0.25">
      <c r="A26" s="27" t="s">
        <v>180</v>
      </c>
      <c r="B26" s="27" t="s">
        <v>182</v>
      </c>
      <c r="C26" s="27" t="s">
        <v>62</v>
      </c>
      <c r="D26" s="27" t="s">
        <v>109</v>
      </c>
      <c r="E26" s="27" t="s">
        <v>118</v>
      </c>
      <c r="F26" s="27" t="s">
        <v>59</v>
      </c>
      <c r="G26" s="27" t="s">
        <v>460</v>
      </c>
      <c r="H26" s="27"/>
      <c r="I26" s="40" t="s">
        <v>290</v>
      </c>
      <c r="J26" s="28">
        <v>2</v>
      </c>
      <c r="K26" s="56">
        <v>5</v>
      </c>
      <c r="L26" s="56">
        <f t="shared" si="0"/>
        <v>10</v>
      </c>
      <c r="M26" s="27" t="s">
        <v>352</v>
      </c>
      <c r="N26" s="63" t="s">
        <v>59</v>
      </c>
    </row>
    <row r="27" spans="1:14" ht="108" x14ac:dyDescent="0.25">
      <c r="A27" s="27" t="s">
        <v>180</v>
      </c>
      <c r="B27" s="27" t="s">
        <v>182</v>
      </c>
      <c r="C27" s="27" t="s">
        <v>62</v>
      </c>
      <c r="D27" s="27" t="s">
        <v>109</v>
      </c>
      <c r="E27" s="27" t="s">
        <v>59</v>
      </c>
      <c r="F27" s="27" t="s">
        <v>59</v>
      </c>
      <c r="G27" s="27" t="s">
        <v>350</v>
      </c>
      <c r="H27" s="27"/>
      <c r="I27" s="40" t="s">
        <v>290</v>
      </c>
      <c r="J27" s="28">
        <v>2</v>
      </c>
      <c r="K27" s="56">
        <v>5</v>
      </c>
      <c r="L27" s="56">
        <f t="shared" si="0"/>
        <v>10</v>
      </c>
      <c r="M27" s="27" t="s">
        <v>351</v>
      </c>
      <c r="N27" s="63" t="s">
        <v>59</v>
      </c>
    </row>
    <row r="28" spans="1:14" ht="63" x14ac:dyDescent="0.25">
      <c r="A28" s="27" t="s">
        <v>180</v>
      </c>
      <c r="B28" s="27" t="s">
        <v>182</v>
      </c>
      <c r="C28" s="27" t="s">
        <v>107</v>
      </c>
      <c r="D28" s="27" t="s">
        <v>108</v>
      </c>
      <c r="E28" s="27" t="s">
        <v>59</v>
      </c>
      <c r="F28" s="27" t="s">
        <v>59</v>
      </c>
      <c r="G28" s="27" t="s">
        <v>585</v>
      </c>
      <c r="H28" s="32"/>
      <c r="I28" s="33" t="s">
        <v>586</v>
      </c>
      <c r="J28" s="28">
        <v>1</v>
      </c>
      <c r="K28" s="28">
        <v>9</v>
      </c>
      <c r="L28" s="56">
        <f t="shared" si="0"/>
        <v>9</v>
      </c>
      <c r="M28" s="27" t="s">
        <v>587</v>
      </c>
      <c r="N28" s="63" t="s">
        <v>588</v>
      </c>
    </row>
    <row r="29" spans="1:14" ht="36" x14ac:dyDescent="0.25">
      <c r="A29" s="27" t="s">
        <v>180</v>
      </c>
      <c r="B29" s="27" t="s">
        <v>179</v>
      </c>
      <c r="C29" s="27" t="s">
        <v>458</v>
      </c>
      <c r="D29" s="27" t="s">
        <v>108</v>
      </c>
      <c r="E29" s="27" t="s">
        <v>59</v>
      </c>
      <c r="F29" s="27" t="s">
        <v>59</v>
      </c>
      <c r="G29" s="40" t="s">
        <v>459</v>
      </c>
      <c r="H29" s="40"/>
      <c r="I29" s="40" t="s">
        <v>247</v>
      </c>
      <c r="J29" s="28">
        <v>1</v>
      </c>
      <c r="K29" s="56">
        <v>9</v>
      </c>
      <c r="L29" s="56">
        <f t="shared" si="0"/>
        <v>9</v>
      </c>
      <c r="M29" s="27" t="s">
        <v>296</v>
      </c>
      <c r="N29" s="63" t="s">
        <v>59</v>
      </c>
    </row>
    <row r="30" spans="1:14" ht="36" x14ac:dyDescent="0.25">
      <c r="A30" s="27" t="s">
        <v>184</v>
      </c>
      <c r="B30" s="27" t="s">
        <v>183</v>
      </c>
      <c r="C30" s="39" t="s">
        <v>107</v>
      </c>
      <c r="D30" s="27" t="s">
        <v>108</v>
      </c>
      <c r="E30" s="27" t="s">
        <v>59</v>
      </c>
      <c r="F30" s="27" t="s">
        <v>59</v>
      </c>
      <c r="G30" s="32" t="s">
        <v>322</v>
      </c>
      <c r="H30" s="32" t="s">
        <v>323</v>
      </c>
      <c r="I30" s="33" t="s">
        <v>313</v>
      </c>
      <c r="J30" s="28">
        <v>3</v>
      </c>
      <c r="K30" s="56">
        <v>3</v>
      </c>
      <c r="L30" s="56">
        <f t="shared" si="0"/>
        <v>9</v>
      </c>
      <c r="M30" s="32" t="s">
        <v>153</v>
      </c>
      <c r="N30" s="63" t="s">
        <v>59</v>
      </c>
    </row>
    <row r="31" spans="1:14" ht="36" x14ac:dyDescent="0.25">
      <c r="A31" s="27" t="s">
        <v>180</v>
      </c>
      <c r="B31" s="27" t="s">
        <v>182</v>
      </c>
      <c r="C31" s="27" t="s">
        <v>107</v>
      </c>
      <c r="D31" s="27" t="s">
        <v>108</v>
      </c>
      <c r="E31" s="27" t="s">
        <v>59</v>
      </c>
      <c r="F31" s="27" t="s">
        <v>59</v>
      </c>
      <c r="G31" s="40" t="s">
        <v>496</v>
      </c>
      <c r="H31" s="40"/>
      <c r="I31" s="40" t="s">
        <v>497</v>
      </c>
      <c r="J31" s="28">
        <v>1</v>
      </c>
      <c r="K31" s="56">
        <v>9</v>
      </c>
      <c r="L31" s="56">
        <f t="shared" si="0"/>
        <v>9</v>
      </c>
      <c r="M31" s="27" t="s">
        <v>498</v>
      </c>
      <c r="N31" s="63" t="s">
        <v>59</v>
      </c>
    </row>
    <row r="32" spans="1:14" ht="63" x14ac:dyDescent="0.25">
      <c r="A32" s="27" t="s">
        <v>180</v>
      </c>
      <c r="B32" s="27" t="s">
        <v>179</v>
      </c>
      <c r="C32" s="27" t="s">
        <v>107</v>
      </c>
      <c r="D32" s="27" t="s">
        <v>109</v>
      </c>
      <c r="E32" s="27" t="s">
        <v>59</v>
      </c>
      <c r="F32" s="27" t="s">
        <v>59</v>
      </c>
      <c r="G32" s="40" t="s">
        <v>505</v>
      </c>
      <c r="H32" s="40"/>
      <c r="I32" s="40" t="s">
        <v>493</v>
      </c>
      <c r="J32" s="28">
        <v>1</v>
      </c>
      <c r="K32" s="56">
        <v>9</v>
      </c>
      <c r="L32" s="56">
        <f t="shared" si="0"/>
        <v>9</v>
      </c>
      <c r="M32" s="27" t="s">
        <v>495</v>
      </c>
      <c r="N32" s="63" t="s">
        <v>494</v>
      </c>
    </row>
    <row r="33" spans="1:14" ht="81" x14ac:dyDescent="0.25">
      <c r="A33" s="27" t="s">
        <v>184</v>
      </c>
      <c r="B33" s="27" t="s">
        <v>183</v>
      </c>
      <c r="C33" s="27" t="s">
        <v>63</v>
      </c>
      <c r="D33" s="27" t="s">
        <v>111</v>
      </c>
      <c r="E33" s="27" t="s">
        <v>59</v>
      </c>
      <c r="F33" s="27" t="s">
        <v>59</v>
      </c>
      <c r="G33" s="32" t="s">
        <v>142</v>
      </c>
      <c r="H33" s="32" t="s">
        <v>324</v>
      </c>
      <c r="I33" s="33" t="s">
        <v>194</v>
      </c>
      <c r="J33" s="28">
        <v>3</v>
      </c>
      <c r="K33" s="56">
        <v>3</v>
      </c>
      <c r="L33" s="56">
        <f t="shared" si="0"/>
        <v>9</v>
      </c>
      <c r="M33" s="32" t="s">
        <v>161</v>
      </c>
      <c r="N33" s="63" t="s">
        <v>414</v>
      </c>
    </row>
    <row r="34" spans="1:14" ht="54" x14ac:dyDescent="0.25">
      <c r="A34" s="27" t="s">
        <v>184</v>
      </c>
      <c r="B34" s="27" t="s">
        <v>182</v>
      </c>
      <c r="C34" s="39" t="s">
        <v>354</v>
      </c>
      <c r="D34" s="27" t="s">
        <v>108</v>
      </c>
      <c r="E34" s="27" t="s">
        <v>118</v>
      </c>
      <c r="F34" s="27" t="s">
        <v>108</v>
      </c>
      <c r="G34" s="32" t="s">
        <v>355</v>
      </c>
      <c r="H34" s="32"/>
      <c r="I34" s="33" t="s">
        <v>356</v>
      </c>
      <c r="J34" s="56">
        <v>1</v>
      </c>
      <c r="K34" s="56">
        <v>9</v>
      </c>
      <c r="L34" s="56">
        <f t="shared" si="0"/>
        <v>9</v>
      </c>
      <c r="M34" s="32" t="s">
        <v>357</v>
      </c>
      <c r="N34" s="63" t="s">
        <v>415</v>
      </c>
    </row>
    <row r="35" spans="1:14" ht="45" x14ac:dyDescent="0.25">
      <c r="A35" s="27" t="s">
        <v>184</v>
      </c>
      <c r="B35" s="27" t="s">
        <v>183</v>
      </c>
      <c r="C35" s="27" t="s">
        <v>107</v>
      </c>
      <c r="D35" s="27" t="s">
        <v>108</v>
      </c>
      <c r="E35" s="27" t="s">
        <v>59</v>
      </c>
      <c r="F35" s="27" t="s">
        <v>59</v>
      </c>
      <c r="G35" s="32" t="s">
        <v>500</v>
      </c>
      <c r="H35" s="32" t="s">
        <v>328</v>
      </c>
      <c r="I35" s="33" t="s">
        <v>339</v>
      </c>
      <c r="J35" s="28">
        <v>1</v>
      </c>
      <c r="K35" s="56">
        <v>9</v>
      </c>
      <c r="L35" s="56">
        <f t="shared" si="0"/>
        <v>9</v>
      </c>
      <c r="M35" s="32" t="s">
        <v>340</v>
      </c>
      <c r="N35" s="63" t="s">
        <v>416</v>
      </c>
    </row>
    <row r="36" spans="1:14" ht="45" x14ac:dyDescent="0.25">
      <c r="A36" s="27" t="s">
        <v>184</v>
      </c>
      <c r="B36" s="27" t="s">
        <v>183</v>
      </c>
      <c r="C36" s="27" t="s">
        <v>63</v>
      </c>
      <c r="D36" s="27" t="s">
        <v>112</v>
      </c>
      <c r="E36" s="27" t="s">
        <v>59</v>
      </c>
      <c r="F36" s="27" t="s">
        <v>59</v>
      </c>
      <c r="G36" s="32" t="s">
        <v>501</v>
      </c>
      <c r="H36" s="32" t="s">
        <v>328</v>
      </c>
      <c r="I36" s="33" t="s">
        <v>341</v>
      </c>
      <c r="J36" s="28">
        <v>1</v>
      </c>
      <c r="K36" s="56">
        <v>9</v>
      </c>
      <c r="L36" s="56">
        <f t="shared" si="0"/>
        <v>9</v>
      </c>
      <c r="M36" s="32" t="s">
        <v>342</v>
      </c>
      <c r="N36" s="63" t="s">
        <v>416</v>
      </c>
    </row>
    <row r="37" spans="1:14" ht="36" x14ac:dyDescent="0.25">
      <c r="A37" s="27" t="s">
        <v>180</v>
      </c>
      <c r="B37" s="27" t="s">
        <v>179</v>
      </c>
      <c r="C37" s="27" t="s">
        <v>107</v>
      </c>
      <c r="D37" s="27" t="s">
        <v>108</v>
      </c>
      <c r="E37" s="27" t="s">
        <v>59</v>
      </c>
      <c r="F37" s="27" t="s">
        <v>59</v>
      </c>
      <c r="G37" s="40" t="s">
        <v>85</v>
      </c>
      <c r="H37" s="40"/>
      <c r="I37" s="40" t="s">
        <v>248</v>
      </c>
      <c r="J37" s="28">
        <v>1</v>
      </c>
      <c r="K37" s="56">
        <v>9</v>
      </c>
      <c r="L37" s="56">
        <f t="shared" si="0"/>
        <v>9</v>
      </c>
      <c r="M37" s="27" t="s">
        <v>297</v>
      </c>
      <c r="N37" s="63" t="s">
        <v>59</v>
      </c>
    </row>
    <row r="38" spans="1:14" ht="36" x14ac:dyDescent="0.25">
      <c r="A38" s="27" t="s">
        <v>180</v>
      </c>
      <c r="B38" s="27" t="s">
        <v>179</v>
      </c>
      <c r="C38" s="27" t="s">
        <v>107</v>
      </c>
      <c r="D38" s="27" t="s">
        <v>108</v>
      </c>
      <c r="E38" s="27" t="s">
        <v>59</v>
      </c>
      <c r="F38" s="27" t="s">
        <v>59</v>
      </c>
      <c r="G38" s="40" t="s">
        <v>86</v>
      </c>
      <c r="H38" s="40"/>
      <c r="I38" s="40" t="s">
        <v>249</v>
      </c>
      <c r="J38" s="28">
        <v>1</v>
      </c>
      <c r="K38" s="56">
        <v>9</v>
      </c>
      <c r="L38" s="56">
        <f t="shared" si="0"/>
        <v>9</v>
      </c>
      <c r="M38" s="27" t="s">
        <v>298</v>
      </c>
      <c r="N38" s="63" t="s">
        <v>59</v>
      </c>
    </row>
    <row r="39" spans="1:14" ht="54" x14ac:dyDescent="0.25">
      <c r="A39" s="27" t="s">
        <v>180</v>
      </c>
      <c r="B39" s="27" t="s">
        <v>182</v>
      </c>
      <c r="C39" s="27" t="s">
        <v>107</v>
      </c>
      <c r="D39" s="27" t="s">
        <v>108</v>
      </c>
      <c r="E39" s="27" t="s">
        <v>59</v>
      </c>
      <c r="F39" s="27" t="s">
        <v>59</v>
      </c>
      <c r="G39" s="40" t="s">
        <v>88</v>
      </c>
      <c r="H39" s="40"/>
      <c r="I39" s="40" t="s">
        <v>257</v>
      </c>
      <c r="J39" s="28">
        <v>1</v>
      </c>
      <c r="K39" s="56">
        <v>9</v>
      </c>
      <c r="L39" s="56">
        <f t="shared" ref="L39:L70" si="1">+J39*K39</f>
        <v>9</v>
      </c>
      <c r="M39" s="27" t="s">
        <v>353</v>
      </c>
      <c r="N39" s="63" t="s">
        <v>59</v>
      </c>
    </row>
    <row r="40" spans="1:14" ht="36" x14ac:dyDescent="0.25">
      <c r="A40" s="27" t="s">
        <v>180</v>
      </c>
      <c r="B40" s="27" t="s">
        <v>179</v>
      </c>
      <c r="C40" s="27" t="s">
        <v>62</v>
      </c>
      <c r="D40" s="27" t="s">
        <v>108</v>
      </c>
      <c r="E40" s="27" t="s">
        <v>59</v>
      </c>
      <c r="F40" s="27" t="s">
        <v>59</v>
      </c>
      <c r="G40" s="40" t="s">
        <v>243</v>
      </c>
      <c r="H40" s="40"/>
      <c r="I40" s="40" t="s">
        <v>263</v>
      </c>
      <c r="J40" s="28">
        <v>1</v>
      </c>
      <c r="K40" s="56">
        <v>9</v>
      </c>
      <c r="L40" s="56">
        <f t="shared" si="1"/>
        <v>9</v>
      </c>
      <c r="M40" s="27" t="s">
        <v>300</v>
      </c>
      <c r="N40" s="63" t="s">
        <v>59</v>
      </c>
    </row>
    <row r="41" spans="1:14" ht="72" x14ac:dyDescent="0.25">
      <c r="A41" s="27" t="s">
        <v>180</v>
      </c>
      <c r="B41" s="27" t="s">
        <v>179</v>
      </c>
      <c r="C41" s="27" t="s">
        <v>107</v>
      </c>
      <c r="D41" s="27" t="s">
        <v>108</v>
      </c>
      <c r="E41" s="27" t="s">
        <v>59</v>
      </c>
      <c r="F41" s="27" t="s">
        <v>59</v>
      </c>
      <c r="G41" s="40" t="s">
        <v>244</v>
      </c>
      <c r="H41" s="40"/>
      <c r="I41" s="40" t="s">
        <v>264</v>
      </c>
      <c r="J41" s="28">
        <v>1</v>
      </c>
      <c r="K41" s="56">
        <v>9</v>
      </c>
      <c r="L41" s="56">
        <f t="shared" si="1"/>
        <v>9</v>
      </c>
      <c r="M41" s="27" t="s">
        <v>301</v>
      </c>
      <c r="N41" s="63" t="s">
        <v>59</v>
      </c>
    </row>
    <row r="42" spans="1:14" ht="45" x14ac:dyDescent="0.25">
      <c r="A42" s="27" t="s">
        <v>180</v>
      </c>
      <c r="B42" s="27" t="s">
        <v>179</v>
      </c>
      <c r="C42" s="27" t="s">
        <v>113</v>
      </c>
      <c r="D42" s="27" t="s">
        <v>109</v>
      </c>
      <c r="E42" s="27" t="s">
        <v>59</v>
      </c>
      <c r="F42" s="27" t="s">
        <v>59</v>
      </c>
      <c r="G42" s="29" t="s">
        <v>491</v>
      </c>
      <c r="H42" s="29"/>
      <c r="I42" s="40" t="s">
        <v>287</v>
      </c>
      <c r="J42" s="28">
        <v>1</v>
      </c>
      <c r="K42" s="56">
        <v>9</v>
      </c>
      <c r="L42" s="56">
        <f t="shared" si="1"/>
        <v>9</v>
      </c>
      <c r="M42" s="27" t="s">
        <v>310</v>
      </c>
      <c r="N42" s="63" t="s">
        <v>59</v>
      </c>
    </row>
    <row r="43" spans="1:14" ht="90" x14ac:dyDescent="0.25">
      <c r="A43" s="27" t="s">
        <v>184</v>
      </c>
      <c r="B43" s="27" t="s">
        <v>182</v>
      </c>
      <c r="C43" s="27" t="s">
        <v>63</v>
      </c>
      <c r="D43" s="27" t="s">
        <v>108</v>
      </c>
      <c r="E43" s="27" t="s">
        <v>118</v>
      </c>
      <c r="F43" s="27" t="s">
        <v>108</v>
      </c>
      <c r="G43" s="29" t="s">
        <v>53</v>
      </c>
      <c r="H43" s="29"/>
      <c r="I43" s="40" t="s">
        <v>282</v>
      </c>
      <c r="J43" s="56">
        <v>1</v>
      </c>
      <c r="K43" s="56">
        <v>9</v>
      </c>
      <c r="L43" s="56">
        <f t="shared" si="1"/>
        <v>9</v>
      </c>
      <c r="M43" s="27" t="s">
        <v>306</v>
      </c>
      <c r="N43" s="63" t="s">
        <v>420</v>
      </c>
    </row>
    <row r="44" spans="1:14" ht="72" x14ac:dyDescent="0.25">
      <c r="A44" s="27" t="s">
        <v>184</v>
      </c>
      <c r="B44" s="27" t="s">
        <v>183</v>
      </c>
      <c r="C44" s="27" t="s">
        <v>345</v>
      </c>
      <c r="D44" s="27" t="s">
        <v>108</v>
      </c>
      <c r="E44" s="27" t="s">
        <v>59</v>
      </c>
      <c r="F44" s="27" t="s">
        <v>59</v>
      </c>
      <c r="G44" s="32" t="s">
        <v>148</v>
      </c>
      <c r="H44" s="32" t="s">
        <v>320</v>
      </c>
      <c r="I44" s="36" t="s">
        <v>209</v>
      </c>
      <c r="J44" s="28">
        <v>1</v>
      </c>
      <c r="K44" s="56">
        <v>9</v>
      </c>
      <c r="L44" s="56">
        <f t="shared" si="1"/>
        <v>9</v>
      </c>
      <c r="M44" s="32" t="s">
        <v>169</v>
      </c>
      <c r="N44" s="63" t="s">
        <v>422</v>
      </c>
    </row>
    <row r="45" spans="1:14" ht="72" x14ac:dyDescent="0.25">
      <c r="A45" s="27" t="s">
        <v>184</v>
      </c>
      <c r="B45" s="27" t="s">
        <v>183</v>
      </c>
      <c r="C45" s="27" t="s">
        <v>345</v>
      </c>
      <c r="D45" s="27" t="s">
        <v>108</v>
      </c>
      <c r="E45" s="27" t="s">
        <v>59</v>
      </c>
      <c r="F45" s="27" t="s">
        <v>59</v>
      </c>
      <c r="G45" s="32" t="s">
        <v>148</v>
      </c>
      <c r="H45" s="32" t="s">
        <v>320</v>
      </c>
      <c r="I45" s="36" t="s">
        <v>209</v>
      </c>
      <c r="J45" s="28">
        <v>1</v>
      </c>
      <c r="K45" s="56">
        <v>9</v>
      </c>
      <c r="L45" s="56">
        <f t="shared" si="1"/>
        <v>9</v>
      </c>
      <c r="M45" s="32" t="s">
        <v>169</v>
      </c>
      <c r="N45" s="63" t="s">
        <v>422</v>
      </c>
    </row>
    <row r="46" spans="1:14" ht="36" x14ac:dyDescent="0.25">
      <c r="A46" s="27" t="s">
        <v>180</v>
      </c>
      <c r="B46" s="27" t="s">
        <v>179</v>
      </c>
      <c r="C46" s="27" t="s">
        <v>63</v>
      </c>
      <c r="D46" s="27" t="s">
        <v>108</v>
      </c>
      <c r="E46" s="27" t="s">
        <v>59</v>
      </c>
      <c r="F46" s="27" t="s">
        <v>59</v>
      </c>
      <c r="G46" s="32" t="s">
        <v>506</v>
      </c>
      <c r="H46" s="32"/>
      <c r="I46" s="36" t="s">
        <v>507</v>
      </c>
      <c r="J46" s="28">
        <v>1</v>
      </c>
      <c r="K46" s="56">
        <v>9</v>
      </c>
      <c r="L46" s="56">
        <f t="shared" si="1"/>
        <v>9</v>
      </c>
      <c r="M46" s="32" t="s">
        <v>508</v>
      </c>
      <c r="N46" s="63" t="s">
        <v>59</v>
      </c>
    </row>
    <row r="47" spans="1:14" ht="63" x14ac:dyDescent="0.25">
      <c r="A47" s="27" t="s">
        <v>184</v>
      </c>
      <c r="B47" s="27" t="s">
        <v>183</v>
      </c>
      <c r="C47" s="27" t="s">
        <v>345</v>
      </c>
      <c r="D47" s="27" t="s">
        <v>108</v>
      </c>
      <c r="E47" s="27" t="s">
        <v>59</v>
      </c>
      <c r="F47" s="27" t="s">
        <v>59</v>
      </c>
      <c r="G47" s="32" t="s">
        <v>348</v>
      </c>
      <c r="H47" s="32" t="s">
        <v>320</v>
      </c>
      <c r="I47" s="34" t="s">
        <v>346</v>
      </c>
      <c r="J47" s="28">
        <v>1</v>
      </c>
      <c r="K47" s="28">
        <v>9</v>
      </c>
      <c r="L47" s="56">
        <f t="shared" si="1"/>
        <v>9</v>
      </c>
      <c r="M47" s="32" t="s">
        <v>347</v>
      </c>
      <c r="N47" s="63" t="s">
        <v>423</v>
      </c>
    </row>
    <row r="48" spans="1:14" ht="45" x14ac:dyDescent="0.25">
      <c r="A48" s="27" t="s">
        <v>180</v>
      </c>
      <c r="B48" s="27" t="s">
        <v>182</v>
      </c>
      <c r="C48" s="27" t="s">
        <v>62</v>
      </c>
      <c r="D48" s="27" t="s">
        <v>108</v>
      </c>
      <c r="E48" s="27" t="s">
        <v>59</v>
      </c>
      <c r="F48" s="27" t="s">
        <v>59</v>
      </c>
      <c r="G48" s="30" t="s">
        <v>502</v>
      </c>
      <c r="H48" s="30"/>
      <c r="I48" s="40" t="s">
        <v>503</v>
      </c>
      <c r="J48" s="28">
        <v>1</v>
      </c>
      <c r="K48" s="56">
        <v>9</v>
      </c>
      <c r="L48" s="56">
        <f t="shared" si="1"/>
        <v>9</v>
      </c>
      <c r="M48" s="30" t="s">
        <v>504</v>
      </c>
      <c r="N48" s="64" t="s">
        <v>59</v>
      </c>
    </row>
    <row r="49" spans="1:14" ht="126" x14ac:dyDescent="0.25">
      <c r="A49" s="27" t="s">
        <v>184</v>
      </c>
      <c r="B49" s="27" t="s">
        <v>182</v>
      </c>
      <c r="C49" s="27" t="s">
        <v>462</v>
      </c>
      <c r="D49" s="27" t="s">
        <v>109</v>
      </c>
      <c r="E49" s="27" t="s">
        <v>59</v>
      </c>
      <c r="F49" s="27" t="s">
        <v>59</v>
      </c>
      <c r="G49" s="29" t="s">
        <v>546</v>
      </c>
      <c r="H49" s="29"/>
      <c r="I49" s="40" t="s">
        <v>266</v>
      </c>
      <c r="J49" s="28">
        <v>1</v>
      </c>
      <c r="K49" s="28">
        <v>9</v>
      </c>
      <c r="L49" s="56">
        <f t="shared" si="1"/>
        <v>9</v>
      </c>
      <c r="M49" s="27" t="s">
        <v>385</v>
      </c>
      <c r="N49" s="63" t="s">
        <v>59</v>
      </c>
    </row>
    <row r="50" spans="1:14" ht="27" x14ac:dyDescent="0.25">
      <c r="A50" s="27" t="s">
        <v>180</v>
      </c>
      <c r="B50" s="27" t="s">
        <v>182</v>
      </c>
      <c r="C50" s="27" t="s">
        <v>62</v>
      </c>
      <c r="D50" s="27" t="s">
        <v>108</v>
      </c>
      <c r="E50" s="27" t="s">
        <v>59</v>
      </c>
      <c r="F50" s="27" t="s">
        <v>59</v>
      </c>
      <c r="G50" s="29" t="s">
        <v>509</v>
      </c>
      <c r="H50" s="29"/>
      <c r="I50" s="40" t="s">
        <v>510</v>
      </c>
      <c r="J50" s="28">
        <v>1</v>
      </c>
      <c r="K50" s="28">
        <v>9</v>
      </c>
      <c r="L50" s="56">
        <f t="shared" si="1"/>
        <v>9</v>
      </c>
      <c r="M50" s="27" t="s">
        <v>511</v>
      </c>
      <c r="N50" s="63" t="s">
        <v>59</v>
      </c>
    </row>
    <row r="51" spans="1:14" ht="63" x14ac:dyDescent="0.25">
      <c r="A51" s="27" t="s">
        <v>184</v>
      </c>
      <c r="B51" s="27" t="s">
        <v>182</v>
      </c>
      <c r="C51" s="27" t="s">
        <v>63</v>
      </c>
      <c r="D51" s="27" t="s">
        <v>518</v>
      </c>
      <c r="E51" s="27" t="s">
        <v>59</v>
      </c>
      <c r="F51" s="27" t="s">
        <v>59</v>
      </c>
      <c r="G51" s="29" t="s">
        <v>519</v>
      </c>
      <c r="H51" s="29"/>
      <c r="I51" s="40" t="s">
        <v>520</v>
      </c>
      <c r="J51" s="28">
        <v>1</v>
      </c>
      <c r="K51" s="28">
        <v>9</v>
      </c>
      <c r="L51" s="56">
        <f t="shared" si="1"/>
        <v>9</v>
      </c>
      <c r="M51" s="27" t="s">
        <v>521</v>
      </c>
      <c r="N51" s="63" t="s">
        <v>423</v>
      </c>
    </row>
    <row r="52" spans="1:14" ht="27" x14ac:dyDescent="0.25">
      <c r="A52" s="27" t="s">
        <v>180</v>
      </c>
      <c r="B52" s="27" t="s">
        <v>179</v>
      </c>
      <c r="C52" s="27" t="s">
        <v>107</v>
      </c>
      <c r="D52" s="27" t="s">
        <v>108</v>
      </c>
      <c r="E52" s="27" t="s">
        <v>59</v>
      </c>
      <c r="F52" s="27" t="s">
        <v>59</v>
      </c>
      <c r="G52" s="27" t="s">
        <v>534</v>
      </c>
      <c r="H52" s="32"/>
      <c r="I52" s="33" t="s">
        <v>563</v>
      </c>
      <c r="J52" s="28">
        <v>1</v>
      </c>
      <c r="K52" s="28">
        <v>9</v>
      </c>
      <c r="L52" s="56">
        <f t="shared" si="1"/>
        <v>9</v>
      </c>
      <c r="M52" s="27" t="s">
        <v>564</v>
      </c>
      <c r="N52" s="63" t="s">
        <v>59</v>
      </c>
    </row>
    <row r="53" spans="1:14" ht="36" x14ac:dyDescent="0.25">
      <c r="A53" s="27" t="s">
        <v>180</v>
      </c>
      <c r="B53" s="27" t="s">
        <v>179</v>
      </c>
      <c r="C53" s="27" t="s">
        <v>107</v>
      </c>
      <c r="D53" s="27" t="s">
        <v>108</v>
      </c>
      <c r="E53" s="27" t="s">
        <v>59</v>
      </c>
      <c r="F53" s="27" t="s">
        <v>59</v>
      </c>
      <c r="G53" s="27" t="s">
        <v>539</v>
      </c>
      <c r="H53" s="32"/>
      <c r="I53" s="33" t="s">
        <v>565</v>
      </c>
      <c r="J53" s="28">
        <v>1</v>
      </c>
      <c r="K53" s="28">
        <v>9</v>
      </c>
      <c r="L53" s="56">
        <f t="shared" si="1"/>
        <v>9</v>
      </c>
      <c r="M53" s="27" t="s">
        <v>566</v>
      </c>
      <c r="N53" s="63" t="s">
        <v>59</v>
      </c>
    </row>
    <row r="54" spans="1:14" ht="63" x14ac:dyDescent="0.25">
      <c r="A54" s="27" t="s">
        <v>180</v>
      </c>
      <c r="B54" s="27" t="s">
        <v>182</v>
      </c>
      <c r="C54" s="27" t="s">
        <v>63</v>
      </c>
      <c r="D54" s="27" t="s">
        <v>108</v>
      </c>
      <c r="E54" s="27" t="s">
        <v>59</v>
      </c>
      <c r="F54" s="27" t="s">
        <v>59</v>
      </c>
      <c r="G54" s="32" t="s">
        <v>543</v>
      </c>
      <c r="H54" s="32"/>
      <c r="I54" s="33" t="s">
        <v>554</v>
      </c>
      <c r="J54" s="28">
        <v>1</v>
      </c>
      <c r="K54" s="28">
        <v>9</v>
      </c>
      <c r="L54" s="56">
        <f t="shared" si="1"/>
        <v>9</v>
      </c>
      <c r="M54" s="27" t="s">
        <v>568</v>
      </c>
      <c r="N54" s="63" t="s">
        <v>59</v>
      </c>
    </row>
    <row r="55" spans="1:14" ht="45" x14ac:dyDescent="0.25">
      <c r="A55" s="27" t="s">
        <v>180</v>
      </c>
      <c r="B55" s="27" t="s">
        <v>182</v>
      </c>
      <c r="C55" s="27" t="s">
        <v>62</v>
      </c>
      <c r="D55" s="27" t="s">
        <v>109</v>
      </c>
      <c r="E55" s="27" t="s">
        <v>59</v>
      </c>
      <c r="F55" s="27" t="s">
        <v>59</v>
      </c>
      <c r="G55" s="32" t="s">
        <v>544</v>
      </c>
      <c r="H55" s="32"/>
      <c r="I55" s="33" t="s">
        <v>556</v>
      </c>
      <c r="J55" s="28">
        <v>1</v>
      </c>
      <c r="K55" s="28">
        <v>9</v>
      </c>
      <c r="L55" s="56">
        <f t="shared" si="1"/>
        <v>9</v>
      </c>
      <c r="M55" s="27" t="s">
        <v>570</v>
      </c>
      <c r="N55" s="63" t="s">
        <v>59</v>
      </c>
    </row>
    <row r="56" spans="1:14" ht="90" x14ac:dyDescent="0.25">
      <c r="A56" s="27" t="s">
        <v>184</v>
      </c>
      <c r="B56" s="27" t="s">
        <v>183</v>
      </c>
      <c r="C56" s="27" t="s">
        <v>345</v>
      </c>
      <c r="D56" s="27" t="s">
        <v>108</v>
      </c>
      <c r="E56" s="27" t="s">
        <v>118</v>
      </c>
      <c r="F56" s="27" t="s">
        <v>108</v>
      </c>
      <c r="G56" s="29" t="s">
        <v>321</v>
      </c>
      <c r="H56" s="29" t="s">
        <v>320</v>
      </c>
      <c r="I56" s="40" t="s">
        <v>273</v>
      </c>
      <c r="J56" s="28">
        <v>1</v>
      </c>
      <c r="K56" s="56">
        <v>7</v>
      </c>
      <c r="L56" s="56">
        <f t="shared" si="1"/>
        <v>7</v>
      </c>
      <c r="M56" s="27" t="s">
        <v>311</v>
      </c>
      <c r="N56" s="63" t="s">
        <v>59</v>
      </c>
    </row>
    <row r="57" spans="1:14" ht="63" x14ac:dyDescent="0.25">
      <c r="A57" s="27" t="s">
        <v>184</v>
      </c>
      <c r="B57" s="27" t="s">
        <v>182</v>
      </c>
      <c r="C57" s="27" t="s">
        <v>63</v>
      </c>
      <c r="D57" s="27" t="s">
        <v>59</v>
      </c>
      <c r="E57" s="27" t="s">
        <v>118</v>
      </c>
      <c r="F57" s="27" t="s">
        <v>362</v>
      </c>
      <c r="G57" s="30" t="s">
        <v>363</v>
      </c>
      <c r="H57" s="30"/>
      <c r="I57" s="40" t="s">
        <v>292</v>
      </c>
      <c r="J57" s="56">
        <v>1</v>
      </c>
      <c r="K57" s="56">
        <v>7</v>
      </c>
      <c r="L57" s="56">
        <f t="shared" si="1"/>
        <v>7</v>
      </c>
      <c r="M57" s="30" t="s">
        <v>370</v>
      </c>
      <c r="N57" s="64" t="s">
        <v>436</v>
      </c>
    </row>
    <row r="58" spans="1:14" ht="135" x14ac:dyDescent="0.25">
      <c r="A58" s="27" t="s">
        <v>184</v>
      </c>
      <c r="B58" s="27" t="s">
        <v>182</v>
      </c>
      <c r="C58" s="27" t="s">
        <v>107</v>
      </c>
      <c r="D58" s="27" t="s">
        <v>108</v>
      </c>
      <c r="E58" s="27" t="s">
        <v>59</v>
      </c>
      <c r="F58" s="27" t="s">
        <v>59</v>
      </c>
      <c r="G58" s="40" t="s">
        <v>87</v>
      </c>
      <c r="H58" s="40"/>
      <c r="I58" s="40" t="s">
        <v>253</v>
      </c>
      <c r="J58" s="56">
        <v>1</v>
      </c>
      <c r="K58" s="56">
        <v>7</v>
      </c>
      <c r="L58" s="56">
        <f t="shared" si="1"/>
        <v>7</v>
      </c>
      <c r="M58" s="27" t="s">
        <v>302</v>
      </c>
      <c r="N58" s="64" t="s">
        <v>437</v>
      </c>
    </row>
    <row r="59" spans="1:14" ht="36" x14ac:dyDescent="0.25">
      <c r="A59" s="27" t="s">
        <v>180</v>
      </c>
      <c r="B59" s="27" t="s">
        <v>179</v>
      </c>
      <c r="C59" s="59" t="s">
        <v>107</v>
      </c>
      <c r="D59" s="27" t="s">
        <v>108</v>
      </c>
      <c r="E59" s="27" t="s">
        <v>59</v>
      </c>
      <c r="F59" s="27" t="s">
        <v>59</v>
      </c>
      <c r="G59" s="40" t="s">
        <v>93</v>
      </c>
      <c r="H59" s="40"/>
      <c r="I59" s="40" t="s">
        <v>254</v>
      </c>
      <c r="J59" s="28">
        <v>1</v>
      </c>
      <c r="K59" s="28">
        <v>7</v>
      </c>
      <c r="L59" s="56">
        <f t="shared" si="1"/>
        <v>7</v>
      </c>
      <c r="M59" s="27" t="s">
        <v>375</v>
      </c>
      <c r="N59" s="63" t="s">
        <v>59</v>
      </c>
    </row>
    <row r="60" spans="1:14" ht="27" x14ac:dyDescent="0.25">
      <c r="A60" s="27" t="s">
        <v>180</v>
      </c>
      <c r="B60" s="27" t="s">
        <v>183</v>
      </c>
      <c r="C60" s="59" t="s">
        <v>110</v>
      </c>
      <c r="D60" s="27" t="s">
        <v>108</v>
      </c>
      <c r="E60" s="27" t="s">
        <v>59</v>
      </c>
      <c r="F60" s="27" t="s">
        <v>59</v>
      </c>
      <c r="G60" s="40" t="s">
        <v>238</v>
      </c>
      <c r="H60" s="40" t="s">
        <v>325</v>
      </c>
      <c r="I60" s="40" t="s">
        <v>255</v>
      </c>
      <c r="J60" s="28">
        <v>1</v>
      </c>
      <c r="K60" s="28">
        <v>7</v>
      </c>
      <c r="L60" s="56">
        <f t="shared" si="1"/>
        <v>7</v>
      </c>
      <c r="M60" s="27" t="s">
        <v>376</v>
      </c>
      <c r="N60" s="63" t="s">
        <v>59</v>
      </c>
    </row>
    <row r="61" spans="1:14" ht="45" x14ac:dyDescent="0.25">
      <c r="A61" s="27" t="s">
        <v>180</v>
      </c>
      <c r="B61" s="27" t="s">
        <v>179</v>
      </c>
      <c r="C61" s="27" t="s">
        <v>107</v>
      </c>
      <c r="D61" s="27" t="s">
        <v>108</v>
      </c>
      <c r="E61" s="27" t="s">
        <v>59</v>
      </c>
      <c r="F61" s="27" t="s">
        <v>59</v>
      </c>
      <c r="G61" s="40" t="s">
        <v>94</v>
      </c>
      <c r="H61" s="40"/>
      <c r="I61" s="40" t="s">
        <v>260</v>
      </c>
      <c r="J61" s="28">
        <v>1</v>
      </c>
      <c r="K61" s="28">
        <v>7</v>
      </c>
      <c r="L61" s="56">
        <f t="shared" si="1"/>
        <v>7</v>
      </c>
      <c r="M61" s="27" t="s">
        <v>377</v>
      </c>
      <c r="N61" s="63" t="s">
        <v>59</v>
      </c>
    </row>
    <row r="62" spans="1:14" ht="36" x14ac:dyDescent="0.25">
      <c r="A62" s="27" t="s">
        <v>180</v>
      </c>
      <c r="B62" s="27" t="s">
        <v>179</v>
      </c>
      <c r="C62" s="27" t="s">
        <v>458</v>
      </c>
      <c r="D62" s="27" t="s">
        <v>108</v>
      </c>
      <c r="E62" s="27" t="s">
        <v>59</v>
      </c>
      <c r="F62" s="27" t="s">
        <v>59</v>
      </c>
      <c r="G62" s="40" t="s">
        <v>461</v>
      </c>
      <c r="H62" s="40"/>
      <c r="I62" s="40" t="s">
        <v>258</v>
      </c>
      <c r="J62" s="28">
        <v>1</v>
      </c>
      <c r="K62" s="28">
        <v>7</v>
      </c>
      <c r="L62" s="56">
        <f t="shared" si="1"/>
        <v>7</v>
      </c>
      <c r="M62" s="27" t="s">
        <v>296</v>
      </c>
      <c r="N62" s="63" t="s">
        <v>59</v>
      </c>
    </row>
    <row r="63" spans="1:14" ht="72" x14ac:dyDescent="0.25">
      <c r="A63" s="27" t="s">
        <v>180</v>
      </c>
      <c r="B63" s="27" t="s">
        <v>179</v>
      </c>
      <c r="C63" s="27" t="s">
        <v>107</v>
      </c>
      <c r="D63" s="27" t="s">
        <v>108</v>
      </c>
      <c r="E63" s="27" t="s">
        <v>59</v>
      </c>
      <c r="F63" s="27" t="s">
        <v>59</v>
      </c>
      <c r="G63" s="40" t="s">
        <v>240</v>
      </c>
      <c r="H63" s="40"/>
      <c r="I63" s="40" t="s">
        <v>259</v>
      </c>
      <c r="J63" s="28">
        <v>1</v>
      </c>
      <c r="K63" s="28">
        <v>7</v>
      </c>
      <c r="L63" s="56">
        <f t="shared" si="1"/>
        <v>7</v>
      </c>
      <c r="M63" s="27" t="s">
        <v>378</v>
      </c>
      <c r="N63" s="63" t="s">
        <v>59</v>
      </c>
    </row>
    <row r="64" spans="1:14" ht="54" x14ac:dyDescent="0.25">
      <c r="A64" s="27" t="s">
        <v>180</v>
      </c>
      <c r="B64" s="27" t="s">
        <v>179</v>
      </c>
      <c r="C64" s="27" t="s">
        <v>107</v>
      </c>
      <c r="D64" s="27" t="s">
        <v>108</v>
      </c>
      <c r="E64" s="27" t="s">
        <v>59</v>
      </c>
      <c r="F64" s="27" t="s">
        <v>59</v>
      </c>
      <c r="G64" s="40" t="s">
        <v>241</v>
      </c>
      <c r="H64" s="40"/>
      <c r="I64" s="40" t="s">
        <v>261</v>
      </c>
      <c r="J64" s="28">
        <v>1</v>
      </c>
      <c r="K64" s="28">
        <v>7</v>
      </c>
      <c r="L64" s="56">
        <f t="shared" si="1"/>
        <v>7</v>
      </c>
      <c r="M64" s="27" t="s">
        <v>379</v>
      </c>
      <c r="N64" s="63" t="s">
        <v>59</v>
      </c>
    </row>
    <row r="65" spans="1:14" ht="36" x14ac:dyDescent="0.25">
      <c r="A65" s="27" t="s">
        <v>180</v>
      </c>
      <c r="B65" s="27" t="s">
        <v>179</v>
      </c>
      <c r="C65" s="27" t="s">
        <v>79</v>
      </c>
      <c r="D65" s="27" t="s">
        <v>109</v>
      </c>
      <c r="E65" s="27" t="s">
        <v>59</v>
      </c>
      <c r="F65" s="27" t="s">
        <v>59</v>
      </c>
      <c r="G65" s="29" t="s">
        <v>225</v>
      </c>
      <c r="H65" s="29"/>
      <c r="I65" s="40" t="s">
        <v>272</v>
      </c>
      <c r="J65" s="28">
        <v>1</v>
      </c>
      <c r="K65" s="28">
        <v>7</v>
      </c>
      <c r="L65" s="56">
        <f t="shared" si="1"/>
        <v>7</v>
      </c>
      <c r="M65" s="27" t="s">
        <v>380</v>
      </c>
      <c r="N65" s="63" t="s">
        <v>59</v>
      </c>
    </row>
    <row r="66" spans="1:14" ht="90" x14ac:dyDescent="0.25">
      <c r="A66" s="27" t="s">
        <v>180</v>
      </c>
      <c r="B66" s="27" t="s">
        <v>179</v>
      </c>
      <c r="C66" s="27" t="s">
        <v>63</v>
      </c>
      <c r="D66" s="27" t="s">
        <v>108</v>
      </c>
      <c r="E66" s="27" t="s">
        <v>59</v>
      </c>
      <c r="F66" s="27" t="s">
        <v>59</v>
      </c>
      <c r="G66" s="29" t="s">
        <v>245</v>
      </c>
      <c r="H66" s="29"/>
      <c r="I66" s="40" t="s">
        <v>275</v>
      </c>
      <c r="J66" s="28">
        <v>1</v>
      </c>
      <c r="K66" s="28">
        <v>7</v>
      </c>
      <c r="L66" s="56">
        <f t="shared" si="1"/>
        <v>7</v>
      </c>
      <c r="M66" s="27" t="s">
        <v>381</v>
      </c>
      <c r="N66" s="63" t="s">
        <v>59</v>
      </c>
    </row>
    <row r="67" spans="1:14" ht="54" x14ac:dyDescent="0.25">
      <c r="A67" s="27" t="s">
        <v>180</v>
      </c>
      <c r="B67" s="27" t="s">
        <v>182</v>
      </c>
      <c r="C67" s="27" t="s">
        <v>62</v>
      </c>
      <c r="D67" s="27" t="s">
        <v>109</v>
      </c>
      <c r="E67" s="27" t="s">
        <v>118</v>
      </c>
      <c r="F67" s="27" t="s">
        <v>59</v>
      </c>
      <c r="G67" s="27" t="s">
        <v>123</v>
      </c>
      <c r="H67" s="27"/>
      <c r="I67" s="40" t="s">
        <v>291</v>
      </c>
      <c r="J67" s="28">
        <v>1</v>
      </c>
      <c r="K67" s="28">
        <v>7</v>
      </c>
      <c r="L67" s="56">
        <f t="shared" si="1"/>
        <v>7</v>
      </c>
      <c r="M67" s="27" t="s">
        <v>382</v>
      </c>
      <c r="N67" s="63" t="s">
        <v>424</v>
      </c>
    </row>
    <row r="68" spans="1:14" ht="45" x14ac:dyDescent="0.25">
      <c r="A68" s="27" t="s">
        <v>184</v>
      </c>
      <c r="B68" s="27" t="s">
        <v>179</v>
      </c>
      <c r="C68" s="27" t="s">
        <v>107</v>
      </c>
      <c r="D68" s="27" t="s">
        <v>108</v>
      </c>
      <c r="E68" s="27" t="s">
        <v>59</v>
      </c>
      <c r="F68" s="27" t="s">
        <v>59</v>
      </c>
      <c r="G68" s="40" t="s">
        <v>92</v>
      </c>
      <c r="H68" s="40"/>
      <c r="I68" s="40" t="s">
        <v>252</v>
      </c>
      <c r="J68" s="28">
        <v>1</v>
      </c>
      <c r="K68" s="28">
        <v>7</v>
      </c>
      <c r="L68" s="56">
        <f t="shared" si="1"/>
        <v>7</v>
      </c>
      <c r="M68" s="27" t="s">
        <v>384</v>
      </c>
      <c r="N68" s="63" t="s">
        <v>416</v>
      </c>
    </row>
    <row r="69" spans="1:14" ht="54" x14ac:dyDescent="0.25">
      <c r="A69" s="27" t="s">
        <v>184</v>
      </c>
      <c r="B69" s="27" t="s">
        <v>182</v>
      </c>
      <c r="C69" s="27" t="s">
        <v>62</v>
      </c>
      <c r="D69" s="27" t="s">
        <v>109</v>
      </c>
      <c r="E69" s="27" t="s">
        <v>59</v>
      </c>
      <c r="F69" s="27" t="s">
        <v>59</v>
      </c>
      <c r="G69" s="29" t="s">
        <v>60</v>
      </c>
      <c r="H69" s="29"/>
      <c r="I69" s="40" t="s">
        <v>268</v>
      </c>
      <c r="J69" s="28">
        <v>1</v>
      </c>
      <c r="K69" s="28">
        <v>7</v>
      </c>
      <c r="L69" s="56">
        <f t="shared" si="1"/>
        <v>7</v>
      </c>
      <c r="M69" s="27" t="s">
        <v>386</v>
      </c>
      <c r="N69" s="63" t="s">
        <v>425</v>
      </c>
    </row>
    <row r="70" spans="1:14" ht="54" x14ac:dyDescent="0.25">
      <c r="A70" s="27" t="s">
        <v>184</v>
      </c>
      <c r="B70" s="27" t="s">
        <v>182</v>
      </c>
      <c r="C70" s="27" t="s">
        <v>62</v>
      </c>
      <c r="D70" s="27" t="s">
        <v>109</v>
      </c>
      <c r="E70" s="27" t="s">
        <v>59</v>
      </c>
      <c r="F70" s="27" t="s">
        <v>59</v>
      </c>
      <c r="G70" s="29" t="s">
        <v>61</v>
      </c>
      <c r="H70" s="29"/>
      <c r="I70" s="40" t="s">
        <v>269</v>
      </c>
      <c r="J70" s="28">
        <v>1</v>
      </c>
      <c r="K70" s="28">
        <v>7</v>
      </c>
      <c r="L70" s="56">
        <f t="shared" si="1"/>
        <v>7</v>
      </c>
      <c r="M70" s="27" t="s">
        <v>387</v>
      </c>
      <c r="N70" s="63" t="s">
        <v>59</v>
      </c>
    </row>
    <row r="71" spans="1:14" ht="54" x14ac:dyDescent="0.25">
      <c r="A71" s="27" t="s">
        <v>184</v>
      </c>
      <c r="B71" s="27" t="s">
        <v>183</v>
      </c>
      <c r="C71" s="27" t="s">
        <v>65</v>
      </c>
      <c r="D71" s="27" t="s">
        <v>109</v>
      </c>
      <c r="E71" s="27" t="s">
        <v>59</v>
      </c>
      <c r="F71" s="27" t="s">
        <v>59</v>
      </c>
      <c r="G71" s="29" t="s">
        <v>223</v>
      </c>
      <c r="H71" s="29"/>
      <c r="I71" s="40" t="s">
        <v>270</v>
      </c>
      <c r="J71" s="28">
        <v>1</v>
      </c>
      <c r="K71" s="28">
        <v>7</v>
      </c>
      <c r="L71" s="56">
        <f t="shared" ref="L71:L102" si="2">+J71*K71</f>
        <v>7</v>
      </c>
      <c r="M71" s="27" t="s">
        <v>388</v>
      </c>
      <c r="N71" s="63" t="s">
        <v>59</v>
      </c>
    </row>
    <row r="72" spans="1:14" ht="81" x14ac:dyDescent="0.25">
      <c r="A72" s="27" t="s">
        <v>184</v>
      </c>
      <c r="B72" s="27" t="s">
        <v>179</v>
      </c>
      <c r="C72" s="27" t="s">
        <v>63</v>
      </c>
      <c r="D72" s="27" t="s">
        <v>108</v>
      </c>
      <c r="E72" s="27" t="s">
        <v>116</v>
      </c>
      <c r="F72" s="27" t="s">
        <v>108</v>
      </c>
      <c r="G72" s="29" t="s">
        <v>229</v>
      </c>
      <c r="H72" s="29"/>
      <c r="I72" s="40" t="s">
        <v>274</v>
      </c>
      <c r="J72" s="28">
        <v>1</v>
      </c>
      <c r="K72" s="28">
        <v>7</v>
      </c>
      <c r="L72" s="56">
        <f t="shared" si="2"/>
        <v>7</v>
      </c>
      <c r="M72" s="27" t="s">
        <v>381</v>
      </c>
      <c r="N72" s="63" t="s">
        <v>426</v>
      </c>
    </row>
    <row r="73" spans="1:14" ht="72" x14ac:dyDescent="0.25">
      <c r="A73" s="27" t="s">
        <v>184</v>
      </c>
      <c r="B73" s="27" t="s">
        <v>182</v>
      </c>
      <c r="C73" s="27" t="s">
        <v>63</v>
      </c>
      <c r="D73" s="27" t="s">
        <v>108</v>
      </c>
      <c r="E73" s="27" t="s">
        <v>118</v>
      </c>
      <c r="F73" s="27" t="s">
        <v>108</v>
      </c>
      <c r="G73" s="29" t="s">
        <v>226</v>
      </c>
      <c r="H73" s="29"/>
      <c r="I73" s="40" t="s">
        <v>276</v>
      </c>
      <c r="J73" s="28">
        <v>1</v>
      </c>
      <c r="K73" s="28">
        <v>7</v>
      </c>
      <c r="L73" s="56">
        <f t="shared" si="2"/>
        <v>7</v>
      </c>
      <c r="M73" s="27" t="s">
        <v>389</v>
      </c>
      <c r="N73" s="63" t="s">
        <v>59</v>
      </c>
    </row>
    <row r="74" spans="1:14" ht="81" x14ac:dyDescent="0.25">
      <c r="A74" s="27" t="s">
        <v>184</v>
      </c>
      <c r="B74" s="27" t="s">
        <v>179</v>
      </c>
      <c r="C74" s="27" t="s">
        <v>63</v>
      </c>
      <c r="D74" s="27" t="s">
        <v>108</v>
      </c>
      <c r="E74" s="27" t="s">
        <v>117</v>
      </c>
      <c r="F74" s="27" t="s">
        <v>108</v>
      </c>
      <c r="G74" s="29" t="s">
        <v>228</v>
      </c>
      <c r="H74" s="29"/>
      <c r="I74" s="40" t="s">
        <v>277</v>
      </c>
      <c r="J74" s="28">
        <v>1</v>
      </c>
      <c r="K74" s="28">
        <v>7</v>
      </c>
      <c r="L74" s="56">
        <f t="shared" si="2"/>
        <v>7</v>
      </c>
      <c r="M74" s="27" t="s">
        <v>390</v>
      </c>
      <c r="N74" s="63" t="s">
        <v>427</v>
      </c>
    </row>
    <row r="75" spans="1:14" ht="72" x14ac:dyDescent="0.25">
      <c r="A75" s="27" t="s">
        <v>184</v>
      </c>
      <c r="B75" s="27" t="s">
        <v>182</v>
      </c>
      <c r="C75" s="27" t="s">
        <v>63</v>
      </c>
      <c r="D75" s="27" t="s">
        <v>108</v>
      </c>
      <c r="E75" s="27" t="s">
        <v>118</v>
      </c>
      <c r="F75" s="27" t="s">
        <v>108</v>
      </c>
      <c r="G75" s="29" t="s">
        <v>227</v>
      </c>
      <c r="H75" s="29"/>
      <c r="I75" s="40" t="s">
        <v>283</v>
      </c>
      <c r="J75" s="28">
        <v>1</v>
      </c>
      <c r="K75" s="28">
        <v>7</v>
      </c>
      <c r="L75" s="56">
        <f t="shared" si="2"/>
        <v>7</v>
      </c>
      <c r="M75" s="27" t="s">
        <v>391</v>
      </c>
      <c r="N75" s="63" t="s">
        <v>59</v>
      </c>
    </row>
    <row r="76" spans="1:14" ht="54" x14ac:dyDescent="0.25">
      <c r="A76" s="27" t="s">
        <v>184</v>
      </c>
      <c r="B76" s="27" t="s">
        <v>182</v>
      </c>
      <c r="C76" s="27" t="s">
        <v>63</v>
      </c>
      <c r="D76" s="27" t="s">
        <v>108</v>
      </c>
      <c r="E76" s="27" t="s">
        <v>118</v>
      </c>
      <c r="F76" s="27" t="s">
        <v>108</v>
      </c>
      <c r="G76" s="29" t="s">
        <v>56</v>
      </c>
      <c r="H76" s="29"/>
      <c r="I76" s="40" t="s">
        <v>281</v>
      </c>
      <c r="J76" s="28">
        <v>1</v>
      </c>
      <c r="K76" s="28">
        <v>7</v>
      </c>
      <c r="L76" s="56">
        <f t="shared" si="2"/>
        <v>7</v>
      </c>
      <c r="M76" s="27" t="s">
        <v>392</v>
      </c>
      <c r="N76" s="63" t="s">
        <v>416</v>
      </c>
    </row>
    <row r="77" spans="1:14" ht="63" x14ac:dyDescent="0.25">
      <c r="A77" s="27" t="s">
        <v>184</v>
      </c>
      <c r="B77" s="27" t="s">
        <v>179</v>
      </c>
      <c r="C77" s="27" t="s">
        <v>63</v>
      </c>
      <c r="D77" s="27" t="s">
        <v>108</v>
      </c>
      <c r="E77" s="27" t="s">
        <v>118</v>
      </c>
      <c r="F77" s="27" t="s">
        <v>108</v>
      </c>
      <c r="G77" s="29" t="s">
        <v>78</v>
      </c>
      <c r="H77" s="29"/>
      <c r="I77" s="40" t="s">
        <v>281</v>
      </c>
      <c r="J77" s="28">
        <v>1</v>
      </c>
      <c r="K77" s="28">
        <v>7</v>
      </c>
      <c r="L77" s="56">
        <f t="shared" si="2"/>
        <v>7</v>
      </c>
      <c r="M77" s="27" t="s">
        <v>393</v>
      </c>
      <c r="N77" s="63" t="s">
        <v>423</v>
      </c>
    </row>
    <row r="78" spans="1:14" ht="81" x14ac:dyDescent="0.25">
      <c r="A78" s="27" t="s">
        <v>184</v>
      </c>
      <c r="B78" s="27" t="s">
        <v>179</v>
      </c>
      <c r="C78" s="27" t="s">
        <v>478</v>
      </c>
      <c r="D78" s="27" t="s">
        <v>112</v>
      </c>
      <c r="E78" s="27" t="s">
        <v>59</v>
      </c>
      <c r="F78" s="27" t="s">
        <v>59</v>
      </c>
      <c r="G78" s="29" t="s">
        <v>90</v>
      </c>
      <c r="H78" s="29"/>
      <c r="I78" s="40" t="s">
        <v>285</v>
      </c>
      <c r="J78" s="28">
        <v>1</v>
      </c>
      <c r="K78" s="28">
        <v>7</v>
      </c>
      <c r="L78" s="56">
        <f t="shared" si="2"/>
        <v>7</v>
      </c>
      <c r="M78" s="27" t="s">
        <v>479</v>
      </c>
      <c r="N78" s="63" t="s">
        <v>59</v>
      </c>
    </row>
    <row r="79" spans="1:14" ht="45" x14ac:dyDescent="0.25">
      <c r="A79" s="27" t="s">
        <v>184</v>
      </c>
      <c r="B79" s="27" t="s">
        <v>179</v>
      </c>
      <c r="C79" s="27" t="s">
        <v>63</v>
      </c>
      <c r="D79" s="27" t="s">
        <v>112</v>
      </c>
      <c r="E79" s="27" t="s">
        <v>59</v>
      </c>
      <c r="F79" s="27" t="s">
        <v>59</v>
      </c>
      <c r="G79" s="29" t="s">
        <v>89</v>
      </c>
      <c r="H79" s="29"/>
      <c r="I79" s="40" t="s">
        <v>286</v>
      </c>
      <c r="J79" s="28">
        <v>1</v>
      </c>
      <c r="K79" s="28">
        <v>7</v>
      </c>
      <c r="L79" s="56">
        <f t="shared" si="2"/>
        <v>7</v>
      </c>
      <c r="M79" s="27" t="s">
        <v>394</v>
      </c>
      <c r="N79" s="63" t="s">
        <v>59</v>
      </c>
    </row>
    <row r="80" spans="1:14" ht="27" x14ac:dyDescent="0.25">
      <c r="A80" s="27" t="s">
        <v>184</v>
      </c>
      <c r="B80" s="27" t="s">
        <v>185</v>
      </c>
      <c r="C80" s="27" t="s">
        <v>63</v>
      </c>
      <c r="D80" s="27" t="s">
        <v>112</v>
      </c>
      <c r="E80" s="27" t="s">
        <v>59</v>
      </c>
      <c r="F80" s="27" t="s">
        <v>59</v>
      </c>
      <c r="G80" s="29" t="s">
        <v>129</v>
      </c>
      <c r="H80" s="29"/>
      <c r="I80" s="31" t="s">
        <v>215</v>
      </c>
      <c r="J80" s="28">
        <v>1</v>
      </c>
      <c r="K80" s="28">
        <v>7</v>
      </c>
      <c r="L80" s="56">
        <f t="shared" si="2"/>
        <v>7</v>
      </c>
      <c r="M80" s="27" t="s">
        <v>395</v>
      </c>
      <c r="N80" s="63" t="s">
        <v>59</v>
      </c>
    </row>
    <row r="81" spans="1:14" ht="72" x14ac:dyDescent="0.25">
      <c r="A81" s="27" t="s">
        <v>184</v>
      </c>
      <c r="B81" s="27" t="s">
        <v>185</v>
      </c>
      <c r="C81" s="30" t="s">
        <v>107</v>
      </c>
      <c r="D81" s="27" t="s">
        <v>108</v>
      </c>
      <c r="E81" s="27" t="s">
        <v>59</v>
      </c>
      <c r="F81" s="27" t="s">
        <v>59</v>
      </c>
      <c r="G81" s="29" t="s">
        <v>130</v>
      </c>
      <c r="H81" s="29"/>
      <c r="I81" s="31" t="s">
        <v>216</v>
      </c>
      <c r="J81" s="28">
        <v>1</v>
      </c>
      <c r="K81" s="28">
        <v>7</v>
      </c>
      <c r="L81" s="56">
        <f t="shared" si="2"/>
        <v>7</v>
      </c>
      <c r="M81" s="27" t="s">
        <v>396</v>
      </c>
      <c r="N81" s="63" t="s">
        <v>428</v>
      </c>
    </row>
    <row r="82" spans="1:14" ht="153" x14ac:dyDescent="0.25">
      <c r="A82" s="27" t="s">
        <v>184</v>
      </c>
      <c r="B82" s="27" t="s">
        <v>183</v>
      </c>
      <c r="C82" s="39" t="s">
        <v>107</v>
      </c>
      <c r="D82" s="27" t="s">
        <v>108</v>
      </c>
      <c r="E82" s="27" t="s">
        <v>59</v>
      </c>
      <c r="F82" s="27" t="s">
        <v>59</v>
      </c>
      <c r="G82" s="32" t="s">
        <v>137</v>
      </c>
      <c r="H82" s="32" t="s">
        <v>326</v>
      </c>
      <c r="I82" s="34" t="s">
        <v>194</v>
      </c>
      <c r="J82" s="28">
        <v>1</v>
      </c>
      <c r="K82" s="28">
        <v>7</v>
      </c>
      <c r="L82" s="56">
        <f t="shared" si="2"/>
        <v>7</v>
      </c>
      <c r="M82" s="32" t="s">
        <v>156</v>
      </c>
      <c r="N82" s="63" t="s">
        <v>429</v>
      </c>
    </row>
    <row r="83" spans="1:14" ht="27" x14ac:dyDescent="0.25">
      <c r="A83" s="27" t="s">
        <v>184</v>
      </c>
      <c r="B83" s="27" t="s">
        <v>183</v>
      </c>
      <c r="C83" s="27" t="s">
        <v>63</v>
      </c>
      <c r="D83" s="27" t="s">
        <v>109</v>
      </c>
      <c r="E83" s="27" t="s">
        <v>59</v>
      </c>
      <c r="F83" s="27" t="s">
        <v>59</v>
      </c>
      <c r="G83" s="32" t="s">
        <v>141</v>
      </c>
      <c r="H83" s="32" t="s">
        <v>323</v>
      </c>
      <c r="I83" s="34" t="s">
        <v>198</v>
      </c>
      <c r="J83" s="28">
        <v>1</v>
      </c>
      <c r="K83" s="28">
        <v>7</v>
      </c>
      <c r="L83" s="56">
        <f t="shared" si="2"/>
        <v>7</v>
      </c>
      <c r="M83" s="32" t="s">
        <v>159</v>
      </c>
      <c r="N83" s="63" t="s">
        <v>59</v>
      </c>
    </row>
    <row r="84" spans="1:14" ht="153" x14ac:dyDescent="0.25">
      <c r="A84" s="27" t="s">
        <v>184</v>
      </c>
      <c r="B84" s="27" t="s">
        <v>183</v>
      </c>
      <c r="C84" s="27" t="s">
        <v>63</v>
      </c>
      <c r="D84" s="27" t="s">
        <v>112</v>
      </c>
      <c r="E84" s="27" t="s">
        <v>59</v>
      </c>
      <c r="F84" s="27" t="s">
        <v>59</v>
      </c>
      <c r="G84" s="32" t="s">
        <v>137</v>
      </c>
      <c r="H84" s="32" t="s">
        <v>326</v>
      </c>
      <c r="I84" s="33" t="s">
        <v>194</v>
      </c>
      <c r="J84" s="28">
        <v>1</v>
      </c>
      <c r="K84" s="28">
        <v>7</v>
      </c>
      <c r="L84" s="56">
        <f t="shared" si="2"/>
        <v>7</v>
      </c>
      <c r="M84" s="32" t="s">
        <v>156</v>
      </c>
      <c r="N84" s="63" t="s">
        <v>429</v>
      </c>
    </row>
    <row r="85" spans="1:14" ht="63" x14ac:dyDescent="0.25">
      <c r="A85" s="27" t="s">
        <v>184</v>
      </c>
      <c r="B85" s="27" t="s">
        <v>183</v>
      </c>
      <c r="C85" s="27" t="s">
        <v>63</v>
      </c>
      <c r="D85" s="27" t="s">
        <v>522</v>
      </c>
      <c r="E85" s="27" t="s">
        <v>59</v>
      </c>
      <c r="F85" s="27" t="s">
        <v>59</v>
      </c>
      <c r="G85" s="32" t="s">
        <v>174</v>
      </c>
      <c r="H85" s="32" t="s">
        <v>326</v>
      </c>
      <c r="I85" s="33" t="s">
        <v>199</v>
      </c>
      <c r="J85" s="28">
        <v>1</v>
      </c>
      <c r="K85" s="28">
        <v>7</v>
      </c>
      <c r="L85" s="56">
        <f t="shared" si="2"/>
        <v>7</v>
      </c>
      <c r="M85" s="32" t="s">
        <v>160</v>
      </c>
      <c r="N85" s="63" t="s">
        <v>59</v>
      </c>
    </row>
    <row r="86" spans="1:14" ht="45" x14ac:dyDescent="0.25">
      <c r="A86" s="27" t="s">
        <v>184</v>
      </c>
      <c r="B86" s="27" t="s">
        <v>183</v>
      </c>
      <c r="C86" s="27" t="s">
        <v>63</v>
      </c>
      <c r="D86" s="27" t="s">
        <v>175</v>
      </c>
      <c r="E86" s="27" t="s">
        <v>59</v>
      </c>
      <c r="F86" s="27" t="s">
        <v>59</v>
      </c>
      <c r="G86" s="32" t="s">
        <v>176</v>
      </c>
      <c r="H86" s="32" t="s">
        <v>328</v>
      </c>
      <c r="I86" s="33" t="s">
        <v>201</v>
      </c>
      <c r="J86" s="28">
        <v>1</v>
      </c>
      <c r="K86" s="28">
        <v>7</v>
      </c>
      <c r="L86" s="56">
        <f t="shared" si="2"/>
        <v>7</v>
      </c>
      <c r="M86" s="32" t="s">
        <v>397</v>
      </c>
      <c r="N86" s="63" t="s">
        <v>416</v>
      </c>
    </row>
    <row r="87" spans="1:14" ht="45" x14ac:dyDescent="0.25">
      <c r="A87" s="27" t="s">
        <v>184</v>
      </c>
      <c r="B87" s="27" t="s">
        <v>183</v>
      </c>
      <c r="C87" s="27" t="s">
        <v>63</v>
      </c>
      <c r="D87" s="27" t="s">
        <v>480</v>
      </c>
      <c r="E87" s="27" t="s">
        <v>59</v>
      </c>
      <c r="F87" s="27" t="s">
        <v>59</v>
      </c>
      <c r="G87" s="32" t="s">
        <v>177</v>
      </c>
      <c r="H87" s="32" t="s">
        <v>329</v>
      </c>
      <c r="I87" s="33" t="s">
        <v>202</v>
      </c>
      <c r="J87" s="28">
        <v>1</v>
      </c>
      <c r="K87" s="28">
        <v>7</v>
      </c>
      <c r="L87" s="56">
        <f t="shared" si="2"/>
        <v>7</v>
      </c>
      <c r="M87" s="32" t="s">
        <v>162</v>
      </c>
      <c r="N87" s="63" t="s">
        <v>416</v>
      </c>
    </row>
    <row r="88" spans="1:14" ht="81" x14ac:dyDescent="0.25">
      <c r="A88" s="27" t="s">
        <v>184</v>
      </c>
      <c r="B88" s="27" t="s">
        <v>183</v>
      </c>
      <c r="C88" s="32" t="s">
        <v>113</v>
      </c>
      <c r="D88" s="27" t="s">
        <v>109</v>
      </c>
      <c r="E88" s="27" t="s">
        <v>59</v>
      </c>
      <c r="F88" s="27" t="s">
        <v>59</v>
      </c>
      <c r="G88" s="32" t="s">
        <v>144</v>
      </c>
      <c r="H88" s="32" t="s">
        <v>326</v>
      </c>
      <c r="I88" s="34" t="s">
        <v>194</v>
      </c>
      <c r="J88" s="56">
        <v>1</v>
      </c>
      <c r="K88" s="28">
        <v>7</v>
      </c>
      <c r="L88" s="56">
        <f t="shared" si="2"/>
        <v>7</v>
      </c>
      <c r="M88" s="32" t="s">
        <v>163</v>
      </c>
      <c r="N88" s="63" t="s">
        <v>419</v>
      </c>
    </row>
    <row r="89" spans="1:14" ht="63" x14ac:dyDescent="0.25">
      <c r="A89" s="27" t="s">
        <v>184</v>
      </c>
      <c r="B89" s="27" t="s">
        <v>183</v>
      </c>
      <c r="C89" s="27" t="s">
        <v>345</v>
      </c>
      <c r="D89" s="27" t="s">
        <v>108</v>
      </c>
      <c r="E89" s="27" t="s">
        <v>59</v>
      </c>
      <c r="F89" s="27" t="s">
        <v>59</v>
      </c>
      <c r="G89" s="32" t="s">
        <v>349</v>
      </c>
      <c r="H89" s="32" t="s">
        <v>320</v>
      </c>
      <c r="I89" s="34" t="s">
        <v>346</v>
      </c>
      <c r="J89" s="28">
        <v>1</v>
      </c>
      <c r="K89" s="28">
        <v>7</v>
      </c>
      <c r="L89" s="56">
        <f t="shared" si="2"/>
        <v>7</v>
      </c>
      <c r="M89" s="32" t="s">
        <v>161</v>
      </c>
      <c r="N89" s="63" t="s">
        <v>423</v>
      </c>
    </row>
    <row r="90" spans="1:14" ht="45" x14ac:dyDescent="0.25">
      <c r="A90" s="27" t="s">
        <v>184</v>
      </c>
      <c r="B90" s="27" t="s">
        <v>183</v>
      </c>
      <c r="C90" s="27" t="s">
        <v>345</v>
      </c>
      <c r="D90" s="27" t="s">
        <v>108</v>
      </c>
      <c r="E90" s="27" t="s">
        <v>59</v>
      </c>
      <c r="F90" s="27" t="s">
        <v>59</v>
      </c>
      <c r="G90" s="32" t="s">
        <v>146</v>
      </c>
      <c r="H90" s="32" t="s">
        <v>320</v>
      </c>
      <c r="I90" s="36" t="s">
        <v>206</v>
      </c>
      <c r="J90" s="28">
        <v>1</v>
      </c>
      <c r="K90" s="28">
        <v>7</v>
      </c>
      <c r="L90" s="56">
        <f t="shared" si="2"/>
        <v>7</v>
      </c>
      <c r="M90" s="32" t="s">
        <v>166</v>
      </c>
      <c r="N90" s="63" t="s">
        <v>59</v>
      </c>
    </row>
    <row r="91" spans="1:14" ht="45" x14ac:dyDescent="0.25">
      <c r="A91" s="27" t="s">
        <v>184</v>
      </c>
      <c r="B91" s="27" t="s">
        <v>183</v>
      </c>
      <c r="C91" s="27" t="s">
        <v>345</v>
      </c>
      <c r="D91" s="27" t="s">
        <v>108</v>
      </c>
      <c r="E91" s="27" t="s">
        <v>59</v>
      </c>
      <c r="F91" s="27" t="s">
        <v>59</v>
      </c>
      <c r="G91" s="32" t="s">
        <v>236</v>
      </c>
      <c r="H91" s="32" t="s">
        <v>320</v>
      </c>
      <c r="I91" s="36" t="s">
        <v>208</v>
      </c>
      <c r="J91" s="28">
        <v>1</v>
      </c>
      <c r="K91" s="28">
        <v>7</v>
      </c>
      <c r="L91" s="56">
        <f t="shared" si="2"/>
        <v>7</v>
      </c>
      <c r="M91" s="32" t="s">
        <v>168</v>
      </c>
      <c r="N91" s="63" t="s">
        <v>59</v>
      </c>
    </row>
    <row r="92" spans="1:14" ht="45" x14ac:dyDescent="0.25">
      <c r="A92" s="27" t="s">
        <v>184</v>
      </c>
      <c r="B92" s="27" t="s">
        <v>183</v>
      </c>
      <c r="C92" s="32" t="s">
        <v>132</v>
      </c>
      <c r="D92" s="27" t="s">
        <v>108</v>
      </c>
      <c r="E92" s="27" t="s">
        <v>59</v>
      </c>
      <c r="F92" s="27" t="s">
        <v>59</v>
      </c>
      <c r="G92" s="32" t="s">
        <v>149</v>
      </c>
      <c r="H92" s="32" t="s">
        <v>326</v>
      </c>
      <c r="I92" s="36" t="s">
        <v>210</v>
      </c>
      <c r="J92" s="28">
        <v>1</v>
      </c>
      <c r="K92" s="28">
        <v>7</v>
      </c>
      <c r="L92" s="56">
        <f t="shared" si="2"/>
        <v>7</v>
      </c>
      <c r="M92" s="32" t="s">
        <v>170</v>
      </c>
      <c r="N92" s="63" t="s">
        <v>416</v>
      </c>
    </row>
    <row r="93" spans="1:14" ht="45" x14ac:dyDescent="0.25">
      <c r="A93" s="27" t="s">
        <v>184</v>
      </c>
      <c r="B93" s="27" t="s">
        <v>183</v>
      </c>
      <c r="C93" s="27" t="s">
        <v>345</v>
      </c>
      <c r="D93" s="27" t="s">
        <v>108</v>
      </c>
      <c r="E93" s="27" t="s">
        <v>59</v>
      </c>
      <c r="F93" s="27" t="s">
        <v>59</v>
      </c>
      <c r="G93" s="32" t="s">
        <v>146</v>
      </c>
      <c r="H93" s="32" t="s">
        <v>320</v>
      </c>
      <c r="I93" s="36" t="s">
        <v>206</v>
      </c>
      <c r="J93" s="28">
        <v>1</v>
      </c>
      <c r="K93" s="28">
        <v>7</v>
      </c>
      <c r="L93" s="56">
        <f t="shared" si="2"/>
        <v>7</v>
      </c>
      <c r="M93" s="32" t="s">
        <v>171</v>
      </c>
      <c r="N93" s="63" t="s">
        <v>59</v>
      </c>
    </row>
    <row r="94" spans="1:14" ht="72" x14ac:dyDescent="0.25">
      <c r="A94" s="27" t="s">
        <v>184</v>
      </c>
      <c r="B94" s="27" t="s">
        <v>183</v>
      </c>
      <c r="C94" s="32" t="s">
        <v>132</v>
      </c>
      <c r="D94" s="27" t="s">
        <v>108</v>
      </c>
      <c r="E94" s="27" t="s">
        <v>59</v>
      </c>
      <c r="F94" s="27" t="s">
        <v>59</v>
      </c>
      <c r="G94" s="32" t="s">
        <v>147</v>
      </c>
      <c r="H94" s="32" t="s">
        <v>330</v>
      </c>
      <c r="I94" s="36" t="s">
        <v>207</v>
      </c>
      <c r="J94" s="28">
        <v>1</v>
      </c>
      <c r="K94" s="28">
        <v>7</v>
      </c>
      <c r="L94" s="56">
        <f t="shared" si="2"/>
        <v>7</v>
      </c>
      <c r="M94" s="32" t="s">
        <v>167</v>
      </c>
      <c r="N94" s="63" t="s">
        <v>435</v>
      </c>
    </row>
    <row r="95" spans="1:14" ht="45" x14ac:dyDescent="0.25">
      <c r="A95" s="27" t="s">
        <v>184</v>
      </c>
      <c r="B95" s="27" t="s">
        <v>183</v>
      </c>
      <c r="C95" s="27" t="s">
        <v>345</v>
      </c>
      <c r="D95" s="27" t="s">
        <v>108</v>
      </c>
      <c r="E95" s="27" t="s">
        <v>59</v>
      </c>
      <c r="F95" s="27" t="s">
        <v>59</v>
      </c>
      <c r="G95" s="32" t="s">
        <v>236</v>
      </c>
      <c r="H95" s="32" t="s">
        <v>320</v>
      </c>
      <c r="I95" s="36" t="s">
        <v>208</v>
      </c>
      <c r="J95" s="28">
        <v>1</v>
      </c>
      <c r="K95" s="28">
        <v>7</v>
      </c>
      <c r="L95" s="56">
        <f t="shared" si="2"/>
        <v>7</v>
      </c>
      <c r="M95" s="32" t="s">
        <v>168</v>
      </c>
      <c r="N95" s="63" t="s">
        <v>59</v>
      </c>
    </row>
    <row r="96" spans="1:14" ht="81" x14ac:dyDescent="0.25">
      <c r="A96" s="27" t="s">
        <v>184</v>
      </c>
      <c r="B96" s="27" t="s">
        <v>183</v>
      </c>
      <c r="C96" s="32" t="s">
        <v>132</v>
      </c>
      <c r="D96" s="27" t="s">
        <v>108</v>
      </c>
      <c r="E96" s="27" t="s">
        <v>59</v>
      </c>
      <c r="F96" s="27" t="s">
        <v>59</v>
      </c>
      <c r="G96" s="32" t="s">
        <v>150</v>
      </c>
      <c r="H96" s="32" t="s">
        <v>331</v>
      </c>
      <c r="I96" s="36" t="s">
        <v>211</v>
      </c>
      <c r="J96" s="28">
        <v>1</v>
      </c>
      <c r="K96" s="28">
        <v>7</v>
      </c>
      <c r="L96" s="56">
        <f t="shared" si="2"/>
        <v>7</v>
      </c>
      <c r="M96" s="32" t="s">
        <v>172</v>
      </c>
      <c r="N96" s="63" t="s">
        <v>414</v>
      </c>
    </row>
    <row r="97" spans="1:14" ht="81" x14ac:dyDescent="0.25">
      <c r="A97" s="27" t="s">
        <v>184</v>
      </c>
      <c r="B97" s="27" t="s">
        <v>183</v>
      </c>
      <c r="C97" s="32" t="s">
        <v>132</v>
      </c>
      <c r="D97" s="27" t="s">
        <v>108</v>
      </c>
      <c r="E97" s="27" t="s">
        <v>59</v>
      </c>
      <c r="F97" s="27" t="s">
        <v>59</v>
      </c>
      <c r="G97" s="32" t="s">
        <v>151</v>
      </c>
      <c r="H97" s="32" t="s">
        <v>324</v>
      </c>
      <c r="I97" s="36" t="s">
        <v>212</v>
      </c>
      <c r="J97" s="28">
        <v>1</v>
      </c>
      <c r="K97" s="28">
        <v>7</v>
      </c>
      <c r="L97" s="56">
        <f t="shared" si="2"/>
        <v>7</v>
      </c>
      <c r="M97" s="32" t="s">
        <v>173</v>
      </c>
      <c r="N97" s="63" t="s">
        <v>414</v>
      </c>
    </row>
    <row r="98" spans="1:14" ht="81" x14ac:dyDescent="0.25">
      <c r="A98" s="27" t="s">
        <v>184</v>
      </c>
      <c r="B98" s="27" t="s">
        <v>183</v>
      </c>
      <c r="C98" s="32" t="s">
        <v>132</v>
      </c>
      <c r="D98" s="27" t="s">
        <v>108</v>
      </c>
      <c r="E98" s="27" t="s">
        <v>59</v>
      </c>
      <c r="F98" s="27" t="s">
        <v>59</v>
      </c>
      <c r="G98" s="32" t="s">
        <v>152</v>
      </c>
      <c r="H98" s="32" t="s">
        <v>332</v>
      </c>
      <c r="I98" s="36" t="s">
        <v>213</v>
      </c>
      <c r="J98" s="28">
        <v>1</v>
      </c>
      <c r="K98" s="28">
        <v>7</v>
      </c>
      <c r="L98" s="56">
        <f t="shared" si="2"/>
        <v>7</v>
      </c>
      <c r="M98" s="32" t="s">
        <v>172</v>
      </c>
      <c r="N98" s="63" t="s">
        <v>414</v>
      </c>
    </row>
    <row r="99" spans="1:14" ht="63" x14ac:dyDescent="0.25">
      <c r="A99" s="27" t="s">
        <v>184</v>
      </c>
      <c r="B99" s="27" t="s">
        <v>183</v>
      </c>
      <c r="C99" s="27" t="s">
        <v>345</v>
      </c>
      <c r="D99" s="27" t="s">
        <v>108</v>
      </c>
      <c r="E99" s="27" t="s">
        <v>59</v>
      </c>
      <c r="F99" s="27" t="s">
        <v>59</v>
      </c>
      <c r="G99" s="32" t="s">
        <v>237</v>
      </c>
      <c r="H99" s="32" t="s">
        <v>320</v>
      </c>
      <c r="I99" s="34" t="s">
        <v>204</v>
      </c>
      <c r="J99" s="28">
        <v>1</v>
      </c>
      <c r="K99" s="28">
        <v>7</v>
      </c>
      <c r="L99" s="56">
        <f t="shared" si="2"/>
        <v>7</v>
      </c>
      <c r="M99" s="32" t="s">
        <v>161</v>
      </c>
      <c r="N99" s="63" t="s">
        <v>423</v>
      </c>
    </row>
    <row r="100" spans="1:14" ht="126" x14ac:dyDescent="0.25">
      <c r="A100" s="27" t="s">
        <v>180</v>
      </c>
      <c r="B100" s="27" t="s">
        <v>182</v>
      </c>
      <c r="C100" s="27" t="s">
        <v>107</v>
      </c>
      <c r="D100" s="27" t="s">
        <v>108</v>
      </c>
      <c r="E100" s="27" t="s">
        <v>59</v>
      </c>
      <c r="F100" s="27" t="s">
        <v>59</v>
      </c>
      <c r="G100" s="32" t="s">
        <v>542</v>
      </c>
      <c r="H100" s="32"/>
      <c r="I100" s="33" t="s">
        <v>553</v>
      </c>
      <c r="J100" s="28">
        <v>1</v>
      </c>
      <c r="K100" s="28">
        <v>7</v>
      </c>
      <c r="L100" s="56">
        <f t="shared" si="2"/>
        <v>7</v>
      </c>
      <c r="M100" s="27" t="s">
        <v>567</v>
      </c>
      <c r="N100" s="63" t="s">
        <v>59</v>
      </c>
    </row>
    <row r="101" spans="1:14" ht="72" x14ac:dyDescent="0.25">
      <c r="A101" s="27" t="s">
        <v>184</v>
      </c>
      <c r="B101" s="27" t="s">
        <v>185</v>
      </c>
      <c r="C101" s="27" t="s">
        <v>63</v>
      </c>
      <c r="D101" s="27" t="s">
        <v>112</v>
      </c>
      <c r="E101" s="27" t="s">
        <v>59</v>
      </c>
      <c r="F101" s="27" t="s">
        <v>59</v>
      </c>
      <c r="G101" s="29" t="s">
        <v>128</v>
      </c>
      <c r="H101" s="29"/>
      <c r="I101" s="31" t="s">
        <v>217</v>
      </c>
      <c r="J101" s="28">
        <v>2</v>
      </c>
      <c r="K101" s="56">
        <v>3</v>
      </c>
      <c r="L101" s="56">
        <f t="shared" si="2"/>
        <v>6</v>
      </c>
      <c r="M101" s="30" t="s">
        <v>309</v>
      </c>
      <c r="N101" s="63" t="s">
        <v>435</v>
      </c>
    </row>
    <row r="102" spans="1:14" ht="45" x14ac:dyDescent="0.25">
      <c r="A102" s="27" t="s">
        <v>184</v>
      </c>
      <c r="B102" s="27" t="s">
        <v>185</v>
      </c>
      <c r="C102" s="27" t="s">
        <v>63</v>
      </c>
      <c r="D102" s="27" t="s">
        <v>112</v>
      </c>
      <c r="E102" s="27" t="s">
        <v>59</v>
      </c>
      <c r="F102" s="27" t="s">
        <v>59</v>
      </c>
      <c r="G102" s="29" t="s">
        <v>126</v>
      </c>
      <c r="H102" s="29"/>
      <c r="I102" s="31" t="s">
        <v>215</v>
      </c>
      <c r="J102" s="28">
        <v>2</v>
      </c>
      <c r="K102" s="56">
        <v>3</v>
      </c>
      <c r="L102" s="56">
        <f t="shared" si="2"/>
        <v>6</v>
      </c>
      <c r="M102" s="30" t="s">
        <v>308</v>
      </c>
      <c r="N102" s="63" t="s">
        <v>412</v>
      </c>
    </row>
    <row r="103" spans="1:14" ht="198" x14ac:dyDescent="0.25">
      <c r="A103" s="27" t="s">
        <v>184</v>
      </c>
      <c r="B103" s="27" t="s">
        <v>182</v>
      </c>
      <c r="C103" s="27" t="s">
        <v>63</v>
      </c>
      <c r="D103" s="27" t="s">
        <v>59</v>
      </c>
      <c r="E103" s="27" t="s">
        <v>118</v>
      </c>
      <c r="F103" s="27" t="s">
        <v>484</v>
      </c>
      <c r="G103" s="30" t="s">
        <v>365</v>
      </c>
      <c r="H103" s="30"/>
      <c r="I103" s="40" t="s">
        <v>367</v>
      </c>
      <c r="J103" s="28">
        <v>2</v>
      </c>
      <c r="K103" s="56">
        <v>3</v>
      </c>
      <c r="L103" s="56">
        <f t="shared" ref="L103:L132" si="3">+J103*K103</f>
        <v>6</v>
      </c>
      <c r="M103" s="30" t="s">
        <v>373</v>
      </c>
      <c r="N103" s="63" t="s">
        <v>430</v>
      </c>
    </row>
    <row r="104" spans="1:14" ht="45" x14ac:dyDescent="0.25">
      <c r="A104" s="27" t="s">
        <v>180</v>
      </c>
      <c r="B104" s="27" t="s">
        <v>179</v>
      </c>
      <c r="C104" s="27" t="s">
        <v>107</v>
      </c>
      <c r="D104" s="27" t="s">
        <v>108</v>
      </c>
      <c r="E104" s="27" t="s">
        <v>59</v>
      </c>
      <c r="F104" s="27" t="s">
        <v>59</v>
      </c>
      <c r="G104" s="40" t="s">
        <v>239</v>
      </c>
      <c r="H104" s="40"/>
      <c r="I104" s="40" t="s">
        <v>256</v>
      </c>
      <c r="J104" s="28">
        <v>2</v>
      </c>
      <c r="K104" s="28">
        <v>3</v>
      </c>
      <c r="L104" s="56">
        <f t="shared" si="3"/>
        <v>6</v>
      </c>
      <c r="M104" s="27" t="s">
        <v>398</v>
      </c>
      <c r="N104" s="63" t="s">
        <v>59</v>
      </c>
    </row>
    <row r="105" spans="1:14" ht="27" x14ac:dyDescent="0.25">
      <c r="A105" s="27" t="s">
        <v>180</v>
      </c>
      <c r="B105" s="27" t="s">
        <v>179</v>
      </c>
      <c r="C105" s="27" t="s">
        <v>458</v>
      </c>
      <c r="D105" s="27" t="s">
        <v>108</v>
      </c>
      <c r="E105" s="27" t="s">
        <v>59</v>
      </c>
      <c r="F105" s="27" t="s">
        <v>59</v>
      </c>
      <c r="G105" s="40" t="s">
        <v>242</v>
      </c>
      <c r="H105" s="40"/>
      <c r="I105" s="40" t="s">
        <v>262</v>
      </c>
      <c r="J105" s="28">
        <v>2</v>
      </c>
      <c r="K105" s="28">
        <v>3</v>
      </c>
      <c r="L105" s="56">
        <f t="shared" si="3"/>
        <v>6</v>
      </c>
      <c r="M105" s="27" t="s">
        <v>399</v>
      </c>
      <c r="N105" s="63" t="s">
        <v>59</v>
      </c>
    </row>
    <row r="106" spans="1:14" ht="72" x14ac:dyDescent="0.25">
      <c r="A106" s="27" t="s">
        <v>180</v>
      </c>
      <c r="B106" s="27" t="s">
        <v>179</v>
      </c>
      <c r="C106" s="27" t="s">
        <v>107</v>
      </c>
      <c r="D106" s="27" t="s">
        <v>108</v>
      </c>
      <c r="E106" s="27" t="s">
        <v>59</v>
      </c>
      <c r="F106" s="27" t="s">
        <v>59</v>
      </c>
      <c r="G106" s="40" t="s">
        <v>265</v>
      </c>
      <c r="H106" s="40"/>
      <c r="I106" s="40" t="s">
        <v>573</v>
      </c>
      <c r="J106" s="28">
        <v>2</v>
      </c>
      <c r="K106" s="28">
        <v>3</v>
      </c>
      <c r="L106" s="56">
        <f t="shared" si="3"/>
        <v>6</v>
      </c>
      <c r="M106" s="27" t="s">
        <v>578</v>
      </c>
      <c r="N106" s="63" t="s">
        <v>59</v>
      </c>
    </row>
    <row r="107" spans="1:14" ht="99" x14ac:dyDescent="0.25">
      <c r="A107" s="27" t="s">
        <v>180</v>
      </c>
      <c r="B107" s="27" t="s">
        <v>179</v>
      </c>
      <c r="C107" s="27" t="s">
        <v>107</v>
      </c>
      <c r="D107" s="27" t="s">
        <v>108</v>
      </c>
      <c r="E107" s="27" t="s">
        <v>59</v>
      </c>
      <c r="F107" s="27" t="s">
        <v>59</v>
      </c>
      <c r="G107" s="40" t="s">
        <v>265</v>
      </c>
      <c r="H107" s="40"/>
      <c r="I107" s="40" t="s">
        <v>574</v>
      </c>
      <c r="J107" s="28">
        <v>2</v>
      </c>
      <c r="K107" s="28">
        <v>3</v>
      </c>
      <c r="L107" s="56">
        <f t="shared" si="3"/>
        <v>6</v>
      </c>
      <c r="M107" s="27" t="s">
        <v>577</v>
      </c>
      <c r="N107" s="63" t="s">
        <v>59</v>
      </c>
    </row>
    <row r="108" spans="1:14" ht="72" x14ac:dyDescent="0.25">
      <c r="A108" s="27" t="s">
        <v>180</v>
      </c>
      <c r="B108" s="27" t="s">
        <v>179</v>
      </c>
      <c r="C108" s="27" t="s">
        <v>107</v>
      </c>
      <c r="D108" s="27" t="s">
        <v>108</v>
      </c>
      <c r="E108" s="27" t="s">
        <v>59</v>
      </c>
      <c r="F108" s="27" t="s">
        <v>59</v>
      </c>
      <c r="G108" s="40" t="s">
        <v>265</v>
      </c>
      <c r="H108" s="40"/>
      <c r="I108" s="40" t="s">
        <v>575</v>
      </c>
      <c r="J108" s="28">
        <v>2</v>
      </c>
      <c r="K108" s="28">
        <v>3</v>
      </c>
      <c r="L108" s="56">
        <f t="shared" si="3"/>
        <v>6</v>
      </c>
      <c r="M108" s="27" t="s">
        <v>576</v>
      </c>
      <c r="N108" s="63" t="s">
        <v>59</v>
      </c>
    </row>
    <row r="109" spans="1:14" ht="45" x14ac:dyDescent="0.25">
      <c r="A109" s="27" t="s">
        <v>184</v>
      </c>
      <c r="B109" s="27" t="s">
        <v>179</v>
      </c>
      <c r="C109" s="27" t="s">
        <v>110</v>
      </c>
      <c r="D109" s="27" t="s">
        <v>109</v>
      </c>
      <c r="E109" s="27" t="s">
        <v>59</v>
      </c>
      <c r="F109" s="27" t="s">
        <v>59</v>
      </c>
      <c r="G109" s="29" t="s">
        <v>224</v>
      </c>
      <c r="H109" s="29"/>
      <c r="I109" s="40" t="s">
        <v>271</v>
      </c>
      <c r="J109" s="28">
        <v>2</v>
      </c>
      <c r="K109" s="28">
        <v>3</v>
      </c>
      <c r="L109" s="56">
        <f t="shared" si="3"/>
        <v>6</v>
      </c>
      <c r="M109" s="27" t="s">
        <v>400</v>
      </c>
      <c r="N109" s="63" t="s">
        <v>59</v>
      </c>
    </row>
    <row r="110" spans="1:14" ht="54" x14ac:dyDescent="0.25">
      <c r="A110" s="27" t="s">
        <v>184</v>
      </c>
      <c r="B110" s="27" t="s">
        <v>182</v>
      </c>
      <c r="C110" s="27" t="s">
        <v>63</v>
      </c>
      <c r="D110" s="27" t="s">
        <v>108</v>
      </c>
      <c r="E110" s="27" t="s">
        <v>118</v>
      </c>
      <c r="F110" s="27" t="s">
        <v>108</v>
      </c>
      <c r="G110" s="29" t="s">
        <v>280</v>
      </c>
      <c r="H110" s="29"/>
      <c r="I110" s="40" t="s">
        <v>281</v>
      </c>
      <c r="J110" s="28">
        <v>2</v>
      </c>
      <c r="K110" s="28">
        <v>3</v>
      </c>
      <c r="L110" s="56">
        <f t="shared" si="3"/>
        <v>6</v>
      </c>
      <c r="M110" s="27" t="s">
        <v>401</v>
      </c>
      <c r="N110" s="63" t="s">
        <v>431</v>
      </c>
    </row>
    <row r="111" spans="1:14" ht="54" x14ac:dyDescent="0.25">
      <c r="A111" s="27" t="s">
        <v>184</v>
      </c>
      <c r="B111" s="27" t="s">
        <v>179</v>
      </c>
      <c r="C111" s="27" t="s">
        <v>63</v>
      </c>
      <c r="D111" s="27" t="s">
        <v>108</v>
      </c>
      <c r="E111" s="27" t="s">
        <v>118</v>
      </c>
      <c r="F111" s="27" t="s">
        <v>108</v>
      </c>
      <c r="G111" s="30" t="s">
        <v>231</v>
      </c>
      <c r="H111" s="30"/>
      <c r="I111" s="40" t="s">
        <v>288</v>
      </c>
      <c r="J111" s="28">
        <v>2</v>
      </c>
      <c r="K111" s="28">
        <v>3</v>
      </c>
      <c r="L111" s="56">
        <f t="shared" si="3"/>
        <v>6</v>
      </c>
      <c r="M111" s="27" t="s">
        <v>401</v>
      </c>
      <c r="N111" s="63" t="s">
        <v>431</v>
      </c>
    </row>
    <row r="112" spans="1:14" ht="27" x14ac:dyDescent="0.25">
      <c r="A112" s="27" t="s">
        <v>184</v>
      </c>
      <c r="B112" s="27" t="s">
        <v>185</v>
      </c>
      <c r="C112" s="30" t="s">
        <v>107</v>
      </c>
      <c r="D112" s="27" t="s">
        <v>108</v>
      </c>
      <c r="E112" s="27" t="s">
        <v>59</v>
      </c>
      <c r="F112" s="27" t="s">
        <v>59</v>
      </c>
      <c r="G112" s="29" t="s">
        <v>124</v>
      </c>
      <c r="H112" s="29"/>
      <c r="I112" s="31" t="s">
        <v>214</v>
      </c>
      <c r="J112" s="28">
        <v>2</v>
      </c>
      <c r="K112" s="28">
        <v>3</v>
      </c>
      <c r="L112" s="56">
        <f t="shared" si="3"/>
        <v>6</v>
      </c>
      <c r="M112" s="27" t="s">
        <v>403</v>
      </c>
      <c r="N112" s="63" t="s">
        <v>59</v>
      </c>
    </row>
    <row r="113" spans="1:14" ht="45" x14ac:dyDescent="0.25">
      <c r="A113" s="27" t="s">
        <v>184</v>
      </c>
      <c r="B113" s="27" t="s">
        <v>185</v>
      </c>
      <c r="C113" s="30" t="s">
        <v>107</v>
      </c>
      <c r="D113" s="27" t="s">
        <v>108</v>
      </c>
      <c r="E113" s="27" t="s">
        <v>59</v>
      </c>
      <c r="F113" s="27" t="s">
        <v>59</v>
      </c>
      <c r="G113" s="29" t="s">
        <v>126</v>
      </c>
      <c r="H113" s="29"/>
      <c r="I113" s="31" t="s">
        <v>215</v>
      </c>
      <c r="J113" s="28">
        <v>2</v>
      </c>
      <c r="K113" s="28">
        <v>3</v>
      </c>
      <c r="L113" s="56">
        <f t="shared" si="3"/>
        <v>6</v>
      </c>
      <c r="M113" s="27" t="s">
        <v>404</v>
      </c>
      <c r="N113" s="63" t="s">
        <v>412</v>
      </c>
    </row>
    <row r="114" spans="1:14" ht="36" x14ac:dyDescent="0.25">
      <c r="A114" s="27" t="s">
        <v>184</v>
      </c>
      <c r="B114" s="27" t="s">
        <v>185</v>
      </c>
      <c r="C114" s="27" t="s">
        <v>63</v>
      </c>
      <c r="D114" s="27" t="s">
        <v>112</v>
      </c>
      <c r="E114" s="27" t="s">
        <v>59</v>
      </c>
      <c r="F114" s="27" t="s">
        <v>59</v>
      </c>
      <c r="G114" s="29" t="s">
        <v>131</v>
      </c>
      <c r="H114" s="29"/>
      <c r="I114" s="31" t="s">
        <v>218</v>
      </c>
      <c r="J114" s="28">
        <v>2</v>
      </c>
      <c r="K114" s="28">
        <v>3</v>
      </c>
      <c r="L114" s="56">
        <f t="shared" si="3"/>
        <v>6</v>
      </c>
      <c r="M114" s="27" t="s">
        <v>405</v>
      </c>
      <c r="N114" s="63" t="s">
        <v>59</v>
      </c>
    </row>
    <row r="115" spans="1:14" ht="36" x14ac:dyDescent="0.25">
      <c r="A115" s="27" t="s">
        <v>184</v>
      </c>
      <c r="B115" s="27" t="s">
        <v>185</v>
      </c>
      <c r="C115" s="30" t="s">
        <v>107</v>
      </c>
      <c r="D115" s="27" t="s">
        <v>108</v>
      </c>
      <c r="E115" s="27" t="s">
        <v>59</v>
      </c>
      <c r="F115" s="27" t="s">
        <v>59</v>
      </c>
      <c r="G115" s="29" t="s">
        <v>125</v>
      </c>
      <c r="H115" s="29"/>
      <c r="I115" s="31" t="s">
        <v>215</v>
      </c>
      <c r="J115" s="28">
        <v>2</v>
      </c>
      <c r="K115" s="28">
        <v>3</v>
      </c>
      <c r="L115" s="56">
        <f t="shared" si="3"/>
        <v>6</v>
      </c>
      <c r="M115" s="27" t="s">
        <v>406</v>
      </c>
      <c r="N115" s="63" t="s">
        <v>59</v>
      </c>
    </row>
    <row r="116" spans="1:14" ht="81" x14ac:dyDescent="0.25">
      <c r="A116" s="27" t="s">
        <v>184</v>
      </c>
      <c r="B116" s="27" t="s">
        <v>185</v>
      </c>
      <c r="C116" s="30" t="s">
        <v>107</v>
      </c>
      <c r="D116" s="27" t="s">
        <v>108</v>
      </c>
      <c r="E116" s="27" t="s">
        <v>59</v>
      </c>
      <c r="F116" s="27" t="s">
        <v>59</v>
      </c>
      <c r="G116" s="29" t="s">
        <v>127</v>
      </c>
      <c r="H116" s="29"/>
      <c r="I116" s="31" t="s">
        <v>216</v>
      </c>
      <c r="J116" s="28">
        <v>2</v>
      </c>
      <c r="K116" s="28">
        <v>3</v>
      </c>
      <c r="L116" s="56">
        <f t="shared" si="3"/>
        <v>6</v>
      </c>
      <c r="M116" s="27" t="s">
        <v>407</v>
      </c>
      <c r="N116" s="63" t="s">
        <v>432</v>
      </c>
    </row>
    <row r="117" spans="1:14" ht="18" x14ac:dyDescent="0.25">
      <c r="A117" s="27" t="s">
        <v>184</v>
      </c>
      <c r="B117" s="27" t="s">
        <v>183</v>
      </c>
      <c r="C117" s="39" t="s">
        <v>107</v>
      </c>
      <c r="D117" s="27" t="s">
        <v>108</v>
      </c>
      <c r="E117" s="27" t="s">
        <v>59</v>
      </c>
      <c r="F117" s="27" t="s">
        <v>59</v>
      </c>
      <c r="G117" s="32" t="s">
        <v>133</v>
      </c>
      <c r="H117" s="32" t="s">
        <v>323</v>
      </c>
      <c r="I117" s="33" t="s">
        <v>188</v>
      </c>
      <c r="J117" s="28">
        <v>2</v>
      </c>
      <c r="K117" s="28">
        <v>3</v>
      </c>
      <c r="L117" s="56">
        <f t="shared" si="3"/>
        <v>6</v>
      </c>
      <c r="M117" s="32" t="s">
        <v>154</v>
      </c>
      <c r="N117" s="63" t="s">
        <v>59</v>
      </c>
    </row>
    <row r="118" spans="1:14" ht="18" x14ac:dyDescent="0.25">
      <c r="A118" s="27" t="s">
        <v>184</v>
      </c>
      <c r="B118" s="27" t="s">
        <v>183</v>
      </c>
      <c r="C118" s="27" t="s">
        <v>63</v>
      </c>
      <c r="D118" s="27" t="s">
        <v>112</v>
      </c>
      <c r="E118" s="27" t="s">
        <v>59</v>
      </c>
      <c r="F118" s="27" t="s">
        <v>59</v>
      </c>
      <c r="G118" s="32" t="s">
        <v>133</v>
      </c>
      <c r="H118" s="32" t="s">
        <v>323</v>
      </c>
      <c r="I118" s="33" t="s">
        <v>188</v>
      </c>
      <c r="J118" s="28">
        <v>2</v>
      </c>
      <c r="K118" s="28">
        <v>3</v>
      </c>
      <c r="L118" s="56">
        <f t="shared" si="3"/>
        <v>6</v>
      </c>
      <c r="M118" s="32" t="s">
        <v>154</v>
      </c>
      <c r="N118" s="63" t="s">
        <v>59</v>
      </c>
    </row>
    <row r="119" spans="1:14" ht="27" x14ac:dyDescent="0.25">
      <c r="A119" s="27" t="s">
        <v>184</v>
      </c>
      <c r="B119" s="27" t="s">
        <v>183</v>
      </c>
      <c r="C119" s="27" t="s">
        <v>234</v>
      </c>
      <c r="D119" s="27" t="s">
        <v>109</v>
      </c>
      <c r="E119" s="27" t="s">
        <v>59</v>
      </c>
      <c r="F119" s="27" t="s">
        <v>59</v>
      </c>
      <c r="G119" s="32" t="s">
        <v>140</v>
      </c>
      <c r="H119" s="32" t="s">
        <v>327</v>
      </c>
      <c r="I119" s="33" t="s">
        <v>197</v>
      </c>
      <c r="J119" s="28">
        <v>2</v>
      </c>
      <c r="K119" s="28">
        <v>3</v>
      </c>
      <c r="L119" s="56">
        <f t="shared" si="3"/>
        <v>6</v>
      </c>
      <c r="M119" s="32" t="s">
        <v>158</v>
      </c>
      <c r="N119" s="63" t="s">
        <v>59</v>
      </c>
    </row>
    <row r="120" spans="1:14" ht="45" x14ac:dyDescent="0.25">
      <c r="A120" s="27" t="s">
        <v>184</v>
      </c>
      <c r="B120" s="27" t="s">
        <v>183</v>
      </c>
      <c r="C120" s="27" t="s">
        <v>345</v>
      </c>
      <c r="D120" s="27" t="s">
        <v>111</v>
      </c>
      <c r="E120" s="27" t="s">
        <v>59</v>
      </c>
      <c r="F120" s="27" t="s">
        <v>59</v>
      </c>
      <c r="G120" s="32" t="s">
        <v>143</v>
      </c>
      <c r="H120" s="32" t="s">
        <v>320</v>
      </c>
      <c r="I120" s="33" t="s">
        <v>200</v>
      </c>
      <c r="J120" s="28">
        <v>2</v>
      </c>
      <c r="K120" s="28">
        <v>3</v>
      </c>
      <c r="L120" s="56">
        <f t="shared" si="3"/>
        <v>6</v>
      </c>
      <c r="M120" s="32" t="s">
        <v>161</v>
      </c>
      <c r="N120" s="63" t="s">
        <v>59</v>
      </c>
    </row>
    <row r="121" spans="1:14" ht="27" x14ac:dyDescent="0.25">
      <c r="A121" s="27" t="s">
        <v>180</v>
      </c>
      <c r="B121" s="27" t="s">
        <v>179</v>
      </c>
      <c r="C121" s="27" t="s">
        <v>107</v>
      </c>
      <c r="D121" s="27" t="s">
        <v>108</v>
      </c>
      <c r="E121" s="27" t="s">
        <v>59</v>
      </c>
      <c r="F121" s="27" t="s">
        <v>59</v>
      </c>
      <c r="G121" s="40" t="s">
        <v>222</v>
      </c>
      <c r="H121" s="40"/>
      <c r="I121" s="40" t="s">
        <v>250</v>
      </c>
      <c r="J121" s="28">
        <v>1</v>
      </c>
      <c r="K121" s="56">
        <v>5</v>
      </c>
      <c r="L121" s="56">
        <f t="shared" si="3"/>
        <v>5</v>
      </c>
      <c r="M121" s="27" t="s">
        <v>299</v>
      </c>
      <c r="N121" s="63" t="s">
        <v>59</v>
      </c>
    </row>
    <row r="122" spans="1:14" ht="63" x14ac:dyDescent="0.25">
      <c r="A122" s="27" t="s">
        <v>184</v>
      </c>
      <c r="B122" s="27" t="s">
        <v>182</v>
      </c>
      <c r="C122" s="27" t="s">
        <v>63</v>
      </c>
      <c r="D122" s="27" t="s">
        <v>108</v>
      </c>
      <c r="E122" s="27" t="s">
        <v>118</v>
      </c>
      <c r="F122" s="27" t="s">
        <v>108</v>
      </c>
      <c r="G122" s="29" t="s">
        <v>51</v>
      </c>
      <c r="H122" s="29"/>
      <c r="I122" s="40" t="s">
        <v>279</v>
      </c>
      <c r="J122" s="28">
        <v>1</v>
      </c>
      <c r="K122" s="56">
        <v>5</v>
      </c>
      <c r="L122" s="56">
        <f t="shared" si="3"/>
        <v>5</v>
      </c>
      <c r="M122" s="27" t="s">
        <v>304</v>
      </c>
      <c r="N122" s="63" t="s">
        <v>410</v>
      </c>
    </row>
    <row r="123" spans="1:14" ht="117" x14ac:dyDescent="0.25">
      <c r="A123" s="27" t="s">
        <v>184</v>
      </c>
      <c r="B123" s="27" t="s">
        <v>182</v>
      </c>
      <c r="C123" s="27" t="s">
        <v>63</v>
      </c>
      <c r="D123" s="27" t="s">
        <v>59</v>
      </c>
      <c r="E123" s="27" t="s">
        <v>118</v>
      </c>
      <c r="F123" s="27" t="s">
        <v>481</v>
      </c>
      <c r="G123" s="30" t="s">
        <v>359</v>
      </c>
      <c r="H123" s="30"/>
      <c r="I123" s="40" t="s">
        <v>368</v>
      </c>
      <c r="J123" s="28">
        <v>5</v>
      </c>
      <c r="K123" s="56">
        <v>1</v>
      </c>
      <c r="L123" s="56">
        <f t="shared" si="3"/>
        <v>5</v>
      </c>
      <c r="M123" s="30" t="s">
        <v>369</v>
      </c>
      <c r="N123" s="63" t="s">
        <v>433</v>
      </c>
    </row>
    <row r="124" spans="1:14" ht="243" x14ac:dyDescent="0.25">
      <c r="A124" s="27" t="s">
        <v>184</v>
      </c>
      <c r="B124" s="27" t="s">
        <v>182</v>
      </c>
      <c r="C124" s="27" t="s">
        <v>63</v>
      </c>
      <c r="D124" s="27" t="s">
        <v>59</v>
      </c>
      <c r="E124" s="27" t="s">
        <v>118</v>
      </c>
      <c r="F124" s="27" t="s">
        <v>483</v>
      </c>
      <c r="G124" s="30" t="s">
        <v>364</v>
      </c>
      <c r="H124" s="30"/>
      <c r="I124" s="40" t="s">
        <v>292</v>
      </c>
      <c r="J124" s="56">
        <v>1</v>
      </c>
      <c r="K124" s="56">
        <v>5</v>
      </c>
      <c r="L124" s="56">
        <f t="shared" si="3"/>
        <v>5</v>
      </c>
      <c r="M124" s="30" t="s">
        <v>371</v>
      </c>
      <c r="N124" s="63" t="s">
        <v>415</v>
      </c>
    </row>
    <row r="125" spans="1:14" ht="162" x14ac:dyDescent="0.25">
      <c r="A125" s="27" t="s">
        <v>184</v>
      </c>
      <c r="B125" s="27" t="s">
        <v>182</v>
      </c>
      <c r="C125" s="27" t="s">
        <v>63</v>
      </c>
      <c r="D125" s="27" t="s">
        <v>59</v>
      </c>
      <c r="E125" s="27" t="s">
        <v>118</v>
      </c>
      <c r="F125" s="27" t="s">
        <v>485</v>
      </c>
      <c r="G125" s="30" t="s">
        <v>366</v>
      </c>
      <c r="H125" s="30"/>
      <c r="I125" s="40" t="s">
        <v>367</v>
      </c>
      <c r="J125" s="28">
        <v>1</v>
      </c>
      <c r="K125" s="56">
        <v>5</v>
      </c>
      <c r="L125" s="56">
        <f t="shared" si="3"/>
        <v>5</v>
      </c>
      <c r="M125" s="30" t="s">
        <v>372</v>
      </c>
      <c r="N125" s="63" t="s">
        <v>410</v>
      </c>
    </row>
    <row r="126" spans="1:14" ht="45" x14ac:dyDescent="0.25">
      <c r="A126" s="27" t="s">
        <v>180</v>
      </c>
      <c r="B126" s="27" t="s">
        <v>179</v>
      </c>
      <c r="C126" s="27" t="s">
        <v>107</v>
      </c>
      <c r="D126" s="27" t="s">
        <v>108</v>
      </c>
      <c r="E126" s="27" t="s">
        <v>59</v>
      </c>
      <c r="F126" s="27" t="s">
        <v>59</v>
      </c>
      <c r="G126" s="40" t="s">
        <v>230</v>
      </c>
      <c r="H126" s="40"/>
      <c r="I126" s="40" t="s">
        <v>251</v>
      </c>
      <c r="J126" s="28">
        <v>1</v>
      </c>
      <c r="K126" s="28">
        <v>5</v>
      </c>
      <c r="L126" s="56">
        <f t="shared" si="3"/>
        <v>5</v>
      </c>
      <c r="M126" s="27" t="s">
        <v>408</v>
      </c>
      <c r="N126" s="63" t="s">
        <v>59</v>
      </c>
    </row>
    <row r="127" spans="1:14" ht="45" x14ac:dyDescent="0.25">
      <c r="A127" s="27" t="s">
        <v>184</v>
      </c>
      <c r="B127" s="27" t="s">
        <v>179</v>
      </c>
      <c r="C127" s="27" t="s">
        <v>63</v>
      </c>
      <c r="D127" s="27" t="s">
        <v>108</v>
      </c>
      <c r="E127" s="27" t="s">
        <v>118</v>
      </c>
      <c r="F127" s="27" t="s">
        <v>108</v>
      </c>
      <c r="G127" s="29" t="s">
        <v>57</v>
      </c>
      <c r="H127" s="29"/>
      <c r="I127" s="40" t="s">
        <v>284</v>
      </c>
      <c r="J127" s="28">
        <v>1</v>
      </c>
      <c r="K127" s="28">
        <v>5</v>
      </c>
      <c r="L127" s="56">
        <f t="shared" si="3"/>
        <v>5</v>
      </c>
      <c r="M127" s="27" t="s">
        <v>409</v>
      </c>
      <c r="N127" s="63" t="s">
        <v>59</v>
      </c>
    </row>
    <row r="128" spans="1:14" ht="45" x14ac:dyDescent="0.25">
      <c r="A128" s="27" t="s">
        <v>184</v>
      </c>
      <c r="B128" s="27" t="s">
        <v>183</v>
      </c>
      <c r="C128" s="39" t="s">
        <v>107</v>
      </c>
      <c r="D128" s="27" t="s">
        <v>109</v>
      </c>
      <c r="E128" s="27" t="s">
        <v>59</v>
      </c>
      <c r="F128" s="27" t="s">
        <v>59</v>
      </c>
      <c r="G128" s="32" t="s">
        <v>447</v>
      </c>
      <c r="H128" s="32" t="s">
        <v>324</v>
      </c>
      <c r="I128" s="34" t="s">
        <v>193</v>
      </c>
      <c r="J128" s="28">
        <v>1</v>
      </c>
      <c r="K128" s="28">
        <v>5</v>
      </c>
      <c r="L128" s="56">
        <f t="shared" si="3"/>
        <v>5</v>
      </c>
      <c r="M128" s="32" t="s">
        <v>155</v>
      </c>
      <c r="N128" s="63" t="s">
        <v>59</v>
      </c>
    </row>
    <row r="129" spans="1:14" ht="27" x14ac:dyDescent="0.25">
      <c r="A129" s="27" t="s">
        <v>184</v>
      </c>
      <c r="B129" s="27" t="s">
        <v>183</v>
      </c>
      <c r="C129" s="27" t="s">
        <v>63</v>
      </c>
      <c r="D129" s="27" t="s">
        <v>175</v>
      </c>
      <c r="E129" s="27" t="s">
        <v>59</v>
      </c>
      <c r="F129" s="27" t="s">
        <v>59</v>
      </c>
      <c r="G129" s="32" t="s">
        <v>178</v>
      </c>
      <c r="H129" s="32" t="s">
        <v>330</v>
      </c>
      <c r="I129" s="33" t="s">
        <v>203</v>
      </c>
      <c r="J129" s="28">
        <v>1</v>
      </c>
      <c r="K129" s="28">
        <v>5</v>
      </c>
      <c r="L129" s="56">
        <f t="shared" si="3"/>
        <v>5</v>
      </c>
      <c r="M129" s="32" t="s">
        <v>397</v>
      </c>
      <c r="N129" s="63" t="s">
        <v>59</v>
      </c>
    </row>
    <row r="130" spans="1:14" ht="27" x14ac:dyDescent="0.25">
      <c r="A130" s="27" t="s">
        <v>184</v>
      </c>
      <c r="B130" s="27" t="s">
        <v>183</v>
      </c>
      <c r="C130" s="32" t="s">
        <v>91</v>
      </c>
      <c r="D130" s="27" t="s">
        <v>109</v>
      </c>
      <c r="E130" s="27" t="s">
        <v>59</v>
      </c>
      <c r="F130" s="27" t="s">
        <v>59</v>
      </c>
      <c r="G130" s="32" t="s">
        <v>138</v>
      </c>
      <c r="H130" s="32" t="s">
        <v>335</v>
      </c>
      <c r="I130" s="32" t="s">
        <v>195</v>
      </c>
      <c r="J130" s="28">
        <v>1</v>
      </c>
      <c r="K130" s="28">
        <v>5</v>
      </c>
      <c r="L130" s="56">
        <f t="shared" si="3"/>
        <v>5</v>
      </c>
      <c r="M130" s="32" t="s">
        <v>157</v>
      </c>
      <c r="N130" s="63" t="s">
        <v>59</v>
      </c>
    </row>
    <row r="131" spans="1:14" ht="27" x14ac:dyDescent="0.25">
      <c r="A131" s="27" t="s">
        <v>184</v>
      </c>
      <c r="B131" s="27" t="s">
        <v>183</v>
      </c>
      <c r="C131" s="32" t="s">
        <v>91</v>
      </c>
      <c r="D131" s="27" t="s">
        <v>109</v>
      </c>
      <c r="E131" s="27" t="s">
        <v>59</v>
      </c>
      <c r="F131" s="27" t="s">
        <v>59</v>
      </c>
      <c r="G131" s="32" t="s">
        <v>235</v>
      </c>
      <c r="H131" s="32" t="s">
        <v>336</v>
      </c>
      <c r="I131" s="35" t="s">
        <v>492</v>
      </c>
      <c r="J131" s="28">
        <v>1</v>
      </c>
      <c r="K131" s="28">
        <v>5</v>
      </c>
      <c r="L131" s="56">
        <f t="shared" si="3"/>
        <v>5</v>
      </c>
      <c r="M131" s="32" t="s">
        <v>164</v>
      </c>
      <c r="N131" s="63" t="s">
        <v>59</v>
      </c>
    </row>
    <row r="132" spans="1:14" ht="27" x14ac:dyDescent="0.25">
      <c r="A132" s="27" t="s">
        <v>184</v>
      </c>
      <c r="B132" s="27" t="s">
        <v>183</v>
      </c>
      <c r="C132" s="32" t="s">
        <v>91</v>
      </c>
      <c r="D132" s="27" t="s">
        <v>109</v>
      </c>
      <c r="E132" s="27" t="s">
        <v>59</v>
      </c>
      <c r="F132" s="27" t="s">
        <v>59</v>
      </c>
      <c r="G132" s="32" t="s">
        <v>145</v>
      </c>
      <c r="H132" s="32" t="s">
        <v>337</v>
      </c>
      <c r="I132" s="35" t="s">
        <v>205</v>
      </c>
      <c r="J132" s="28">
        <v>1</v>
      </c>
      <c r="K132" s="28">
        <v>5</v>
      </c>
      <c r="L132" s="56">
        <f t="shared" si="3"/>
        <v>5</v>
      </c>
      <c r="M132" s="32" t="s">
        <v>165</v>
      </c>
      <c r="N132" s="63" t="s">
        <v>59</v>
      </c>
    </row>
    <row r="133" spans="1:14" ht="27" x14ac:dyDescent="0.25">
      <c r="A133" s="27" t="s">
        <v>184</v>
      </c>
      <c r="B133" s="27" t="s">
        <v>179</v>
      </c>
      <c r="C133" s="27" t="s">
        <v>64</v>
      </c>
      <c r="D133" s="27" t="s">
        <v>109</v>
      </c>
      <c r="E133" s="27" t="s">
        <v>59</v>
      </c>
      <c r="F133" s="27" t="s">
        <v>59</v>
      </c>
      <c r="G133" s="32" t="s">
        <v>448</v>
      </c>
      <c r="H133" s="32"/>
      <c r="I133" s="36" t="s">
        <v>449</v>
      </c>
      <c r="J133" s="28">
        <v>1</v>
      </c>
      <c r="K133" s="28">
        <v>4</v>
      </c>
      <c r="L133" s="56">
        <v>5</v>
      </c>
      <c r="M133" s="32" t="s">
        <v>450</v>
      </c>
      <c r="N133" s="63" t="s">
        <v>59</v>
      </c>
    </row>
    <row r="134" spans="1:14" ht="72" x14ac:dyDescent="0.25">
      <c r="A134" s="27" t="s">
        <v>184</v>
      </c>
      <c r="B134" s="27" t="s">
        <v>183</v>
      </c>
      <c r="C134" s="32" t="s">
        <v>63</v>
      </c>
      <c r="D134" s="27" t="s">
        <v>112</v>
      </c>
      <c r="E134" s="27" t="s">
        <v>59</v>
      </c>
      <c r="F134" s="27" t="s">
        <v>59</v>
      </c>
      <c r="G134" s="32" t="s">
        <v>147</v>
      </c>
      <c r="H134" s="32" t="s">
        <v>330</v>
      </c>
      <c r="I134" s="37" t="s">
        <v>207</v>
      </c>
      <c r="J134" s="28">
        <v>1</v>
      </c>
      <c r="K134" s="28">
        <v>5</v>
      </c>
      <c r="L134" s="56">
        <f t="shared" ref="L134:L156" si="4">+J134*K134</f>
        <v>5</v>
      </c>
      <c r="M134" s="32" t="s">
        <v>167</v>
      </c>
      <c r="N134" s="63" t="s">
        <v>435</v>
      </c>
    </row>
    <row r="135" spans="1:14" ht="45" x14ac:dyDescent="0.25">
      <c r="A135" s="27" t="s">
        <v>184</v>
      </c>
      <c r="B135" s="27" t="s">
        <v>179</v>
      </c>
      <c r="C135" s="27" t="s">
        <v>107</v>
      </c>
      <c r="D135" s="27" t="s">
        <v>108</v>
      </c>
      <c r="E135" s="27" t="s">
        <v>59</v>
      </c>
      <c r="F135" s="27" t="s">
        <v>59</v>
      </c>
      <c r="G135" s="40" t="s">
        <v>220</v>
      </c>
      <c r="H135" s="40"/>
      <c r="I135" s="40" t="s">
        <v>293</v>
      </c>
      <c r="J135" s="28">
        <v>4</v>
      </c>
      <c r="K135" s="28">
        <v>1</v>
      </c>
      <c r="L135" s="56">
        <f t="shared" si="4"/>
        <v>4</v>
      </c>
      <c r="M135" s="27" t="s">
        <v>186</v>
      </c>
      <c r="N135" s="63" t="s">
        <v>59</v>
      </c>
    </row>
    <row r="136" spans="1:14" ht="36" x14ac:dyDescent="0.25">
      <c r="A136" s="27" t="s">
        <v>184</v>
      </c>
      <c r="B136" s="27" t="s">
        <v>182</v>
      </c>
      <c r="C136" s="27" t="s">
        <v>63</v>
      </c>
      <c r="D136" s="27" t="s">
        <v>108</v>
      </c>
      <c r="E136" s="27" t="s">
        <v>119</v>
      </c>
      <c r="F136" s="27" t="s">
        <v>108</v>
      </c>
      <c r="G136" s="29" t="s">
        <v>55</v>
      </c>
      <c r="H136" s="29"/>
      <c r="I136" s="40" t="s">
        <v>281</v>
      </c>
      <c r="J136" s="28">
        <v>4</v>
      </c>
      <c r="K136" s="28">
        <v>1</v>
      </c>
      <c r="L136" s="56">
        <f t="shared" si="4"/>
        <v>4</v>
      </c>
      <c r="M136" s="27" t="s">
        <v>186</v>
      </c>
      <c r="N136" s="63" t="s">
        <v>59</v>
      </c>
    </row>
    <row r="137" spans="1:14" ht="18" x14ac:dyDescent="0.25">
      <c r="A137" s="27" t="s">
        <v>184</v>
      </c>
      <c r="B137" s="27" t="s">
        <v>182</v>
      </c>
      <c r="C137" s="27" t="s">
        <v>63</v>
      </c>
      <c r="D137" s="27" t="s">
        <v>515</v>
      </c>
      <c r="E137" s="27" t="s">
        <v>59</v>
      </c>
      <c r="F137" s="27" t="s">
        <v>59</v>
      </c>
      <c r="G137" s="30" t="s">
        <v>514</v>
      </c>
      <c r="H137" s="30"/>
      <c r="I137" s="40" t="s">
        <v>516</v>
      </c>
      <c r="J137" s="56">
        <v>2</v>
      </c>
      <c r="K137" s="28">
        <v>2</v>
      </c>
      <c r="L137" s="28">
        <f t="shared" si="4"/>
        <v>4</v>
      </c>
      <c r="M137" s="27" t="s">
        <v>517</v>
      </c>
      <c r="N137" s="63" t="s">
        <v>59</v>
      </c>
    </row>
    <row r="138" spans="1:14" ht="36" x14ac:dyDescent="0.25">
      <c r="A138" s="27" t="s">
        <v>180</v>
      </c>
      <c r="B138" s="27" t="s">
        <v>182</v>
      </c>
      <c r="C138" s="27" t="s">
        <v>107</v>
      </c>
      <c r="D138" s="27" t="s">
        <v>108</v>
      </c>
      <c r="E138" s="27" t="s">
        <v>59</v>
      </c>
      <c r="F138" s="27" t="s">
        <v>59</v>
      </c>
      <c r="G138" s="40" t="s">
        <v>499</v>
      </c>
      <c r="H138" s="40"/>
      <c r="I138" s="40" t="s">
        <v>497</v>
      </c>
      <c r="J138" s="28">
        <v>1</v>
      </c>
      <c r="K138" s="56">
        <v>3</v>
      </c>
      <c r="L138" s="56">
        <f t="shared" si="4"/>
        <v>3</v>
      </c>
      <c r="M138" s="27" t="s">
        <v>498</v>
      </c>
      <c r="N138" s="63" t="s">
        <v>59</v>
      </c>
    </row>
    <row r="139" spans="1:14" ht="27" x14ac:dyDescent="0.25">
      <c r="A139" s="27" t="s">
        <v>184</v>
      </c>
      <c r="B139" s="27" t="s">
        <v>179</v>
      </c>
      <c r="C139" s="27" t="s">
        <v>65</v>
      </c>
      <c r="D139" s="27" t="s">
        <v>109</v>
      </c>
      <c r="E139" s="27" t="s">
        <v>59</v>
      </c>
      <c r="F139" s="27" t="s">
        <v>59</v>
      </c>
      <c r="G139" s="29" t="s">
        <v>455</v>
      </c>
      <c r="H139" s="29"/>
      <c r="I139" s="40" t="s">
        <v>456</v>
      </c>
      <c r="J139" s="28">
        <v>3</v>
      </c>
      <c r="K139" s="28">
        <v>1</v>
      </c>
      <c r="L139" s="56">
        <f t="shared" si="4"/>
        <v>3</v>
      </c>
      <c r="M139" s="27" t="s">
        <v>457</v>
      </c>
      <c r="N139" s="63" t="s">
        <v>59</v>
      </c>
    </row>
    <row r="140" spans="1:14" ht="36" x14ac:dyDescent="0.25">
      <c r="A140" s="27" t="s">
        <v>184</v>
      </c>
      <c r="B140" s="27" t="s">
        <v>179</v>
      </c>
      <c r="C140" s="27" t="s">
        <v>463</v>
      </c>
      <c r="D140" s="27" t="s">
        <v>109</v>
      </c>
      <c r="E140" s="27" t="s">
        <v>59</v>
      </c>
      <c r="F140" s="27" t="s">
        <v>59</v>
      </c>
      <c r="G140" s="29" t="s">
        <v>221</v>
      </c>
      <c r="H140" s="29"/>
      <c r="I140" s="40" t="s">
        <v>267</v>
      </c>
      <c r="J140" s="28">
        <v>3</v>
      </c>
      <c r="K140" s="28">
        <v>1</v>
      </c>
      <c r="L140" s="56">
        <f t="shared" si="4"/>
        <v>3</v>
      </c>
      <c r="M140" s="27" t="s">
        <v>186</v>
      </c>
      <c r="N140" s="63" t="s">
        <v>59</v>
      </c>
    </row>
    <row r="141" spans="1:14" ht="27" x14ac:dyDescent="0.25">
      <c r="A141" s="27" t="s">
        <v>184</v>
      </c>
      <c r="B141" s="27" t="s">
        <v>183</v>
      </c>
      <c r="C141" s="39" t="s">
        <v>107</v>
      </c>
      <c r="D141" s="27" t="s">
        <v>108</v>
      </c>
      <c r="E141" s="27" t="s">
        <v>59</v>
      </c>
      <c r="F141" s="27" t="s">
        <v>59</v>
      </c>
      <c r="G141" s="32" t="s">
        <v>134</v>
      </c>
      <c r="H141" s="32" t="s">
        <v>333</v>
      </c>
      <c r="I141" s="33" t="s">
        <v>189</v>
      </c>
      <c r="J141" s="28">
        <v>3</v>
      </c>
      <c r="K141" s="28">
        <v>1</v>
      </c>
      <c r="L141" s="56">
        <f t="shared" si="4"/>
        <v>3</v>
      </c>
      <c r="M141" s="27" t="s">
        <v>186</v>
      </c>
      <c r="N141" s="63" t="s">
        <v>59</v>
      </c>
    </row>
    <row r="142" spans="1:14" ht="27" x14ac:dyDescent="0.25">
      <c r="A142" s="27" t="s">
        <v>184</v>
      </c>
      <c r="B142" s="27" t="s">
        <v>183</v>
      </c>
      <c r="C142" s="39" t="s">
        <v>107</v>
      </c>
      <c r="D142" s="27" t="s">
        <v>108</v>
      </c>
      <c r="E142" s="27" t="s">
        <v>59</v>
      </c>
      <c r="F142" s="27" t="s">
        <v>59</v>
      </c>
      <c r="G142" s="32" t="s">
        <v>135</v>
      </c>
      <c r="H142" s="32" t="s">
        <v>333</v>
      </c>
      <c r="I142" s="33" t="s">
        <v>190</v>
      </c>
      <c r="J142" s="28">
        <v>3</v>
      </c>
      <c r="K142" s="28">
        <v>1</v>
      </c>
      <c r="L142" s="56">
        <f t="shared" si="4"/>
        <v>3</v>
      </c>
      <c r="M142" s="27" t="s">
        <v>186</v>
      </c>
      <c r="N142" s="63" t="s">
        <v>59</v>
      </c>
    </row>
    <row r="143" spans="1:14" ht="36" x14ac:dyDescent="0.25">
      <c r="A143" s="27" t="s">
        <v>184</v>
      </c>
      <c r="B143" s="27" t="s">
        <v>183</v>
      </c>
      <c r="C143" s="39" t="s">
        <v>458</v>
      </c>
      <c r="D143" s="27" t="s">
        <v>109</v>
      </c>
      <c r="E143" s="27" t="s">
        <v>59</v>
      </c>
      <c r="F143" s="27" t="s">
        <v>59</v>
      </c>
      <c r="G143" s="32" t="s">
        <v>136</v>
      </c>
      <c r="H143" s="32" t="s">
        <v>333</v>
      </c>
      <c r="I143" s="33" t="s">
        <v>191</v>
      </c>
      <c r="J143" s="28">
        <v>3</v>
      </c>
      <c r="K143" s="28">
        <v>1</v>
      </c>
      <c r="L143" s="56">
        <f t="shared" si="4"/>
        <v>3</v>
      </c>
      <c r="M143" s="27" t="s">
        <v>186</v>
      </c>
      <c r="N143" s="63" t="s">
        <v>59</v>
      </c>
    </row>
    <row r="144" spans="1:14" ht="45" x14ac:dyDescent="0.25">
      <c r="A144" s="27" t="s">
        <v>184</v>
      </c>
      <c r="B144" s="27" t="s">
        <v>182</v>
      </c>
      <c r="C144" s="27" t="s">
        <v>63</v>
      </c>
      <c r="D144" s="27" t="s">
        <v>108</v>
      </c>
      <c r="E144" s="27" t="s">
        <v>118</v>
      </c>
      <c r="F144" s="27" t="s">
        <v>108</v>
      </c>
      <c r="G144" s="29" t="s">
        <v>54</v>
      </c>
      <c r="H144" s="29"/>
      <c r="I144" s="40" t="s">
        <v>281</v>
      </c>
      <c r="J144" s="28">
        <v>3</v>
      </c>
      <c r="K144" s="28">
        <v>1</v>
      </c>
      <c r="L144" s="56">
        <f t="shared" si="4"/>
        <v>3</v>
      </c>
      <c r="M144" s="27" t="s">
        <v>186</v>
      </c>
      <c r="N144" s="63" t="s">
        <v>59</v>
      </c>
    </row>
    <row r="145" spans="1:14" ht="18" x14ac:dyDescent="0.25">
      <c r="A145" s="27" t="s">
        <v>184</v>
      </c>
      <c r="B145" s="27" t="s">
        <v>183</v>
      </c>
      <c r="C145" s="39" t="s">
        <v>63</v>
      </c>
      <c r="D145" s="27" t="s">
        <v>111</v>
      </c>
      <c r="E145" s="27" t="s">
        <v>59</v>
      </c>
      <c r="F145" s="27" t="s">
        <v>59</v>
      </c>
      <c r="G145" s="32" t="s">
        <v>338</v>
      </c>
      <c r="H145" s="32" t="s">
        <v>334</v>
      </c>
      <c r="I145" s="33" t="s">
        <v>192</v>
      </c>
      <c r="J145" s="28">
        <v>3</v>
      </c>
      <c r="K145" s="28">
        <v>1</v>
      </c>
      <c r="L145" s="56">
        <f t="shared" si="4"/>
        <v>3</v>
      </c>
      <c r="M145" s="27" t="s">
        <v>186</v>
      </c>
      <c r="N145" s="63" t="s">
        <v>59</v>
      </c>
    </row>
    <row r="146" spans="1:14" ht="18" x14ac:dyDescent="0.25">
      <c r="A146" s="27" t="s">
        <v>184</v>
      </c>
      <c r="B146" s="27" t="s">
        <v>183</v>
      </c>
      <c r="C146" s="27" t="s">
        <v>63</v>
      </c>
      <c r="D146" s="27" t="s">
        <v>108</v>
      </c>
      <c r="E146" s="27" t="s">
        <v>59</v>
      </c>
      <c r="F146" s="27" t="s">
        <v>59</v>
      </c>
      <c r="G146" s="32" t="s">
        <v>139</v>
      </c>
      <c r="H146" s="32" t="s">
        <v>333</v>
      </c>
      <c r="I146" s="33" t="s">
        <v>196</v>
      </c>
      <c r="J146" s="28">
        <v>3</v>
      </c>
      <c r="K146" s="28">
        <v>1</v>
      </c>
      <c r="L146" s="56">
        <f t="shared" si="4"/>
        <v>3</v>
      </c>
      <c r="M146" s="27" t="s">
        <v>186</v>
      </c>
      <c r="N146" s="63" t="s">
        <v>59</v>
      </c>
    </row>
    <row r="147" spans="1:14" ht="18" x14ac:dyDescent="0.25">
      <c r="A147" s="27" t="s">
        <v>184</v>
      </c>
      <c r="B147" s="27" t="s">
        <v>183</v>
      </c>
      <c r="C147" s="27" t="s">
        <v>63</v>
      </c>
      <c r="D147" s="27" t="s">
        <v>112</v>
      </c>
      <c r="E147" s="27" t="s">
        <v>59</v>
      </c>
      <c r="F147" s="27" t="s">
        <v>59</v>
      </c>
      <c r="G147" s="32" t="s">
        <v>139</v>
      </c>
      <c r="H147" s="32" t="s">
        <v>333</v>
      </c>
      <c r="I147" s="33" t="s">
        <v>196</v>
      </c>
      <c r="J147" s="28">
        <v>3</v>
      </c>
      <c r="K147" s="28">
        <v>1</v>
      </c>
      <c r="L147" s="56">
        <f t="shared" si="4"/>
        <v>3</v>
      </c>
      <c r="M147" s="27" t="s">
        <v>186</v>
      </c>
      <c r="N147" s="63" t="s">
        <v>59</v>
      </c>
    </row>
    <row r="148" spans="1:14" ht="27" x14ac:dyDescent="0.25">
      <c r="A148" s="27" t="s">
        <v>184</v>
      </c>
      <c r="B148" s="27" t="s">
        <v>185</v>
      </c>
      <c r="C148" s="30" t="s">
        <v>477</v>
      </c>
      <c r="D148" s="27" t="s">
        <v>108</v>
      </c>
      <c r="E148" s="27" t="s">
        <v>59</v>
      </c>
      <c r="F148" s="27" t="s">
        <v>59</v>
      </c>
      <c r="G148" s="29" t="s">
        <v>131</v>
      </c>
      <c r="H148" s="29"/>
      <c r="I148" s="31" t="s">
        <v>218</v>
      </c>
      <c r="J148" s="28">
        <v>1</v>
      </c>
      <c r="K148" s="28">
        <v>3</v>
      </c>
      <c r="L148" s="56">
        <f t="shared" si="4"/>
        <v>3</v>
      </c>
      <c r="M148" s="27" t="s">
        <v>186</v>
      </c>
      <c r="N148" s="63" t="s">
        <v>59</v>
      </c>
    </row>
    <row r="149" spans="1:14" ht="27" x14ac:dyDescent="0.25">
      <c r="A149" s="27" t="s">
        <v>184</v>
      </c>
      <c r="B149" s="27" t="s">
        <v>185</v>
      </c>
      <c r="C149" s="27" t="s">
        <v>63</v>
      </c>
      <c r="D149" s="27" t="s">
        <v>112</v>
      </c>
      <c r="E149" s="27" t="s">
        <v>59</v>
      </c>
      <c r="F149" s="27" t="s">
        <v>59</v>
      </c>
      <c r="G149" s="29" t="s">
        <v>130</v>
      </c>
      <c r="H149" s="29"/>
      <c r="I149" s="31" t="s">
        <v>216</v>
      </c>
      <c r="J149" s="28">
        <v>1</v>
      </c>
      <c r="K149" s="28">
        <v>3</v>
      </c>
      <c r="L149" s="56">
        <f t="shared" si="4"/>
        <v>3</v>
      </c>
      <c r="M149" s="27" t="s">
        <v>186</v>
      </c>
      <c r="N149" s="63" t="s">
        <v>59</v>
      </c>
    </row>
    <row r="150" spans="1:14" ht="45" x14ac:dyDescent="0.25">
      <c r="A150" s="27" t="s">
        <v>184</v>
      </c>
      <c r="B150" s="27" t="s">
        <v>182</v>
      </c>
      <c r="C150" s="27" t="s">
        <v>63</v>
      </c>
      <c r="D150" s="27" t="s">
        <v>108</v>
      </c>
      <c r="E150" s="27" t="s">
        <v>120</v>
      </c>
      <c r="F150" s="27" t="s">
        <v>59</v>
      </c>
      <c r="G150" s="30" t="s">
        <v>122</v>
      </c>
      <c r="H150" s="30"/>
      <c r="I150" s="40" t="s">
        <v>292</v>
      </c>
      <c r="J150" s="56">
        <v>1</v>
      </c>
      <c r="K150" s="28">
        <v>3</v>
      </c>
      <c r="L150" s="28">
        <f t="shared" si="4"/>
        <v>3</v>
      </c>
      <c r="M150" s="27" t="s">
        <v>186</v>
      </c>
      <c r="N150" s="63" t="s">
        <v>59</v>
      </c>
    </row>
    <row r="151" spans="1:14" ht="18" x14ac:dyDescent="0.25">
      <c r="A151" s="27" t="s">
        <v>184</v>
      </c>
      <c r="B151" s="27" t="s">
        <v>183</v>
      </c>
      <c r="C151" s="27" t="s">
        <v>107</v>
      </c>
      <c r="D151" s="27" t="s">
        <v>108</v>
      </c>
      <c r="E151" s="27" t="s">
        <v>59</v>
      </c>
      <c r="F151" s="27" t="s">
        <v>59</v>
      </c>
      <c r="G151" s="32" t="s">
        <v>438</v>
      </c>
      <c r="H151" s="32" t="s">
        <v>331</v>
      </c>
      <c r="I151" s="33" t="s">
        <v>439</v>
      </c>
      <c r="J151" s="28">
        <v>1</v>
      </c>
      <c r="K151" s="28">
        <v>3</v>
      </c>
      <c r="L151" s="56">
        <f t="shared" si="4"/>
        <v>3</v>
      </c>
      <c r="M151" s="27" t="s">
        <v>186</v>
      </c>
      <c r="N151" s="63" t="s">
        <v>59</v>
      </c>
    </row>
    <row r="152" spans="1:14" ht="18" x14ac:dyDescent="0.25">
      <c r="A152" s="27" t="s">
        <v>184</v>
      </c>
      <c r="B152" s="27" t="s">
        <v>183</v>
      </c>
      <c r="C152" s="27" t="s">
        <v>107</v>
      </c>
      <c r="D152" s="27" t="s">
        <v>108</v>
      </c>
      <c r="E152" s="27" t="s">
        <v>59</v>
      </c>
      <c r="F152" s="27" t="s">
        <v>59</v>
      </c>
      <c r="G152" s="32" t="s">
        <v>440</v>
      </c>
      <c r="H152" s="32" t="s">
        <v>331</v>
      </c>
      <c r="I152" s="33" t="s">
        <v>439</v>
      </c>
      <c r="J152" s="28">
        <v>1</v>
      </c>
      <c r="K152" s="28">
        <v>3</v>
      </c>
      <c r="L152" s="56">
        <f t="shared" si="4"/>
        <v>3</v>
      </c>
      <c r="M152" s="27" t="s">
        <v>186</v>
      </c>
      <c r="N152" s="63" t="s">
        <v>59</v>
      </c>
    </row>
    <row r="153" spans="1:14" ht="18" x14ac:dyDescent="0.25">
      <c r="A153" s="27" t="s">
        <v>184</v>
      </c>
      <c r="B153" s="27" t="s">
        <v>183</v>
      </c>
      <c r="C153" s="27" t="s">
        <v>107</v>
      </c>
      <c r="D153" s="27" t="s">
        <v>108</v>
      </c>
      <c r="E153" s="27" t="s">
        <v>59</v>
      </c>
      <c r="F153" s="27" t="s">
        <v>59</v>
      </c>
      <c r="G153" s="32" t="s">
        <v>441</v>
      </c>
      <c r="H153" s="32" t="s">
        <v>331</v>
      </c>
      <c r="I153" s="33" t="s">
        <v>442</v>
      </c>
      <c r="J153" s="28">
        <v>1</v>
      </c>
      <c r="K153" s="28">
        <v>3</v>
      </c>
      <c r="L153" s="56">
        <f t="shared" si="4"/>
        <v>3</v>
      </c>
      <c r="M153" s="27" t="s">
        <v>186</v>
      </c>
      <c r="N153" s="63" t="s">
        <v>59</v>
      </c>
    </row>
    <row r="154" spans="1:14" ht="18" x14ac:dyDescent="0.25">
      <c r="A154" s="27" t="s">
        <v>184</v>
      </c>
      <c r="B154" s="27" t="s">
        <v>183</v>
      </c>
      <c r="C154" s="27" t="s">
        <v>107</v>
      </c>
      <c r="D154" s="27" t="s">
        <v>108</v>
      </c>
      <c r="E154" s="27" t="s">
        <v>59</v>
      </c>
      <c r="F154" s="27" t="s">
        <v>59</v>
      </c>
      <c r="G154" s="32" t="s">
        <v>443</v>
      </c>
      <c r="H154" s="32" t="s">
        <v>331</v>
      </c>
      <c r="I154" s="33" t="s">
        <v>439</v>
      </c>
      <c r="J154" s="56">
        <v>1</v>
      </c>
      <c r="K154" s="28">
        <v>3</v>
      </c>
      <c r="L154" s="56">
        <f t="shared" si="4"/>
        <v>3</v>
      </c>
      <c r="M154" s="27" t="s">
        <v>186</v>
      </c>
      <c r="N154" s="63" t="s">
        <v>59</v>
      </c>
    </row>
    <row r="155" spans="1:14" ht="18" x14ac:dyDescent="0.25">
      <c r="A155" s="27" t="s">
        <v>184</v>
      </c>
      <c r="B155" s="27" t="s">
        <v>183</v>
      </c>
      <c r="C155" s="27" t="s">
        <v>107</v>
      </c>
      <c r="D155" s="27" t="s">
        <v>109</v>
      </c>
      <c r="E155" s="27" t="s">
        <v>59</v>
      </c>
      <c r="F155" s="27" t="s">
        <v>59</v>
      </c>
      <c r="G155" s="32" t="s">
        <v>444</v>
      </c>
      <c r="H155" s="32" t="s">
        <v>331</v>
      </c>
      <c r="I155" s="33" t="s">
        <v>439</v>
      </c>
      <c r="J155" s="28">
        <v>1</v>
      </c>
      <c r="K155" s="28">
        <v>3</v>
      </c>
      <c r="L155" s="56">
        <f t="shared" si="4"/>
        <v>3</v>
      </c>
      <c r="M155" s="27" t="s">
        <v>186</v>
      </c>
      <c r="N155" s="63" t="s">
        <v>59</v>
      </c>
    </row>
    <row r="156" spans="1:14" ht="18" x14ac:dyDescent="0.25">
      <c r="A156" s="27" t="s">
        <v>184</v>
      </c>
      <c r="B156" s="27" t="s">
        <v>183</v>
      </c>
      <c r="C156" s="27" t="s">
        <v>107</v>
      </c>
      <c r="D156" s="27" t="s">
        <v>446</v>
      </c>
      <c r="E156" s="27" t="s">
        <v>59</v>
      </c>
      <c r="F156" s="27" t="s">
        <v>59</v>
      </c>
      <c r="G156" s="32" t="s">
        <v>445</v>
      </c>
      <c r="H156" s="32" t="s">
        <v>331</v>
      </c>
      <c r="I156" s="33" t="s">
        <v>439</v>
      </c>
      <c r="J156" s="28">
        <v>1</v>
      </c>
      <c r="K156" s="28">
        <v>3</v>
      </c>
      <c r="L156" s="56">
        <f t="shared" si="4"/>
        <v>3</v>
      </c>
      <c r="M156" s="27" t="s">
        <v>186</v>
      </c>
      <c r="N156" s="63" t="s">
        <v>59</v>
      </c>
    </row>
    <row r="163" spans="5:9" ht="11.25" x14ac:dyDescent="0.25">
      <c r="E163" s="109" t="s">
        <v>67</v>
      </c>
      <c r="F163" s="109"/>
      <c r="G163" s="109" t="s">
        <v>68</v>
      </c>
      <c r="H163" s="109"/>
      <c r="I163" s="65" t="s">
        <v>69</v>
      </c>
    </row>
    <row r="164" spans="5:9" ht="11.25" x14ac:dyDescent="0.25">
      <c r="E164" s="107" t="s">
        <v>101</v>
      </c>
      <c r="F164" s="107"/>
      <c r="G164" s="113" t="s">
        <v>100</v>
      </c>
      <c r="H164" s="114"/>
      <c r="I164" s="110" t="s">
        <v>476</v>
      </c>
    </row>
    <row r="165" spans="5:9" ht="11.25" x14ac:dyDescent="0.25">
      <c r="E165" s="107" t="s">
        <v>75</v>
      </c>
      <c r="F165" s="107"/>
      <c r="G165" s="115"/>
      <c r="H165" s="116"/>
      <c r="I165" s="111"/>
    </row>
    <row r="166" spans="5:9" ht="11.25" x14ac:dyDescent="0.25">
      <c r="E166" s="107" t="s">
        <v>100</v>
      </c>
      <c r="F166" s="107"/>
      <c r="G166" s="115"/>
      <c r="H166" s="116"/>
      <c r="I166" s="111"/>
    </row>
    <row r="167" spans="5:9" ht="11.25" x14ac:dyDescent="0.25">
      <c r="E167" s="107" t="s">
        <v>464</v>
      </c>
      <c r="F167" s="107"/>
      <c r="G167" s="115"/>
      <c r="H167" s="116"/>
      <c r="I167" s="111"/>
    </row>
    <row r="168" spans="5:9" ht="11.25" x14ac:dyDescent="0.25">
      <c r="E168" s="107" t="s">
        <v>343</v>
      </c>
      <c r="F168" s="107"/>
      <c r="G168" s="115"/>
      <c r="H168" s="116"/>
      <c r="I168" s="111"/>
    </row>
    <row r="169" spans="5:9" ht="11.25" x14ac:dyDescent="0.25">
      <c r="E169" s="107" t="s">
        <v>344</v>
      </c>
      <c r="F169" s="107"/>
      <c r="G169" s="115"/>
      <c r="H169" s="116"/>
      <c r="I169" s="111"/>
    </row>
    <row r="170" spans="5:9" ht="11.25" x14ac:dyDescent="0.25">
      <c r="E170" s="107" t="s">
        <v>465</v>
      </c>
      <c r="F170" s="107"/>
      <c r="G170" s="115"/>
      <c r="H170" s="116"/>
      <c r="I170" s="111"/>
    </row>
    <row r="171" spans="5:9" ht="11.25" x14ac:dyDescent="0.25">
      <c r="E171" s="107" t="s">
        <v>466</v>
      </c>
      <c r="F171" s="107"/>
      <c r="G171" s="115"/>
      <c r="H171" s="116"/>
      <c r="I171" s="111"/>
    </row>
    <row r="172" spans="5:9" ht="11.25" x14ac:dyDescent="0.25">
      <c r="E172" s="106" t="s">
        <v>70</v>
      </c>
      <c r="F172" s="106"/>
      <c r="G172" s="115"/>
      <c r="H172" s="116"/>
      <c r="I172" s="111"/>
    </row>
    <row r="173" spans="5:9" ht="11.25" x14ac:dyDescent="0.25">
      <c r="E173" s="106" t="s">
        <v>73</v>
      </c>
      <c r="F173" s="106"/>
      <c r="G173" s="115"/>
      <c r="H173" s="116"/>
      <c r="I173" s="111"/>
    </row>
    <row r="174" spans="5:9" ht="11.25" x14ac:dyDescent="0.25">
      <c r="E174" s="107" t="s">
        <v>74</v>
      </c>
      <c r="F174" s="107"/>
      <c r="G174" s="115"/>
      <c r="H174" s="116"/>
      <c r="I174" s="111"/>
    </row>
    <row r="175" spans="5:9" ht="11.25" x14ac:dyDescent="0.25">
      <c r="E175" s="107" t="s">
        <v>467</v>
      </c>
      <c r="F175" s="107"/>
      <c r="G175" s="115"/>
      <c r="H175" s="116"/>
      <c r="I175" s="111"/>
    </row>
    <row r="176" spans="5:9" ht="11.25" x14ac:dyDescent="0.25">
      <c r="E176" s="107" t="s">
        <v>468</v>
      </c>
      <c r="F176" s="107"/>
      <c r="G176" s="115"/>
      <c r="H176" s="116"/>
      <c r="I176" s="111"/>
    </row>
    <row r="177" spans="5:9" ht="11.25" x14ac:dyDescent="0.25">
      <c r="E177" s="107" t="s">
        <v>467</v>
      </c>
      <c r="F177" s="107"/>
      <c r="G177" s="117"/>
      <c r="H177" s="118"/>
      <c r="I177" s="112"/>
    </row>
    <row r="178" spans="5:9" ht="11.25" x14ac:dyDescent="0.25">
      <c r="E178" s="107" t="s">
        <v>469</v>
      </c>
      <c r="F178" s="107"/>
      <c r="G178" s="107" t="s">
        <v>77</v>
      </c>
      <c r="H178" s="107"/>
      <c r="I178" s="110" t="s">
        <v>75</v>
      </c>
    </row>
    <row r="179" spans="5:9" ht="11.25" x14ac:dyDescent="0.25">
      <c r="E179" s="107" t="s">
        <v>467</v>
      </c>
      <c r="F179" s="107"/>
      <c r="G179" s="107"/>
      <c r="H179" s="107"/>
      <c r="I179" s="111"/>
    </row>
    <row r="180" spans="5:9" ht="11.25" x14ac:dyDescent="0.25">
      <c r="E180" s="107" t="s">
        <v>470</v>
      </c>
      <c r="F180" s="107"/>
      <c r="G180" s="107"/>
      <c r="H180" s="107"/>
      <c r="I180" s="111"/>
    </row>
    <row r="181" spans="5:9" ht="11.25" x14ac:dyDescent="0.25">
      <c r="E181" s="107" t="s">
        <v>471</v>
      </c>
      <c r="F181" s="107"/>
      <c r="G181" s="107"/>
      <c r="H181" s="107"/>
      <c r="I181" s="111"/>
    </row>
    <row r="182" spans="5:9" ht="11.25" x14ac:dyDescent="0.25">
      <c r="E182" s="107" t="s">
        <v>472</v>
      </c>
      <c r="F182" s="107"/>
      <c r="G182" s="107"/>
      <c r="H182" s="107"/>
      <c r="I182" s="111"/>
    </row>
    <row r="183" spans="5:9" ht="11.25" x14ac:dyDescent="0.25">
      <c r="E183" s="107" t="s">
        <v>473</v>
      </c>
      <c r="F183" s="107"/>
      <c r="G183" s="107"/>
      <c r="H183" s="107"/>
      <c r="I183" s="111"/>
    </row>
    <row r="184" spans="5:9" ht="11.25" x14ac:dyDescent="0.25">
      <c r="E184" s="106" t="s">
        <v>474</v>
      </c>
      <c r="F184" s="106"/>
      <c r="G184" s="107"/>
      <c r="H184" s="107"/>
      <c r="I184" s="111"/>
    </row>
    <row r="185" spans="5:9" ht="11.25" x14ac:dyDescent="0.25">
      <c r="E185" s="106" t="s">
        <v>475</v>
      </c>
      <c r="F185" s="106"/>
      <c r="G185" s="107"/>
      <c r="H185" s="107"/>
      <c r="I185" s="112"/>
    </row>
    <row r="186" spans="5:9" ht="11.25" x14ac:dyDescent="0.25">
      <c r="E186" s="105">
        <v>42697</v>
      </c>
      <c r="F186" s="105"/>
      <c r="G186" s="105">
        <v>42697</v>
      </c>
      <c r="H186" s="105"/>
      <c r="I186" s="66">
        <v>42697</v>
      </c>
    </row>
  </sheetData>
  <autoFilter ref="A6:N144">
    <sortState ref="A7:N156">
      <sortCondition descending="1" ref="L6:L144"/>
    </sortState>
  </autoFilter>
  <mergeCells count="34">
    <mergeCell ref="G186:H186"/>
    <mergeCell ref="I178:I185"/>
    <mergeCell ref="I164:I177"/>
    <mergeCell ref="G163:H163"/>
    <mergeCell ref="E183:F183"/>
    <mergeCell ref="G164:H177"/>
    <mergeCell ref="G178:H185"/>
    <mergeCell ref="E180:F180"/>
    <mergeCell ref="E181:F181"/>
    <mergeCell ref="E182:F182"/>
    <mergeCell ref="E175:F175"/>
    <mergeCell ref="E176:F176"/>
    <mergeCell ref="E177:F177"/>
    <mergeCell ref="E178:F178"/>
    <mergeCell ref="E168:F168"/>
    <mergeCell ref="E169:F169"/>
    <mergeCell ref="E170:F170"/>
    <mergeCell ref="E171:F171"/>
    <mergeCell ref="E165:F165"/>
    <mergeCell ref="E164:F164"/>
    <mergeCell ref="E166:F166"/>
    <mergeCell ref="E167:F167"/>
    <mergeCell ref="J1:M1"/>
    <mergeCell ref="E163:F163"/>
    <mergeCell ref="J2:M2"/>
    <mergeCell ref="J3:M3"/>
    <mergeCell ref="K4:M4"/>
    <mergeCell ref="E186:F186"/>
    <mergeCell ref="E172:F172"/>
    <mergeCell ref="E173:F173"/>
    <mergeCell ref="E184:F184"/>
    <mergeCell ref="E185:F185"/>
    <mergeCell ref="E179:F179"/>
    <mergeCell ref="E174:F174"/>
  </mergeCells>
  <conditionalFormatting sqref="L7:L106 L109:L156">
    <cfRule type="cellIs" dxfId="8" priority="43" operator="greaterThan">
      <formula>30</formula>
    </cfRule>
    <cfRule type="cellIs" dxfId="7" priority="44" operator="between">
      <formula>16</formula>
      <formula>30</formula>
    </cfRule>
    <cfRule type="cellIs" dxfId="6" priority="45" operator="lessThanOrEqual">
      <formula>15</formula>
    </cfRule>
  </conditionalFormatting>
  <conditionalFormatting sqref="L107">
    <cfRule type="cellIs" dxfId="5" priority="7" operator="greaterThan">
      <formula>30</formula>
    </cfRule>
    <cfRule type="cellIs" dxfId="4" priority="8" operator="between">
      <formula>16</formula>
      <formula>30</formula>
    </cfRule>
    <cfRule type="cellIs" dxfId="3" priority="9" operator="lessThanOrEqual">
      <formula>15</formula>
    </cfRule>
  </conditionalFormatting>
  <conditionalFormatting sqref="L108">
    <cfRule type="cellIs" dxfId="2" priority="4" operator="greaterThan">
      <formula>30</formula>
    </cfRule>
    <cfRule type="cellIs" dxfId="1" priority="5" operator="between">
      <formula>16</formula>
      <formula>30</formula>
    </cfRule>
    <cfRule type="cellIs" dxfId="0" priority="6" operator="lessThanOrEqual">
      <formula>15</formula>
    </cfRule>
  </conditionalFormatting>
  <pageMargins left="0.7" right="0.7" top="0.75" bottom="0.75" header="0.3" footer="0.3"/>
  <pageSetup scale="55"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TAB.CONSECUENCIAS</vt:lpstr>
      <vt:lpstr>TAB.CLASIFICACION</vt:lpstr>
      <vt:lpstr>MATRIZ DE VALORACION DE RIESGOS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Paola Cardona M</dc:creator>
  <cp:lastModifiedBy>ana maria jimenez</cp:lastModifiedBy>
  <cp:lastPrinted>2014-03-27T22:23:58Z</cp:lastPrinted>
  <dcterms:created xsi:type="dcterms:W3CDTF">2010-04-28T14:07:27Z</dcterms:created>
  <dcterms:modified xsi:type="dcterms:W3CDTF">2016-11-28T16:23:03Z</dcterms:modified>
</cp:coreProperties>
</file>