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Hoja1!$A$1:$H$171</definedName>
    <definedName name="_xlnm.Print_Titles" localSheetId="0">Hoja1!$1:$6</definedName>
  </definedNames>
  <calcPr calcId="145621"/>
</workbook>
</file>

<file path=xl/calcChain.xml><?xml version="1.0" encoding="utf-8"?>
<calcChain xmlns="http://schemas.openxmlformats.org/spreadsheetml/2006/main">
  <c r="F157" i="1" l="1"/>
  <c r="F146" i="1"/>
  <c r="F131" i="1"/>
  <c r="F67" i="1"/>
  <c r="F119" i="1"/>
  <c r="F84" i="1"/>
  <c r="F100" i="1"/>
  <c r="F49" i="1" l="1"/>
  <c r="F36" i="1"/>
  <c r="F15" i="1"/>
  <c r="F165" i="1" l="1"/>
</calcChain>
</file>

<file path=xl/sharedStrings.xml><?xml version="1.0" encoding="utf-8"?>
<sst xmlns="http://schemas.openxmlformats.org/spreadsheetml/2006/main" count="154" uniqueCount="99">
  <si>
    <t>SI</t>
  </si>
  <si>
    <t xml:space="preserve">NO </t>
  </si>
  <si>
    <t>N/A</t>
  </si>
  <si>
    <t>1. POLITICAS Y PROGRAMA DE SEGURIDAD</t>
  </si>
  <si>
    <t>¿Se tiene establecida, divulgada e interpretada la Política de Seguridad?</t>
  </si>
  <si>
    <t>¿Hay designado una persona para establecer y supervisar el programa de seguridad?</t>
  </si>
  <si>
    <t>¿Se tienen establecidas otras Políticas de Seguridad?</t>
  </si>
  <si>
    <t>CALIFICACIÓN</t>
  </si>
  <si>
    <t>DESCRIPCIÓN</t>
  </si>
  <si>
    <t>OBSERVACIONES:</t>
  </si>
  <si>
    <t>2. ORGANIZACIÓN</t>
  </si>
  <si>
    <t>¿Existe Supervisor de Seguridad?</t>
  </si>
  <si>
    <t>¿Han recibido las personas de seguridad capacitación?</t>
  </si>
  <si>
    <t>¿Se investiga el pasado del personal de seguridad?</t>
  </si>
  <si>
    <t>¿Se realizan órdenes de vigilancia escritas?</t>
  </si>
  <si>
    <t>¿Están dotados de armas?</t>
  </si>
  <si>
    <t>¿Se realiza la inspección de armas?</t>
  </si>
  <si>
    <t>¿Las armas son provistas por la compañía?</t>
  </si>
  <si>
    <t>¿Someten los vigilantes informes por escrito en cada turno?</t>
  </si>
  <si>
    <t>¿Tienen buena presentación los vigilantes?</t>
  </si>
  <si>
    <t>¿Se han publicado los procedimientos de seguridad?</t>
  </si>
  <si>
    <t>¿Se les han distribuido y son conocidos por todos los involucrados?</t>
  </si>
  <si>
    <t>¿El supervisor de seguridad se mantiene en contacto con las agencias locales de policía para permanecer al día sobre actividades criminales y desorden potencial en jurisdicción?</t>
  </si>
  <si>
    <t>¿Se realiza la identificación de todas las personas que entran a la compañía?</t>
  </si>
  <si>
    <t>¿Se registran todas las visitas y se tienen archivos históricos?</t>
  </si>
  <si>
    <t>¿Se exige el porte del carnet en un lugar visible de todas las personas?</t>
  </si>
  <si>
    <t>¿Se conoce la manera de proceder cuando hay personas extrañas?</t>
  </si>
  <si>
    <t>¿Se tienen listados actualizados del personal nuevo y retirado?</t>
  </si>
  <si>
    <t>3. CONTROL DE ACCESO Y MOVIMIENTOS</t>
  </si>
  <si>
    <t>4. BARRERAS (Vallas, Entradas, Paredes, etc.)</t>
  </si>
  <si>
    <t>¿La altura es de 220 cm?</t>
  </si>
  <si>
    <t>¿Están en buen estado?</t>
  </si>
  <si>
    <t>¿Hay puertas de seguridad?</t>
  </si>
  <si>
    <t>¿Tienen la misma altura que la valla?</t>
  </si>
  <si>
    <t>¿Se mantienen cerradas con llave?</t>
  </si>
  <si>
    <t>¿Equipadas con sistemas de seguridad?</t>
  </si>
  <si>
    <t>5. ALUMBRADO</t>
  </si>
  <si>
    <t>¿Esta alumbrado todo el perímetro?</t>
  </si>
  <si>
    <t>¿Alumbrado funcionando correctamente?</t>
  </si>
  <si>
    <t>¿Todas las entradas se encuentran con alumbrado?</t>
  </si>
  <si>
    <t>¿Las reparaciones al alumbrado se hacen rápidamente?</t>
  </si>
  <si>
    <t>¿Es fácil la manipulación para el suministro de energía del alumbrado?</t>
  </si>
  <si>
    <t>¿Están disponibles los dibujos y la señalización del circuito de alumbrado?</t>
  </si>
  <si>
    <t>¿Los dispositivos de alumbrado están protegidos y controlados?</t>
  </si>
  <si>
    <t>6. CERRADURAS Y LLAVES</t>
  </si>
  <si>
    <t>¿Existe un responsable del control de cerraduras y llaves?</t>
  </si>
  <si>
    <t>¿Se recuperan las llaves de empleados que terminan sus contratos?</t>
  </si>
  <si>
    <t>¿Se guardan llaves de reserva bajo cerradura?</t>
  </si>
  <si>
    <t>¿Se cambian las cerraduras inmediatamente despues de la perdida de llaves?</t>
  </si>
  <si>
    <t>¿Se tienen las cajas fuertes validadas y con claves de seguridad generadas?</t>
  </si>
  <si>
    <t>¿Se encuentran en buen estado las cajas fuertes?</t>
  </si>
  <si>
    <t>¿Existen dispositivos de seguridad especiales para las cajas?</t>
  </si>
  <si>
    <t>¿Se abren solamente cuando es necesario?</t>
  </si>
  <si>
    <t>¿Hay barrera continua alrededor de toda la oficina?</t>
  </si>
  <si>
    <t>¿Fuente auxiliar de energía para suplir fallas en el fluido eléctrico?</t>
  </si>
  <si>
    <t>¿Tienen procedimientos y normas de cerraduras y llaves?</t>
  </si>
  <si>
    <t>7. ALARMAS</t>
  </si>
  <si>
    <t>¿Se tienen alarmas contra intrusion?</t>
  </si>
  <si>
    <t>¿Protegen todo el perimetro de las areas sensibles?</t>
  </si>
  <si>
    <t>¿Protegen otras areas internas?</t>
  </si>
  <si>
    <t>¿Se tienen sensores?</t>
  </si>
  <si>
    <t>¿Se tiene supervision por la empresa o un control central?</t>
  </si>
  <si>
    <t>¿Se realizan comprobaciones regulares del funcionamiento de los dispositivos?</t>
  </si>
  <si>
    <t>¿Se encuentran en buen estado estos elementos o dispositivos de seguridad?</t>
  </si>
  <si>
    <t>¿Se tiene un circuito cerrado de television?</t>
  </si>
  <si>
    <t>¿El circuito cerrado de TV se emplea para vigilancia solamente?</t>
  </si>
  <si>
    <t>¿Se emplea para control de accesos?</t>
  </si>
  <si>
    <t>¿Se monitorea regularmente?</t>
  </si>
  <si>
    <t>¿Estan vigiladas cuando están abiertas?</t>
  </si>
  <si>
    <t>8. COMUNICACIONES</t>
  </si>
  <si>
    <t>¿Se tienen sistemas de comunicación exclusivos para seguridad?</t>
  </si>
  <si>
    <t>¿Existen procedimientos para contactar a la policia local y bomberos?</t>
  </si>
  <si>
    <t>¿Comunicaciones separadas para seguridad y emergencias?</t>
  </si>
  <si>
    <t>¿Existe manera de alertar a los empleados en caso de emergencia?</t>
  </si>
  <si>
    <t>9. CONTROL DE LA PROPIEDAD</t>
  </si>
  <si>
    <t>¿Alumbrado suficiente para detectar movimientos a 100 metros?</t>
  </si>
  <si>
    <t>¿Se realizan requisas a todas las personas que ingresan y salen de la compañia?</t>
  </si>
  <si>
    <t>¿Se realizan revisiones a vehiculos, bolsos y paquetes a empleados y visitantes?</t>
  </si>
  <si>
    <t>¿Se hacen firmar a los empleados un recibo de entrega de herramientas y equipo?</t>
  </si>
  <si>
    <t>¿Se informa, investiga y se realiza informe de todos los incidentes y perdidas?</t>
  </si>
  <si>
    <t>¿Se registran las placas de los vehiculos que ingresan a las instalaciones?</t>
  </si>
  <si>
    <t>¿Areas de almacenaje bajo control de cerradura?</t>
  </si>
  <si>
    <t>¿Las herramientas y articulos tentadores se guardan bajo?</t>
  </si>
  <si>
    <t>10. INVESTIGACIÓN DE ANTECEDENTES DEL PERSONAL</t>
  </si>
  <si>
    <t>¿Se tienen procedimientos de selección y contratacion de personal?</t>
  </si>
  <si>
    <t>¿Se investiga los antecedentes del personal como empleos, estudios, legales, etc?</t>
  </si>
  <si>
    <t>CALIFICACIÓN FINAL</t>
  </si>
  <si>
    <t>11. RESULTADOS</t>
  </si>
  <si>
    <t>EDICIÓN: 1</t>
  </si>
  <si>
    <t>FT-CP-09</t>
  </si>
  <si>
    <t>FIRMA RESPONSABLE</t>
  </si>
  <si>
    <t>PROCESO: CP</t>
  </si>
  <si>
    <t xml:space="preserve"> </t>
  </si>
  <si>
    <t>¿Se realiza visitas domiciliarias y verificacion de antecedentes a cargos criticos?</t>
  </si>
  <si>
    <r>
      <rPr>
        <b/>
        <i/>
        <sz val="11"/>
        <color rgb="FF0000FF"/>
        <rFont val="Verdana"/>
        <family val="2"/>
      </rPr>
      <t>FORMATO:</t>
    </r>
    <r>
      <rPr>
        <b/>
        <i/>
        <sz val="11"/>
        <color theme="1"/>
        <rFont val="Verdana"/>
        <family val="2"/>
      </rPr>
      <t xml:space="preserve">
EVALUACIÓN ASOCIADOS DE NEGOCIO NO BASC</t>
    </r>
  </si>
  <si>
    <r>
      <t xml:space="preserve">NOMBRE EVALUADOR: </t>
    </r>
    <r>
      <rPr>
        <sz val="10"/>
        <color theme="1"/>
        <rFont val="Verdana"/>
        <family val="2"/>
      </rPr>
      <t>Jorge Alberto Jaimes</t>
    </r>
  </si>
  <si>
    <r>
      <t>CARGO:</t>
    </r>
    <r>
      <rPr>
        <sz val="10"/>
        <color theme="1"/>
        <rFont val="Verdana"/>
        <family val="2"/>
      </rPr>
      <t xml:space="preserve"> Gerente Regional</t>
    </r>
  </si>
  <si>
    <r>
      <t xml:space="preserve">FECHA: </t>
    </r>
    <r>
      <rPr>
        <sz val="10"/>
        <color theme="1"/>
        <rFont val="Verdana"/>
        <family val="2"/>
      </rPr>
      <t>05/08/2013</t>
    </r>
  </si>
  <si>
    <r>
      <t xml:space="preserve">NOMBRE PROVEEDOR: </t>
    </r>
    <r>
      <rPr>
        <sz val="10"/>
        <color theme="1"/>
        <rFont val="Verdana"/>
        <family val="2"/>
      </rPr>
      <t xml:space="preserve"> TESICOL S.A.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</si>
</sst>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i/>
      <sz val="11"/>
      <color theme="1"/>
      <name val="Verdana"/>
      <family val="2"/>
    </font>
    <font>
      <b/>
      <i/>
      <sz val="11"/>
      <color rgb="FF0000FF"/>
      <name val="Verdana"/>
      <family val="2"/>
    </font>
    <font>
      <i/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19050</xdr:rowOff>
    </xdr:from>
    <xdr:to>
      <xdr:col>1</xdr:col>
      <xdr:colOff>561974</xdr:colOff>
      <xdr:row>4</xdr:row>
      <xdr:rowOff>145067</xdr:rowOff>
    </xdr:to>
    <xdr:pic>
      <xdr:nvPicPr>
        <xdr:cNvPr id="2" name="Picture 6" descr="Copia de cotrasur2_Portafol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19050"/>
          <a:ext cx="1095375" cy="773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view="pageBreakPreview" topLeftCell="A142" zoomScaleNormal="100" zoomScaleSheetLayoutView="100" workbookViewId="0">
      <selection activeCell="G141" sqref="G141"/>
    </sheetView>
  </sheetViews>
  <sheetFormatPr baseColWidth="10" defaultRowHeight="12.75" x14ac:dyDescent="0.2"/>
  <cols>
    <col min="1" max="4" width="11.42578125" style="1"/>
    <col min="5" max="5" width="15.7109375" style="1" customWidth="1"/>
    <col min="6" max="16384" width="11.42578125" style="1"/>
  </cols>
  <sheetData>
    <row r="1" spans="1:8" ht="12.95" customHeight="1" x14ac:dyDescent="0.2">
      <c r="A1" s="26"/>
      <c r="B1" s="26"/>
      <c r="C1" s="27" t="s">
        <v>94</v>
      </c>
      <c r="D1" s="27"/>
      <c r="E1" s="27"/>
      <c r="F1" s="27"/>
      <c r="G1" s="28" t="s">
        <v>88</v>
      </c>
      <c r="H1" s="28"/>
    </row>
    <row r="2" spans="1:8" ht="12.95" customHeight="1" x14ac:dyDescent="0.2">
      <c r="A2" s="26"/>
      <c r="B2" s="26"/>
      <c r="C2" s="27"/>
      <c r="D2" s="27"/>
      <c r="E2" s="27"/>
      <c r="F2" s="27"/>
      <c r="G2" s="28"/>
      <c r="H2" s="28"/>
    </row>
    <row r="3" spans="1:8" ht="12.95" customHeight="1" x14ac:dyDescent="0.2">
      <c r="A3" s="26"/>
      <c r="B3" s="26"/>
      <c r="C3" s="27"/>
      <c r="D3" s="27"/>
      <c r="E3" s="27"/>
      <c r="F3" s="27"/>
      <c r="G3" s="28" t="s">
        <v>89</v>
      </c>
      <c r="H3" s="28"/>
    </row>
    <row r="4" spans="1:8" ht="12.95" customHeight="1" x14ac:dyDescent="0.2">
      <c r="A4" s="26"/>
      <c r="B4" s="26"/>
      <c r="C4" s="27"/>
      <c r="D4" s="27"/>
      <c r="E4" s="27"/>
      <c r="F4" s="27"/>
      <c r="G4" s="28"/>
      <c r="H4" s="28"/>
    </row>
    <row r="5" spans="1:8" ht="12.95" customHeight="1" x14ac:dyDescent="0.2">
      <c r="A5" s="26"/>
      <c r="B5" s="26"/>
      <c r="C5" s="28" t="s">
        <v>91</v>
      </c>
      <c r="D5" s="28"/>
      <c r="E5" s="28"/>
      <c r="F5" s="28"/>
      <c r="G5" s="29">
        <v>41183</v>
      </c>
      <c r="H5" s="28"/>
    </row>
    <row r="6" spans="1:8" ht="5.0999999999999996" customHeight="1" x14ac:dyDescent="0.2"/>
    <row r="7" spans="1:8" ht="13.5" customHeight="1" x14ac:dyDescent="0.2">
      <c r="A7" s="30" t="s">
        <v>98</v>
      </c>
      <c r="B7" s="31"/>
      <c r="C7" s="31"/>
      <c r="D7" s="31"/>
      <c r="E7" s="32"/>
      <c r="F7" s="45" t="s">
        <v>97</v>
      </c>
      <c r="G7" s="45"/>
      <c r="H7" s="45"/>
    </row>
    <row r="8" spans="1:8" ht="15" customHeight="1" x14ac:dyDescent="0.2">
      <c r="A8" s="45" t="s">
        <v>95</v>
      </c>
      <c r="B8" s="45"/>
      <c r="C8" s="45"/>
      <c r="D8" s="45"/>
      <c r="E8" s="45"/>
      <c r="F8" s="33" t="s">
        <v>96</v>
      </c>
      <c r="G8" s="34"/>
      <c r="H8" s="35"/>
    </row>
    <row r="9" spans="1:8" ht="5.0999999999999996" customHeight="1" x14ac:dyDescent="0.2"/>
    <row r="10" spans="1:8" ht="15" customHeight="1" x14ac:dyDescent="0.2">
      <c r="A10" s="18" t="s">
        <v>3</v>
      </c>
      <c r="B10" s="19"/>
      <c r="C10" s="19"/>
      <c r="D10" s="19"/>
      <c r="E10" s="19"/>
      <c r="F10" s="19"/>
      <c r="G10" s="19"/>
      <c r="H10" s="20"/>
    </row>
    <row r="11" spans="1:8" ht="15" customHeight="1" x14ac:dyDescent="0.2">
      <c r="A11" s="21" t="s">
        <v>8</v>
      </c>
      <c r="B11" s="21"/>
      <c r="C11" s="21"/>
      <c r="D11" s="21"/>
      <c r="E11" s="21"/>
      <c r="F11" s="4" t="s">
        <v>0</v>
      </c>
      <c r="G11" s="4" t="s">
        <v>1</v>
      </c>
      <c r="H11" s="4" t="s">
        <v>2</v>
      </c>
    </row>
    <row r="12" spans="1:8" ht="26.25" customHeight="1" x14ac:dyDescent="0.2">
      <c r="A12" s="17" t="s">
        <v>4</v>
      </c>
      <c r="B12" s="17"/>
      <c r="C12" s="17"/>
      <c r="D12" s="17"/>
      <c r="E12" s="17"/>
      <c r="F12" s="12">
        <v>1</v>
      </c>
      <c r="G12" s="3"/>
      <c r="H12" s="3"/>
    </row>
    <row r="13" spans="1:8" ht="27.75" customHeight="1" x14ac:dyDescent="0.2">
      <c r="A13" s="17" t="s">
        <v>5</v>
      </c>
      <c r="B13" s="17"/>
      <c r="C13" s="17"/>
      <c r="D13" s="17"/>
      <c r="E13" s="17"/>
      <c r="F13" s="12">
        <v>1</v>
      </c>
      <c r="G13" s="3"/>
      <c r="H13" s="3"/>
    </row>
    <row r="14" spans="1:8" ht="20.100000000000001" customHeight="1" x14ac:dyDescent="0.2">
      <c r="A14" s="17" t="s">
        <v>6</v>
      </c>
      <c r="B14" s="17"/>
      <c r="C14" s="17"/>
      <c r="D14" s="17"/>
      <c r="E14" s="17"/>
      <c r="F14" s="12">
        <v>1</v>
      </c>
      <c r="G14" s="3"/>
      <c r="H14" s="3"/>
    </row>
    <row r="15" spans="1:8" ht="15" customHeight="1" x14ac:dyDescent="0.2">
      <c r="A15" s="22" t="s">
        <v>7</v>
      </c>
      <c r="B15" s="23"/>
      <c r="C15" s="23"/>
      <c r="D15" s="23"/>
      <c r="E15" s="24"/>
      <c r="F15" s="25">
        <f>SUM(F12:F14)/3</f>
        <v>1</v>
      </c>
      <c r="G15" s="25"/>
      <c r="H15" s="25"/>
    </row>
    <row r="16" spans="1:8" ht="5.0999999999999996" customHeight="1" x14ac:dyDescent="0.2"/>
    <row r="17" spans="1:13" ht="12.75" customHeight="1" x14ac:dyDescent="0.2">
      <c r="A17" s="8" t="s">
        <v>9</v>
      </c>
      <c r="B17" s="6"/>
      <c r="C17" s="6"/>
      <c r="D17" s="6"/>
      <c r="E17" s="6"/>
      <c r="F17" s="6"/>
      <c r="G17" s="6"/>
      <c r="H17" s="7"/>
    </row>
    <row r="18" spans="1:13" ht="12.75" customHeight="1" x14ac:dyDescent="0.2">
      <c r="A18" s="5"/>
      <c r="B18" s="6"/>
      <c r="C18" s="6"/>
      <c r="D18" s="6"/>
      <c r="E18" s="6"/>
      <c r="F18" s="6"/>
      <c r="G18" s="6"/>
      <c r="H18" s="7"/>
    </row>
    <row r="19" spans="1:13" ht="12.75" customHeight="1" x14ac:dyDescent="0.2">
      <c r="A19" s="5"/>
      <c r="B19" s="6"/>
      <c r="C19" s="6"/>
      <c r="D19" s="6"/>
      <c r="E19" s="6"/>
      <c r="F19" s="6"/>
      <c r="G19" s="6"/>
      <c r="H19" s="7"/>
    </row>
    <row r="20" spans="1:13" ht="5.0999999999999996" customHeight="1" x14ac:dyDescent="0.2"/>
    <row r="21" spans="1:13" ht="15" customHeight="1" x14ac:dyDescent="0.2">
      <c r="A21" s="18" t="s">
        <v>10</v>
      </c>
      <c r="B21" s="19"/>
      <c r="C21" s="19"/>
      <c r="D21" s="19"/>
      <c r="E21" s="19"/>
      <c r="F21" s="19"/>
      <c r="G21" s="19"/>
      <c r="H21" s="20"/>
      <c r="M21" s="1" t="s">
        <v>92</v>
      </c>
    </row>
    <row r="22" spans="1:13" ht="15" customHeight="1" x14ac:dyDescent="0.2">
      <c r="A22" s="21" t="s">
        <v>8</v>
      </c>
      <c r="B22" s="21"/>
      <c r="C22" s="21"/>
      <c r="D22" s="21"/>
      <c r="E22" s="21"/>
      <c r="F22" s="4" t="s">
        <v>0</v>
      </c>
      <c r="G22" s="4" t="s">
        <v>1</v>
      </c>
      <c r="H22" s="4" t="s">
        <v>2</v>
      </c>
    </row>
    <row r="23" spans="1:13" x14ac:dyDescent="0.2">
      <c r="A23" s="17" t="s">
        <v>11</v>
      </c>
      <c r="B23" s="17"/>
      <c r="C23" s="17"/>
      <c r="D23" s="17"/>
      <c r="E23" s="17"/>
      <c r="F23" s="12">
        <v>1</v>
      </c>
      <c r="G23" s="3"/>
      <c r="H23" s="3"/>
    </row>
    <row r="24" spans="1:13" x14ac:dyDescent="0.2">
      <c r="A24" s="17" t="s">
        <v>12</v>
      </c>
      <c r="B24" s="17"/>
      <c r="C24" s="17"/>
      <c r="D24" s="17"/>
      <c r="E24" s="17"/>
      <c r="F24" s="12">
        <v>1</v>
      </c>
      <c r="G24" s="3"/>
      <c r="H24" s="3"/>
    </row>
    <row r="25" spans="1:13" x14ac:dyDescent="0.2">
      <c r="A25" s="17" t="s">
        <v>13</v>
      </c>
      <c r="B25" s="17"/>
      <c r="C25" s="17"/>
      <c r="D25" s="17"/>
      <c r="E25" s="17"/>
      <c r="F25" s="12">
        <v>1</v>
      </c>
      <c r="G25" s="3"/>
      <c r="H25" s="3"/>
    </row>
    <row r="26" spans="1:13" x14ac:dyDescent="0.2">
      <c r="A26" s="17" t="s">
        <v>14</v>
      </c>
      <c r="B26" s="17"/>
      <c r="C26" s="17"/>
      <c r="D26" s="17"/>
      <c r="E26" s="17"/>
      <c r="F26" s="12">
        <v>1</v>
      </c>
      <c r="G26" s="3"/>
      <c r="H26" s="3"/>
    </row>
    <row r="27" spans="1:13" x14ac:dyDescent="0.2">
      <c r="A27" s="17" t="s">
        <v>15</v>
      </c>
      <c r="B27" s="17"/>
      <c r="C27" s="17"/>
      <c r="D27" s="17"/>
      <c r="E27" s="17"/>
      <c r="F27" s="12">
        <v>1</v>
      </c>
      <c r="G27" s="3"/>
      <c r="H27" s="3"/>
    </row>
    <row r="28" spans="1:13" x14ac:dyDescent="0.2">
      <c r="A28" s="17" t="s">
        <v>16</v>
      </c>
      <c r="B28" s="17"/>
      <c r="C28" s="17"/>
      <c r="D28" s="17"/>
      <c r="E28" s="17"/>
      <c r="F28" s="12">
        <v>1</v>
      </c>
      <c r="G28" s="3"/>
      <c r="H28" s="3"/>
    </row>
    <row r="29" spans="1:13" x14ac:dyDescent="0.2">
      <c r="A29" s="17" t="s">
        <v>17</v>
      </c>
      <c r="B29" s="17"/>
      <c r="C29" s="17"/>
      <c r="D29" s="17"/>
      <c r="E29" s="17"/>
      <c r="F29" s="12">
        <v>1</v>
      </c>
      <c r="G29" s="3"/>
      <c r="H29" s="3"/>
    </row>
    <row r="30" spans="1:13" x14ac:dyDescent="0.2">
      <c r="A30" s="17" t="s">
        <v>18</v>
      </c>
      <c r="B30" s="17"/>
      <c r="C30" s="17"/>
      <c r="D30" s="17"/>
      <c r="E30" s="17"/>
      <c r="F30" s="12">
        <v>1</v>
      </c>
      <c r="G30" s="3"/>
      <c r="H30" s="3"/>
    </row>
    <row r="31" spans="1:13" x14ac:dyDescent="0.2">
      <c r="A31" s="17" t="s">
        <v>19</v>
      </c>
      <c r="B31" s="17"/>
      <c r="C31" s="17"/>
      <c r="D31" s="17"/>
      <c r="E31" s="17"/>
      <c r="F31" s="12">
        <v>1</v>
      </c>
      <c r="G31" s="3"/>
      <c r="H31" s="3"/>
    </row>
    <row r="32" spans="1:13" x14ac:dyDescent="0.2">
      <c r="A32" s="17" t="s">
        <v>20</v>
      </c>
      <c r="B32" s="17"/>
      <c r="C32" s="17"/>
      <c r="D32" s="17"/>
      <c r="E32" s="17"/>
      <c r="F32" s="12">
        <v>1</v>
      </c>
      <c r="G32" s="3"/>
      <c r="H32" s="3"/>
    </row>
    <row r="33" spans="1:8" ht="25.5" customHeight="1" x14ac:dyDescent="0.2">
      <c r="A33" s="17" t="s">
        <v>21</v>
      </c>
      <c r="B33" s="17"/>
      <c r="C33" s="17"/>
      <c r="D33" s="17"/>
      <c r="E33" s="17"/>
      <c r="F33" s="12">
        <v>1</v>
      </c>
      <c r="G33" s="3"/>
      <c r="H33" s="3"/>
    </row>
    <row r="34" spans="1:8" ht="38.25" customHeight="1" x14ac:dyDescent="0.2">
      <c r="A34" s="17" t="s">
        <v>22</v>
      </c>
      <c r="B34" s="17"/>
      <c r="C34" s="17"/>
      <c r="D34" s="17"/>
      <c r="E34" s="17"/>
      <c r="F34" s="12">
        <v>1</v>
      </c>
      <c r="G34" s="3"/>
      <c r="H34" s="3"/>
    </row>
    <row r="35" spans="1:8" ht="5.0999999999999996" customHeight="1" x14ac:dyDescent="0.2"/>
    <row r="36" spans="1:8" ht="15" customHeight="1" x14ac:dyDescent="0.2">
      <c r="A36" s="36" t="s">
        <v>7</v>
      </c>
      <c r="B36" s="36"/>
      <c r="C36" s="36"/>
      <c r="D36" s="36"/>
      <c r="E36" s="36"/>
      <c r="F36" s="37">
        <f>SUM(F23:F34)/12</f>
        <v>1</v>
      </c>
      <c r="G36" s="37"/>
      <c r="H36" s="37"/>
    </row>
    <row r="37" spans="1:8" ht="5.0999999999999996" customHeight="1" x14ac:dyDescent="0.2"/>
    <row r="38" spans="1:8" x14ac:dyDescent="0.2">
      <c r="A38" s="8" t="s">
        <v>9</v>
      </c>
      <c r="B38" s="6"/>
      <c r="C38" s="6"/>
      <c r="D38" s="6"/>
      <c r="E38" s="6"/>
      <c r="F38" s="6"/>
      <c r="G38" s="6"/>
      <c r="H38" s="7"/>
    </row>
    <row r="39" spans="1:8" x14ac:dyDescent="0.2">
      <c r="A39" s="5"/>
      <c r="B39" s="6"/>
      <c r="C39" s="6"/>
      <c r="D39" s="6"/>
      <c r="E39" s="6"/>
      <c r="F39" s="6"/>
      <c r="G39" s="6"/>
      <c r="H39" s="7"/>
    </row>
    <row r="40" spans="1:8" x14ac:dyDescent="0.2">
      <c r="A40" s="5"/>
      <c r="B40" s="6"/>
      <c r="C40" s="6"/>
      <c r="D40" s="6"/>
      <c r="E40" s="6"/>
      <c r="F40" s="6"/>
      <c r="G40" s="6"/>
      <c r="H40" s="7"/>
    </row>
    <row r="41" spans="1:8" ht="5.0999999999999996" customHeight="1" x14ac:dyDescent="0.2"/>
    <row r="42" spans="1:8" ht="14.25" x14ac:dyDescent="0.2">
      <c r="A42" s="18" t="s">
        <v>28</v>
      </c>
      <c r="B42" s="19"/>
      <c r="C42" s="19"/>
      <c r="D42" s="19"/>
      <c r="E42" s="19"/>
      <c r="F42" s="19"/>
      <c r="G42" s="19"/>
      <c r="H42" s="20"/>
    </row>
    <row r="43" spans="1:8" x14ac:dyDescent="0.2">
      <c r="A43" s="21" t="s">
        <v>8</v>
      </c>
      <c r="B43" s="21"/>
      <c r="C43" s="21"/>
      <c r="D43" s="21"/>
      <c r="E43" s="21"/>
      <c r="F43" s="4" t="s">
        <v>0</v>
      </c>
      <c r="G43" s="4" t="s">
        <v>1</v>
      </c>
      <c r="H43" s="4" t="s">
        <v>2</v>
      </c>
    </row>
    <row r="44" spans="1:8" ht="25.5" customHeight="1" x14ac:dyDescent="0.2">
      <c r="A44" s="17" t="s">
        <v>23</v>
      </c>
      <c r="B44" s="17"/>
      <c r="C44" s="17"/>
      <c r="D44" s="17"/>
      <c r="E44" s="17"/>
      <c r="F44" s="12">
        <v>1</v>
      </c>
      <c r="G44" s="3"/>
      <c r="H44" s="3"/>
    </row>
    <row r="45" spans="1:8" ht="12.75" customHeight="1" x14ac:dyDescent="0.2">
      <c r="A45" s="17" t="s">
        <v>24</v>
      </c>
      <c r="B45" s="17"/>
      <c r="C45" s="17"/>
      <c r="D45" s="17"/>
      <c r="E45" s="17"/>
      <c r="F45" s="12"/>
      <c r="G45" s="3">
        <v>1</v>
      </c>
      <c r="H45" s="3"/>
    </row>
    <row r="46" spans="1:8" ht="24.75" customHeight="1" x14ac:dyDescent="0.2">
      <c r="A46" s="17" t="s">
        <v>25</v>
      </c>
      <c r="B46" s="17"/>
      <c r="C46" s="17"/>
      <c r="D46" s="17"/>
      <c r="E46" s="17"/>
      <c r="F46" s="12">
        <v>1</v>
      </c>
      <c r="G46" s="3"/>
      <c r="H46" s="3"/>
    </row>
    <row r="47" spans="1:8" ht="24" customHeight="1" x14ac:dyDescent="0.2">
      <c r="A47" s="17" t="s">
        <v>26</v>
      </c>
      <c r="B47" s="17"/>
      <c r="C47" s="17"/>
      <c r="D47" s="17"/>
      <c r="E47" s="17"/>
      <c r="F47" s="12"/>
      <c r="G47" s="3">
        <v>1</v>
      </c>
      <c r="H47" s="3"/>
    </row>
    <row r="48" spans="1:8" ht="24" customHeight="1" x14ac:dyDescent="0.2">
      <c r="A48" s="17" t="s">
        <v>27</v>
      </c>
      <c r="B48" s="17"/>
      <c r="C48" s="17"/>
      <c r="D48" s="17"/>
      <c r="E48" s="17"/>
      <c r="F48" s="12">
        <v>1</v>
      </c>
      <c r="G48" s="3"/>
      <c r="H48" s="3"/>
    </row>
    <row r="49" spans="1:8" ht="15" customHeight="1" x14ac:dyDescent="0.2">
      <c r="A49" s="36" t="s">
        <v>7</v>
      </c>
      <c r="B49" s="36"/>
      <c r="C49" s="36"/>
      <c r="D49" s="36"/>
      <c r="E49" s="36"/>
      <c r="F49" s="37">
        <f>SUM(F44:F48)/5</f>
        <v>0.6</v>
      </c>
      <c r="G49" s="37"/>
      <c r="H49" s="37"/>
    </row>
    <row r="50" spans="1:8" ht="5.0999999999999996" customHeight="1" x14ac:dyDescent="0.2"/>
    <row r="51" spans="1:8" x14ac:dyDescent="0.2">
      <c r="A51" s="8" t="s">
        <v>9</v>
      </c>
      <c r="B51" s="6"/>
      <c r="C51" s="6"/>
      <c r="D51" s="6"/>
      <c r="E51" s="6"/>
      <c r="F51" s="6"/>
      <c r="G51" s="6"/>
      <c r="H51" s="7"/>
    </row>
    <row r="52" spans="1:8" x14ac:dyDescent="0.2">
      <c r="A52" s="5"/>
      <c r="B52" s="6"/>
      <c r="C52" s="6"/>
      <c r="D52" s="6"/>
      <c r="E52" s="6"/>
      <c r="F52" s="6"/>
      <c r="G52" s="6"/>
      <c r="H52" s="7"/>
    </row>
    <row r="53" spans="1:8" x14ac:dyDescent="0.2">
      <c r="A53" s="5"/>
      <c r="B53" s="6"/>
      <c r="C53" s="6"/>
      <c r="D53" s="6"/>
      <c r="E53" s="6"/>
      <c r="F53" s="6"/>
      <c r="G53" s="6"/>
      <c r="H53" s="7"/>
    </row>
    <row r="54" spans="1:8" ht="5.0999999999999996" customHeight="1" x14ac:dyDescent="0.2"/>
    <row r="55" spans="1:8" ht="14.25" x14ac:dyDescent="0.2">
      <c r="A55" s="18" t="s">
        <v>29</v>
      </c>
      <c r="B55" s="19"/>
      <c r="C55" s="19"/>
      <c r="D55" s="19"/>
      <c r="E55" s="19"/>
      <c r="F55" s="19"/>
      <c r="G55" s="19"/>
      <c r="H55" s="20"/>
    </row>
    <row r="56" spans="1:8" x14ac:dyDescent="0.2">
      <c r="A56" s="21" t="s">
        <v>8</v>
      </c>
      <c r="B56" s="21"/>
      <c r="C56" s="21"/>
      <c r="D56" s="21"/>
      <c r="E56" s="21"/>
      <c r="F56" s="4" t="s">
        <v>0</v>
      </c>
      <c r="G56" s="4" t="s">
        <v>1</v>
      </c>
      <c r="H56" s="4" t="s">
        <v>2</v>
      </c>
    </row>
    <row r="57" spans="1:8" ht="12.75" customHeight="1" x14ac:dyDescent="0.2">
      <c r="A57" s="17" t="s">
        <v>53</v>
      </c>
      <c r="B57" s="17"/>
      <c r="C57" s="17"/>
      <c r="D57" s="17"/>
      <c r="E57" s="17"/>
      <c r="F57" s="14">
        <v>1</v>
      </c>
      <c r="G57" s="14"/>
      <c r="H57" s="3"/>
    </row>
    <row r="58" spans="1:8" x14ac:dyDescent="0.2">
      <c r="A58" s="17" t="s">
        <v>30</v>
      </c>
      <c r="B58" s="17"/>
      <c r="C58" s="17"/>
      <c r="D58" s="17"/>
      <c r="E58" s="17"/>
      <c r="F58" s="15">
        <v>1</v>
      </c>
      <c r="G58" s="14"/>
      <c r="H58" s="3"/>
    </row>
    <row r="59" spans="1:8" x14ac:dyDescent="0.2">
      <c r="A59" s="17" t="s">
        <v>31</v>
      </c>
      <c r="B59" s="17"/>
      <c r="C59" s="17"/>
      <c r="D59" s="17"/>
      <c r="E59" s="17"/>
      <c r="F59" s="15">
        <v>1</v>
      </c>
      <c r="G59" s="14"/>
      <c r="H59" s="3"/>
    </row>
    <row r="60" spans="1:8" x14ac:dyDescent="0.2">
      <c r="A60" s="17" t="s">
        <v>32</v>
      </c>
      <c r="B60" s="17"/>
      <c r="C60" s="17"/>
      <c r="D60" s="17"/>
      <c r="E60" s="17"/>
      <c r="F60" s="15"/>
      <c r="G60" s="14">
        <v>1</v>
      </c>
      <c r="H60" s="3"/>
    </row>
    <row r="61" spans="1:8" x14ac:dyDescent="0.2">
      <c r="A61" s="17" t="s">
        <v>31</v>
      </c>
      <c r="B61" s="17"/>
      <c r="C61" s="17"/>
      <c r="D61" s="17"/>
      <c r="E61" s="17"/>
      <c r="F61" s="15">
        <v>1</v>
      </c>
      <c r="G61" s="14"/>
      <c r="H61" s="3"/>
    </row>
    <row r="62" spans="1:8" x14ac:dyDescent="0.2">
      <c r="A62" s="17" t="s">
        <v>33</v>
      </c>
      <c r="B62" s="17"/>
      <c r="C62" s="17"/>
      <c r="D62" s="17"/>
      <c r="E62" s="17"/>
      <c r="F62" s="15">
        <v>1</v>
      </c>
      <c r="G62" s="14"/>
      <c r="H62" s="3"/>
    </row>
    <row r="63" spans="1:8" ht="12.75" customHeight="1" x14ac:dyDescent="0.2">
      <c r="A63" s="17" t="s">
        <v>52</v>
      </c>
      <c r="B63" s="17"/>
      <c r="C63" s="17"/>
      <c r="D63" s="17"/>
      <c r="E63" s="17"/>
      <c r="F63" s="15">
        <v>1</v>
      </c>
      <c r="G63" s="14"/>
      <c r="H63" s="3"/>
    </row>
    <row r="64" spans="1:8" x14ac:dyDescent="0.2">
      <c r="A64" s="17" t="s">
        <v>34</v>
      </c>
      <c r="B64" s="17"/>
      <c r="C64" s="17"/>
      <c r="D64" s="17"/>
      <c r="E64" s="17"/>
      <c r="F64" s="15">
        <v>1</v>
      </c>
      <c r="G64" s="14"/>
      <c r="H64" s="3"/>
    </row>
    <row r="65" spans="1:8" x14ac:dyDescent="0.2">
      <c r="A65" s="17" t="s">
        <v>35</v>
      </c>
      <c r="B65" s="17"/>
      <c r="C65" s="17"/>
      <c r="D65" s="17"/>
      <c r="E65" s="17"/>
      <c r="F65" s="15">
        <v>1</v>
      </c>
      <c r="G65" s="14"/>
      <c r="H65" s="3"/>
    </row>
    <row r="66" spans="1:8" x14ac:dyDescent="0.2">
      <c r="A66" s="17" t="s">
        <v>68</v>
      </c>
      <c r="B66" s="17"/>
      <c r="C66" s="17"/>
      <c r="D66" s="17"/>
      <c r="E66" s="17"/>
      <c r="F66" s="15">
        <v>1</v>
      </c>
      <c r="G66" s="14"/>
      <c r="H66" s="3"/>
    </row>
    <row r="67" spans="1:8" ht="15" customHeight="1" x14ac:dyDescent="0.2">
      <c r="A67" s="36" t="s">
        <v>7</v>
      </c>
      <c r="B67" s="36"/>
      <c r="C67" s="36"/>
      <c r="D67" s="36"/>
      <c r="E67" s="36"/>
      <c r="F67" s="37">
        <f>SUM(F57:F66)/10</f>
        <v>0.9</v>
      </c>
      <c r="G67" s="37"/>
      <c r="H67" s="37"/>
    </row>
    <row r="68" spans="1:8" ht="5.0999999999999996" customHeight="1" x14ac:dyDescent="0.2"/>
    <row r="69" spans="1:8" x14ac:dyDescent="0.2">
      <c r="A69" s="8" t="s">
        <v>9</v>
      </c>
      <c r="B69" s="6"/>
      <c r="C69" s="6"/>
      <c r="D69" s="6"/>
      <c r="E69" s="6"/>
      <c r="F69" s="6"/>
      <c r="G69" s="6"/>
      <c r="H69" s="7"/>
    </row>
    <row r="70" spans="1:8" x14ac:dyDescent="0.2">
      <c r="A70" s="5"/>
      <c r="B70" s="6"/>
      <c r="C70" s="6"/>
      <c r="D70" s="6"/>
      <c r="E70" s="6"/>
      <c r="F70" s="6"/>
      <c r="G70" s="6"/>
      <c r="H70" s="7"/>
    </row>
    <row r="71" spans="1:8" x14ac:dyDescent="0.2">
      <c r="A71" s="5"/>
      <c r="B71" s="6"/>
      <c r="C71" s="6"/>
      <c r="D71" s="6"/>
      <c r="E71" s="6"/>
      <c r="F71" s="6"/>
      <c r="G71" s="6"/>
      <c r="H71" s="7"/>
    </row>
    <row r="72" spans="1:8" ht="5.0999999999999996" customHeight="1" x14ac:dyDescent="0.2"/>
    <row r="73" spans="1:8" ht="14.25" x14ac:dyDescent="0.2">
      <c r="A73" s="18" t="s">
        <v>36</v>
      </c>
      <c r="B73" s="19"/>
      <c r="C73" s="19"/>
      <c r="D73" s="19"/>
      <c r="E73" s="19"/>
      <c r="F73" s="19"/>
      <c r="G73" s="19"/>
      <c r="H73" s="20"/>
    </row>
    <row r="74" spans="1:8" x14ac:dyDescent="0.2">
      <c r="A74" s="21" t="s">
        <v>8</v>
      </c>
      <c r="B74" s="21"/>
      <c r="C74" s="21"/>
      <c r="D74" s="21"/>
      <c r="E74" s="21"/>
      <c r="F74" s="4" t="s">
        <v>0</v>
      </c>
      <c r="G74" s="4" t="s">
        <v>1</v>
      </c>
      <c r="H74" s="4" t="s">
        <v>2</v>
      </c>
    </row>
    <row r="75" spans="1:8" x14ac:dyDescent="0.2">
      <c r="A75" s="17" t="s">
        <v>37</v>
      </c>
      <c r="B75" s="17"/>
      <c r="C75" s="17"/>
      <c r="D75" s="17"/>
      <c r="E75" s="17"/>
      <c r="F75" s="11">
        <v>1</v>
      </c>
      <c r="G75" s="11"/>
      <c r="H75" s="11"/>
    </row>
    <row r="76" spans="1:8" ht="12.75" customHeight="1" x14ac:dyDescent="0.2">
      <c r="A76" s="17" t="s">
        <v>75</v>
      </c>
      <c r="B76" s="17"/>
      <c r="C76" s="17"/>
      <c r="D76" s="17"/>
      <c r="E76" s="17"/>
      <c r="F76" s="11">
        <v>1</v>
      </c>
      <c r="G76" s="11"/>
      <c r="H76" s="11"/>
    </row>
    <row r="77" spans="1:8" x14ac:dyDescent="0.2">
      <c r="A77" s="17" t="s">
        <v>38</v>
      </c>
      <c r="B77" s="17"/>
      <c r="C77" s="17"/>
      <c r="D77" s="17"/>
      <c r="E77" s="17"/>
      <c r="F77" s="11">
        <v>1</v>
      </c>
      <c r="G77" s="11"/>
      <c r="H77" s="11"/>
    </row>
    <row r="78" spans="1:8" x14ac:dyDescent="0.2">
      <c r="A78" s="17" t="s">
        <v>39</v>
      </c>
      <c r="B78" s="17"/>
      <c r="C78" s="17"/>
      <c r="D78" s="17"/>
      <c r="E78" s="17"/>
      <c r="F78" s="11">
        <v>1</v>
      </c>
      <c r="G78" s="11"/>
      <c r="H78" s="11"/>
    </row>
    <row r="79" spans="1:8" x14ac:dyDescent="0.2">
      <c r="A79" s="17" t="s">
        <v>40</v>
      </c>
      <c r="B79" s="17"/>
      <c r="C79" s="17"/>
      <c r="D79" s="17"/>
      <c r="E79" s="17"/>
      <c r="F79" s="11">
        <v>1</v>
      </c>
      <c r="G79" s="11"/>
      <c r="H79" s="11"/>
    </row>
    <row r="80" spans="1:8" ht="24" customHeight="1" x14ac:dyDescent="0.2">
      <c r="A80" s="17" t="s">
        <v>41</v>
      </c>
      <c r="B80" s="17"/>
      <c r="C80" s="17"/>
      <c r="D80" s="17"/>
      <c r="E80" s="17"/>
      <c r="F80" s="11">
        <v>1</v>
      </c>
      <c r="G80" s="11"/>
      <c r="H80" s="11"/>
    </row>
    <row r="81" spans="1:8" ht="24" customHeight="1" x14ac:dyDescent="0.2">
      <c r="A81" s="17" t="s">
        <v>42</v>
      </c>
      <c r="B81" s="17"/>
      <c r="C81" s="17"/>
      <c r="D81" s="17"/>
      <c r="E81" s="17"/>
      <c r="F81" s="11"/>
      <c r="G81" s="11">
        <v>1</v>
      </c>
      <c r="H81" s="11"/>
    </row>
    <row r="82" spans="1:8" ht="12.75" customHeight="1" x14ac:dyDescent="0.2">
      <c r="A82" s="17" t="s">
        <v>43</v>
      </c>
      <c r="B82" s="17"/>
      <c r="C82" s="17"/>
      <c r="D82" s="17"/>
      <c r="E82" s="17"/>
      <c r="F82" s="11">
        <v>1</v>
      </c>
      <c r="G82" s="11"/>
      <c r="H82" s="11"/>
    </row>
    <row r="83" spans="1:8" ht="24.75" customHeight="1" x14ac:dyDescent="0.2">
      <c r="A83" s="17" t="s">
        <v>54</v>
      </c>
      <c r="B83" s="17"/>
      <c r="C83" s="17"/>
      <c r="D83" s="17"/>
      <c r="E83" s="17"/>
      <c r="F83" s="11">
        <v>1</v>
      </c>
      <c r="G83" s="11"/>
      <c r="H83" s="11"/>
    </row>
    <row r="84" spans="1:8" ht="20.100000000000001" customHeight="1" x14ac:dyDescent="0.2">
      <c r="A84" s="36" t="s">
        <v>7</v>
      </c>
      <c r="B84" s="36"/>
      <c r="C84" s="36"/>
      <c r="D84" s="36"/>
      <c r="E84" s="36"/>
      <c r="F84" s="37">
        <f>SUM(F75:F83)/9</f>
        <v>0.88888888888888884</v>
      </c>
      <c r="G84" s="37"/>
      <c r="H84" s="37"/>
    </row>
    <row r="85" spans="1:8" ht="5.0999999999999996" customHeight="1" x14ac:dyDescent="0.2"/>
    <row r="86" spans="1:8" x14ac:dyDescent="0.2">
      <c r="A86" s="8" t="s">
        <v>9</v>
      </c>
      <c r="B86" s="6"/>
      <c r="C86" s="6"/>
      <c r="D86" s="6"/>
      <c r="E86" s="6"/>
      <c r="F86" s="6"/>
      <c r="G86" s="6"/>
      <c r="H86" s="7"/>
    </row>
    <row r="87" spans="1:8" x14ac:dyDescent="0.2">
      <c r="A87" s="5"/>
      <c r="B87" s="6"/>
      <c r="C87" s="6"/>
      <c r="D87" s="6"/>
      <c r="E87" s="6"/>
      <c r="F87" s="6"/>
      <c r="G87" s="6"/>
      <c r="H87" s="7"/>
    </row>
    <row r="88" spans="1:8" x14ac:dyDescent="0.2">
      <c r="A88" s="5"/>
      <c r="B88" s="6"/>
      <c r="C88" s="6"/>
      <c r="D88" s="6"/>
      <c r="E88" s="6"/>
      <c r="F88" s="6"/>
      <c r="G88" s="6"/>
      <c r="H88" s="7"/>
    </row>
    <row r="89" spans="1:8" ht="5.0999999999999996" customHeight="1" x14ac:dyDescent="0.2"/>
    <row r="90" spans="1:8" ht="14.25" x14ac:dyDescent="0.2">
      <c r="A90" s="18" t="s">
        <v>44</v>
      </c>
      <c r="B90" s="19"/>
      <c r="C90" s="19"/>
      <c r="D90" s="19"/>
      <c r="E90" s="19"/>
      <c r="F90" s="19"/>
      <c r="G90" s="19"/>
      <c r="H90" s="20"/>
    </row>
    <row r="91" spans="1:8" x14ac:dyDescent="0.2">
      <c r="A91" s="21" t="s">
        <v>8</v>
      </c>
      <c r="B91" s="21"/>
      <c r="C91" s="21"/>
      <c r="D91" s="21"/>
      <c r="E91" s="21"/>
      <c r="F91" s="4" t="s">
        <v>0</v>
      </c>
      <c r="G91" s="4" t="s">
        <v>1</v>
      </c>
      <c r="H91" s="4" t="s">
        <v>2</v>
      </c>
    </row>
    <row r="92" spans="1:8" ht="12.75" customHeight="1" x14ac:dyDescent="0.2">
      <c r="A92" s="17" t="s">
        <v>55</v>
      </c>
      <c r="B92" s="17"/>
      <c r="C92" s="17"/>
      <c r="D92" s="17"/>
      <c r="E92" s="17"/>
      <c r="F92" s="3"/>
      <c r="G92" s="3">
        <v>1</v>
      </c>
      <c r="H92" s="3"/>
    </row>
    <row r="93" spans="1:8" x14ac:dyDescent="0.2">
      <c r="A93" s="17" t="s">
        <v>45</v>
      </c>
      <c r="B93" s="17"/>
      <c r="C93" s="17"/>
      <c r="D93" s="17"/>
      <c r="E93" s="17"/>
      <c r="F93" s="3"/>
      <c r="G93" s="3">
        <v>1</v>
      </c>
      <c r="H93" s="3"/>
    </row>
    <row r="94" spans="1:8" ht="24.75" customHeight="1" x14ac:dyDescent="0.2">
      <c r="A94" s="17" t="s">
        <v>46</v>
      </c>
      <c r="B94" s="17"/>
      <c r="C94" s="17"/>
      <c r="D94" s="17"/>
      <c r="E94" s="17"/>
      <c r="F94" s="3"/>
      <c r="G94" s="3">
        <v>1</v>
      </c>
      <c r="H94" s="3"/>
    </row>
    <row r="95" spans="1:8" x14ac:dyDescent="0.2">
      <c r="A95" s="17" t="s">
        <v>47</v>
      </c>
      <c r="B95" s="17"/>
      <c r="C95" s="17"/>
      <c r="D95" s="17"/>
      <c r="E95" s="17"/>
      <c r="F95" s="3">
        <v>1</v>
      </c>
      <c r="G95" s="3"/>
      <c r="H95" s="3"/>
    </row>
    <row r="96" spans="1:8" ht="27" customHeight="1" x14ac:dyDescent="0.2">
      <c r="A96" s="17" t="s">
        <v>48</v>
      </c>
      <c r="B96" s="17"/>
      <c r="C96" s="17"/>
      <c r="D96" s="17"/>
      <c r="E96" s="17"/>
      <c r="F96" s="3">
        <v>1</v>
      </c>
      <c r="G96" s="3"/>
      <c r="H96" s="3"/>
    </row>
    <row r="97" spans="1:8" ht="25.5" customHeight="1" x14ac:dyDescent="0.2">
      <c r="A97" s="17" t="s">
        <v>49</v>
      </c>
      <c r="B97" s="17"/>
      <c r="C97" s="17"/>
      <c r="D97" s="17"/>
      <c r="E97" s="17"/>
      <c r="F97" s="12">
        <v>1</v>
      </c>
      <c r="G97" s="3"/>
      <c r="H97" s="3"/>
    </row>
    <row r="98" spans="1:8" x14ac:dyDescent="0.2">
      <c r="A98" s="17" t="s">
        <v>50</v>
      </c>
      <c r="B98" s="17"/>
      <c r="C98" s="17"/>
      <c r="D98" s="17"/>
      <c r="E98" s="17"/>
      <c r="F98" s="12">
        <v>1</v>
      </c>
      <c r="G98" s="3"/>
      <c r="H98" s="3"/>
    </row>
    <row r="99" spans="1:8" ht="12.75" customHeight="1" x14ac:dyDescent="0.2">
      <c r="A99" s="17" t="s">
        <v>51</v>
      </c>
      <c r="B99" s="17"/>
      <c r="C99" s="17"/>
      <c r="D99" s="17"/>
      <c r="E99" s="17"/>
      <c r="F99" s="12">
        <v>1</v>
      </c>
      <c r="G99" s="3"/>
      <c r="H99" s="3"/>
    </row>
    <row r="100" spans="1:8" ht="20.100000000000001" customHeight="1" x14ac:dyDescent="0.2">
      <c r="A100" s="36" t="s">
        <v>7</v>
      </c>
      <c r="B100" s="36"/>
      <c r="C100" s="36"/>
      <c r="D100" s="36"/>
      <c r="E100" s="36"/>
      <c r="F100" s="37">
        <f>SUM(F92:F99)/8</f>
        <v>0.625</v>
      </c>
      <c r="G100" s="37"/>
      <c r="H100" s="37"/>
    </row>
    <row r="101" spans="1:8" ht="5.0999999999999996" customHeight="1" x14ac:dyDescent="0.2"/>
    <row r="102" spans="1:8" x14ac:dyDescent="0.2">
      <c r="A102" s="8" t="s">
        <v>9</v>
      </c>
      <c r="B102" s="6"/>
      <c r="C102" s="6"/>
      <c r="D102" s="6"/>
      <c r="E102" s="6"/>
      <c r="F102" s="6"/>
      <c r="G102" s="6"/>
      <c r="H102" s="7"/>
    </row>
    <row r="103" spans="1:8" x14ac:dyDescent="0.2">
      <c r="A103" s="5"/>
      <c r="B103" s="6"/>
      <c r="C103" s="6"/>
      <c r="D103" s="6"/>
      <c r="E103" s="6"/>
      <c r="F103" s="6"/>
      <c r="G103" s="6"/>
      <c r="H103" s="7"/>
    </row>
    <row r="104" spans="1:8" x14ac:dyDescent="0.2">
      <c r="A104" s="5"/>
      <c r="B104" s="6"/>
      <c r="C104" s="6"/>
      <c r="D104" s="6"/>
      <c r="E104" s="6"/>
      <c r="F104" s="6"/>
      <c r="G104" s="6"/>
      <c r="H104" s="7"/>
    </row>
    <row r="105" spans="1:8" ht="5.0999999999999996" customHeight="1" x14ac:dyDescent="0.2"/>
    <row r="106" spans="1:8" ht="14.25" x14ac:dyDescent="0.2">
      <c r="A106" s="18" t="s">
        <v>56</v>
      </c>
      <c r="B106" s="19"/>
      <c r="C106" s="19"/>
      <c r="D106" s="19"/>
      <c r="E106" s="19"/>
      <c r="F106" s="19"/>
      <c r="G106" s="19"/>
      <c r="H106" s="20"/>
    </row>
    <row r="107" spans="1:8" x14ac:dyDescent="0.2">
      <c r="A107" s="21" t="s">
        <v>8</v>
      </c>
      <c r="B107" s="21"/>
      <c r="C107" s="21"/>
      <c r="D107" s="21"/>
      <c r="E107" s="21"/>
      <c r="F107" s="4" t="s">
        <v>0</v>
      </c>
      <c r="G107" s="4" t="s">
        <v>1</v>
      </c>
      <c r="H107" s="4" t="s">
        <v>2</v>
      </c>
    </row>
    <row r="108" spans="1:8" x14ac:dyDescent="0.2">
      <c r="A108" s="17" t="s">
        <v>57</v>
      </c>
      <c r="B108" s="17"/>
      <c r="C108" s="17"/>
      <c r="D108" s="17"/>
      <c r="E108" s="17"/>
      <c r="F108" s="11">
        <v>1</v>
      </c>
      <c r="G108" s="13"/>
      <c r="H108" s="13"/>
    </row>
    <row r="109" spans="1:8" x14ac:dyDescent="0.2">
      <c r="A109" s="17" t="s">
        <v>58</v>
      </c>
      <c r="B109" s="17"/>
      <c r="C109" s="17"/>
      <c r="D109" s="17"/>
      <c r="E109" s="17"/>
      <c r="F109" s="11">
        <v>1</v>
      </c>
      <c r="G109" s="13"/>
      <c r="H109" s="13"/>
    </row>
    <row r="110" spans="1:8" x14ac:dyDescent="0.2">
      <c r="A110" s="17" t="s">
        <v>59</v>
      </c>
      <c r="B110" s="17"/>
      <c r="C110" s="17"/>
      <c r="D110" s="17"/>
      <c r="E110" s="17"/>
      <c r="F110" s="11">
        <v>1</v>
      </c>
      <c r="G110" s="13"/>
      <c r="H110" s="13"/>
    </row>
    <row r="111" spans="1:8" x14ac:dyDescent="0.2">
      <c r="A111" s="17" t="s">
        <v>60</v>
      </c>
      <c r="B111" s="17"/>
      <c r="C111" s="17"/>
      <c r="D111" s="17"/>
      <c r="E111" s="17"/>
      <c r="F111" s="11">
        <v>1</v>
      </c>
      <c r="G111" s="13"/>
      <c r="H111" s="13"/>
    </row>
    <row r="112" spans="1:8" x14ac:dyDescent="0.2">
      <c r="A112" s="17" t="s">
        <v>61</v>
      </c>
      <c r="B112" s="17"/>
      <c r="C112" s="17"/>
      <c r="D112" s="17"/>
      <c r="E112" s="17"/>
      <c r="F112" s="11">
        <v>1</v>
      </c>
      <c r="G112" s="13"/>
      <c r="H112" s="13"/>
    </row>
    <row r="113" spans="1:8" ht="24" customHeight="1" x14ac:dyDescent="0.2">
      <c r="A113" s="17" t="s">
        <v>62</v>
      </c>
      <c r="B113" s="17"/>
      <c r="C113" s="17"/>
      <c r="D113" s="17"/>
      <c r="E113" s="17"/>
      <c r="F113" s="11">
        <v>1</v>
      </c>
      <c r="G113" s="3"/>
      <c r="H113" s="13"/>
    </row>
    <row r="114" spans="1:8" ht="24.75" customHeight="1" x14ac:dyDescent="0.2">
      <c r="A114" s="17" t="s">
        <v>63</v>
      </c>
      <c r="B114" s="17"/>
      <c r="C114" s="17"/>
      <c r="D114" s="17"/>
      <c r="E114" s="17"/>
      <c r="F114" s="11">
        <v>1</v>
      </c>
      <c r="G114" s="3"/>
      <c r="H114" s="13"/>
    </row>
    <row r="115" spans="1:8" x14ac:dyDescent="0.2">
      <c r="A115" s="17" t="s">
        <v>64</v>
      </c>
      <c r="B115" s="17"/>
      <c r="C115" s="17"/>
      <c r="D115" s="17"/>
      <c r="E115" s="17"/>
      <c r="F115" s="11">
        <v>1</v>
      </c>
      <c r="G115" s="13"/>
      <c r="H115" s="2"/>
    </row>
    <row r="116" spans="1:8" ht="12.75" customHeight="1" x14ac:dyDescent="0.2">
      <c r="A116" s="17" t="s">
        <v>65</v>
      </c>
      <c r="B116" s="17"/>
      <c r="C116" s="17"/>
      <c r="D116" s="17"/>
      <c r="E116" s="17"/>
      <c r="F116" s="16">
        <v>1</v>
      </c>
      <c r="G116" s="13"/>
      <c r="H116" s="13"/>
    </row>
    <row r="117" spans="1:8" x14ac:dyDescent="0.2">
      <c r="A117" s="17" t="s">
        <v>66</v>
      </c>
      <c r="B117" s="17"/>
      <c r="C117" s="17"/>
      <c r="D117" s="17"/>
      <c r="E117" s="17"/>
      <c r="F117" s="16">
        <v>1</v>
      </c>
      <c r="G117" s="2"/>
      <c r="H117" s="13"/>
    </row>
    <row r="118" spans="1:8" x14ac:dyDescent="0.2">
      <c r="A118" s="38" t="s">
        <v>67</v>
      </c>
      <c r="B118" s="39"/>
      <c r="C118" s="39"/>
      <c r="D118" s="39"/>
      <c r="E118" s="40"/>
      <c r="F118" s="16">
        <v>1</v>
      </c>
      <c r="G118" s="2"/>
      <c r="H118" s="13"/>
    </row>
    <row r="119" spans="1:8" ht="20.100000000000001" customHeight="1" x14ac:dyDescent="0.2">
      <c r="A119" s="36" t="s">
        <v>7</v>
      </c>
      <c r="B119" s="36"/>
      <c r="C119" s="36"/>
      <c r="D119" s="36"/>
      <c r="E119" s="36"/>
      <c r="F119" s="37">
        <f>SUM(F108:F118)/11</f>
        <v>1</v>
      </c>
      <c r="G119" s="37"/>
      <c r="H119" s="37"/>
    </row>
    <row r="120" spans="1:8" ht="5.0999999999999996" customHeight="1" x14ac:dyDescent="0.2"/>
    <row r="121" spans="1:8" x14ac:dyDescent="0.2">
      <c r="A121" s="8" t="s">
        <v>9</v>
      </c>
      <c r="B121" s="6"/>
      <c r="C121" s="6"/>
      <c r="D121" s="6"/>
      <c r="E121" s="6"/>
      <c r="F121" s="6"/>
      <c r="G121" s="6"/>
      <c r="H121" s="7"/>
    </row>
    <row r="122" spans="1:8" x14ac:dyDescent="0.2">
      <c r="A122" s="5"/>
      <c r="B122" s="6"/>
      <c r="C122" s="6"/>
      <c r="D122" s="6"/>
      <c r="E122" s="6"/>
      <c r="F122" s="6"/>
      <c r="G122" s="6"/>
      <c r="H122" s="7"/>
    </row>
    <row r="123" spans="1:8" x14ac:dyDescent="0.2">
      <c r="A123" s="5"/>
      <c r="B123" s="6"/>
      <c r="C123" s="6"/>
      <c r="D123" s="6"/>
      <c r="E123" s="6"/>
      <c r="F123" s="6"/>
      <c r="G123" s="6"/>
      <c r="H123" s="7"/>
    </row>
    <row r="124" spans="1:8" ht="5.0999999999999996" customHeight="1" x14ac:dyDescent="0.2"/>
    <row r="125" spans="1:8" ht="14.25" x14ac:dyDescent="0.2">
      <c r="A125" s="18" t="s">
        <v>69</v>
      </c>
      <c r="B125" s="19"/>
      <c r="C125" s="19"/>
      <c r="D125" s="19"/>
      <c r="E125" s="19"/>
      <c r="F125" s="19"/>
      <c r="G125" s="19"/>
      <c r="H125" s="20"/>
    </row>
    <row r="126" spans="1:8" x14ac:dyDescent="0.2">
      <c r="A126" s="21" t="s">
        <v>8</v>
      </c>
      <c r="B126" s="21"/>
      <c r="C126" s="21"/>
      <c r="D126" s="21"/>
      <c r="E126" s="21"/>
      <c r="F126" s="4" t="s">
        <v>0</v>
      </c>
      <c r="G126" s="4" t="s">
        <v>1</v>
      </c>
      <c r="H126" s="4" t="s">
        <v>2</v>
      </c>
    </row>
    <row r="127" spans="1:8" x14ac:dyDescent="0.2">
      <c r="A127" s="17" t="s">
        <v>72</v>
      </c>
      <c r="B127" s="17"/>
      <c r="C127" s="17"/>
      <c r="D127" s="17"/>
      <c r="E127" s="17"/>
      <c r="F127" s="3">
        <v>1</v>
      </c>
      <c r="G127" s="13"/>
      <c r="H127" s="13"/>
    </row>
    <row r="128" spans="1:8" ht="26.25" customHeight="1" x14ac:dyDescent="0.2">
      <c r="A128" s="17" t="s">
        <v>70</v>
      </c>
      <c r="B128" s="17"/>
      <c r="C128" s="17"/>
      <c r="D128" s="17"/>
      <c r="E128" s="17"/>
      <c r="F128" s="3">
        <v>1</v>
      </c>
      <c r="G128" s="3"/>
      <c r="H128" s="13"/>
    </row>
    <row r="129" spans="1:8" ht="25.5" customHeight="1" x14ac:dyDescent="0.2">
      <c r="A129" s="17" t="s">
        <v>71</v>
      </c>
      <c r="B129" s="17"/>
      <c r="C129" s="17"/>
      <c r="D129" s="17"/>
      <c r="E129" s="17"/>
      <c r="F129" s="3">
        <v>1</v>
      </c>
      <c r="G129" s="3"/>
      <c r="H129" s="13"/>
    </row>
    <row r="130" spans="1:8" ht="25.5" customHeight="1" x14ac:dyDescent="0.2">
      <c r="A130" s="17" t="s">
        <v>73</v>
      </c>
      <c r="B130" s="17"/>
      <c r="C130" s="17"/>
      <c r="D130" s="17"/>
      <c r="E130" s="17"/>
      <c r="F130" s="3">
        <v>1</v>
      </c>
      <c r="G130" s="3"/>
      <c r="H130" s="13"/>
    </row>
    <row r="131" spans="1:8" ht="20.100000000000001" customHeight="1" x14ac:dyDescent="0.2">
      <c r="A131" s="36" t="s">
        <v>7</v>
      </c>
      <c r="B131" s="36"/>
      <c r="C131" s="36"/>
      <c r="D131" s="36"/>
      <c r="E131" s="36"/>
      <c r="F131" s="37">
        <f>SUM(F127:F130)/4</f>
        <v>1</v>
      </c>
      <c r="G131" s="37"/>
      <c r="H131" s="37"/>
    </row>
    <row r="132" spans="1:8" ht="5.0999999999999996" customHeight="1" x14ac:dyDescent="0.2">
      <c r="A132" s="9"/>
      <c r="B132" s="9"/>
      <c r="C132" s="9"/>
      <c r="D132" s="9"/>
      <c r="E132" s="9"/>
      <c r="F132" s="10"/>
      <c r="G132" s="10"/>
      <c r="H132" s="10"/>
    </row>
    <row r="133" spans="1:8" x14ac:dyDescent="0.2">
      <c r="A133" s="8" t="s">
        <v>9</v>
      </c>
      <c r="B133" s="6"/>
      <c r="C133" s="6"/>
      <c r="D133" s="6"/>
      <c r="E133" s="6"/>
      <c r="F133" s="6"/>
      <c r="G133" s="6"/>
      <c r="H133" s="7"/>
    </row>
    <row r="134" spans="1:8" x14ac:dyDescent="0.2">
      <c r="A134" s="5"/>
      <c r="B134" s="6"/>
      <c r="C134" s="6"/>
      <c r="D134" s="6"/>
      <c r="E134" s="6"/>
      <c r="F134" s="6"/>
      <c r="G134" s="6"/>
      <c r="H134" s="7"/>
    </row>
    <row r="135" spans="1:8" x14ac:dyDescent="0.2">
      <c r="A135" s="5"/>
      <c r="B135" s="6"/>
      <c r="C135" s="6"/>
      <c r="D135" s="6"/>
      <c r="E135" s="6"/>
      <c r="F135" s="6"/>
      <c r="G135" s="6"/>
      <c r="H135" s="7"/>
    </row>
    <row r="136" spans="1:8" ht="5.0999999999999996" customHeight="1" x14ac:dyDescent="0.2"/>
    <row r="137" spans="1:8" ht="14.25" x14ac:dyDescent="0.2">
      <c r="A137" s="18" t="s">
        <v>74</v>
      </c>
      <c r="B137" s="19"/>
      <c r="C137" s="19"/>
      <c r="D137" s="19"/>
      <c r="E137" s="19"/>
      <c r="F137" s="19"/>
      <c r="G137" s="19"/>
      <c r="H137" s="20"/>
    </row>
    <row r="138" spans="1:8" x14ac:dyDescent="0.2">
      <c r="A138" s="21" t="s">
        <v>8</v>
      </c>
      <c r="B138" s="21"/>
      <c r="C138" s="21"/>
      <c r="D138" s="21"/>
      <c r="E138" s="21"/>
      <c r="F138" s="4" t="s">
        <v>0</v>
      </c>
      <c r="G138" s="4" t="s">
        <v>1</v>
      </c>
      <c r="H138" s="4" t="s">
        <v>2</v>
      </c>
    </row>
    <row r="139" spans="1:8" ht="24.75" customHeight="1" x14ac:dyDescent="0.2">
      <c r="A139" s="17" t="s">
        <v>76</v>
      </c>
      <c r="B139" s="17"/>
      <c r="C139" s="17"/>
      <c r="D139" s="17"/>
      <c r="E139" s="17"/>
      <c r="F139" s="3"/>
      <c r="G139" s="3">
        <v>1</v>
      </c>
      <c r="H139" s="3"/>
    </row>
    <row r="140" spans="1:8" ht="26.25" customHeight="1" x14ac:dyDescent="0.2">
      <c r="A140" s="17" t="s">
        <v>77</v>
      </c>
      <c r="B140" s="17"/>
      <c r="C140" s="17"/>
      <c r="D140" s="17"/>
      <c r="E140" s="17"/>
      <c r="F140" s="12"/>
      <c r="G140" s="3">
        <v>1</v>
      </c>
      <c r="H140" s="3"/>
    </row>
    <row r="141" spans="1:8" ht="26.25" customHeight="1" x14ac:dyDescent="0.2">
      <c r="A141" s="17" t="s">
        <v>78</v>
      </c>
      <c r="B141" s="17"/>
      <c r="C141" s="17"/>
      <c r="D141" s="17"/>
      <c r="E141" s="17"/>
      <c r="F141" s="12">
        <v>1</v>
      </c>
      <c r="G141" s="3"/>
      <c r="H141" s="3"/>
    </row>
    <row r="142" spans="1:8" ht="12.75" customHeight="1" x14ac:dyDescent="0.2">
      <c r="A142" s="17" t="s">
        <v>82</v>
      </c>
      <c r="B142" s="17"/>
      <c r="C142" s="17"/>
      <c r="D142" s="17"/>
      <c r="E142" s="17"/>
      <c r="F142" s="12">
        <v>1</v>
      </c>
      <c r="G142" s="3"/>
      <c r="H142" s="3"/>
    </row>
    <row r="143" spans="1:8" ht="26.25" customHeight="1" x14ac:dyDescent="0.2">
      <c r="A143" s="17" t="s">
        <v>79</v>
      </c>
      <c r="B143" s="17"/>
      <c r="C143" s="17"/>
      <c r="D143" s="17"/>
      <c r="E143" s="17"/>
      <c r="F143" s="12">
        <v>1</v>
      </c>
      <c r="G143" s="3"/>
      <c r="H143" s="3"/>
    </row>
    <row r="144" spans="1:8" ht="24.75" customHeight="1" x14ac:dyDescent="0.2">
      <c r="A144" s="17" t="s">
        <v>80</v>
      </c>
      <c r="B144" s="17"/>
      <c r="C144" s="17"/>
      <c r="D144" s="17"/>
      <c r="E144" s="17"/>
      <c r="F144" s="12">
        <v>1</v>
      </c>
      <c r="G144" s="3"/>
      <c r="H144" s="3"/>
    </row>
    <row r="145" spans="1:8" ht="12.75" customHeight="1" x14ac:dyDescent="0.2">
      <c r="A145" s="17" t="s">
        <v>81</v>
      </c>
      <c r="B145" s="17"/>
      <c r="C145" s="17"/>
      <c r="D145" s="17"/>
      <c r="E145" s="17"/>
      <c r="F145" s="3">
        <v>1</v>
      </c>
      <c r="G145" s="3"/>
      <c r="H145" s="3"/>
    </row>
    <row r="146" spans="1:8" ht="20.100000000000001" customHeight="1" x14ac:dyDescent="0.2">
      <c r="A146" s="36" t="s">
        <v>7</v>
      </c>
      <c r="B146" s="36"/>
      <c r="C146" s="36"/>
      <c r="D146" s="36"/>
      <c r="E146" s="36"/>
      <c r="F146" s="48">
        <f>SUM(F139:F145)/7</f>
        <v>0.7142857142857143</v>
      </c>
      <c r="G146" s="49"/>
      <c r="H146" s="50"/>
    </row>
    <row r="147" spans="1:8" ht="5.0999999999999996" customHeight="1" x14ac:dyDescent="0.2"/>
    <row r="148" spans="1:8" x14ac:dyDescent="0.2">
      <c r="A148" s="8" t="s">
        <v>9</v>
      </c>
      <c r="B148" s="6"/>
      <c r="C148" s="6"/>
      <c r="D148" s="6"/>
      <c r="E148" s="6"/>
      <c r="F148" s="6"/>
      <c r="G148" s="6"/>
      <c r="H148" s="7"/>
    </row>
    <row r="149" spans="1:8" x14ac:dyDescent="0.2">
      <c r="A149" s="5"/>
      <c r="B149" s="6"/>
      <c r="C149" s="6"/>
      <c r="D149" s="6"/>
      <c r="E149" s="6"/>
      <c r="F149" s="6"/>
      <c r="G149" s="6"/>
      <c r="H149" s="7"/>
    </row>
    <row r="150" spans="1:8" x14ac:dyDescent="0.2">
      <c r="A150" s="5"/>
      <c r="B150" s="6"/>
      <c r="C150" s="6"/>
      <c r="D150" s="6"/>
      <c r="E150" s="6"/>
      <c r="F150" s="6"/>
      <c r="G150" s="6"/>
      <c r="H150" s="7"/>
    </row>
    <row r="151" spans="1:8" ht="5.0999999999999996" customHeight="1" x14ac:dyDescent="0.2"/>
    <row r="152" spans="1:8" ht="14.25" x14ac:dyDescent="0.2">
      <c r="A152" s="18" t="s">
        <v>83</v>
      </c>
      <c r="B152" s="19"/>
      <c r="C152" s="19"/>
      <c r="D152" s="19"/>
      <c r="E152" s="19"/>
      <c r="F152" s="19"/>
      <c r="G152" s="19"/>
      <c r="H152" s="20"/>
    </row>
    <row r="153" spans="1:8" x14ac:dyDescent="0.2">
      <c r="A153" s="21" t="s">
        <v>8</v>
      </c>
      <c r="B153" s="21"/>
      <c r="C153" s="21"/>
      <c r="D153" s="21"/>
      <c r="E153" s="21"/>
      <c r="F153" s="4" t="s">
        <v>0</v>
      </c>
      <c r="G153" s="4" t="s">
        <v>1</v>
      </c>
      <c r="H153" s="4" t="s">
        <v>2</v>
      </c>
    </row>
    <row r="154" spans="1:8" ht="24" customHeight="1" x14ac:dyDescent="0.2">
      <c r="A154" s="17" t="s">
        <v>84</v>
      </c>
      <c r="B154" s="17"/>
      <c r="C154" s="17"/>
      <c r="D154" s="17"/>
      <c r="E154" s="17"/>
      <c r="F154" s="3">
        <v>1</v>
      </c>
      <c r="G154" s="11"/>
      <c r="H154" s="11"/>
    </row>
    <row r="155" spans="1:8" ht="24.75" customHeight="1" x14ac:dyDescent="0.2">
      <c r="A155" s="17" t="s">
        <v>85</v>
      </c>
      <c r="B155" s="17"/>
      <c r="C155" s="17"/>
      <c r="D155" s="17"/>
      <c r="E155" s="17"/>
      <c r="F155" s="3">
        <v>1</v>
      </c>
      <c r="G155" s="11"/>
      <c r="H155" s="11"/>
    </row>
    <row r="156" spans="1:8" ht="25.5" customHeight="1" x14ac:dyDescent="0.2">
      <c r="A156" s="17" t="s">
        <v>93</v>
      </c>
      <c r="B156" s="17"/>
      <c r="C156" s="17"/>
      <c r="D156" s="17"/>
      <c r="E156" s="17"/>
      <c r="F156" s="3">
        <v>1</v>
      </c>
      <c r="G156" s="11"/>
      <c r="H156" s="11"/>
    </row>
    <row r="157" spans="1:8" ht="20.100000000000001" customHeight="1" x14ac:dyDescent="0.2">
      <c r="A157" s="46" t="s">
        <v>7</v>
      </c>
      <c r="B157" s="46"/>
      <c r="C157" s="46"/>
      <c r="D157" s="46"/>
      <c r="E157" s="46"/>
      <c r="F157" s="47">
        <f>SUM(F154:F156)/3</f>
        <v>1</v>
      </c>
      <c r="G157" s="47"/>
      <c r="H157" s="47"/>
    </row>
    <row r="158" spans="1:8" ht="5.0999999999999996" customHeight="1" x14ac:dyDescent="0.2"/>
    <row r="159" spans="1:8" x14ac:dyDescent="0.2">
      <c r="A159" s="8" t="s">
        <v>9</v>
      </c>
      <c r="B159" s="6"/>
      <c r="C159" s="6"/>
      <c r="D159" s="6"/>
      <c r="E159" s="6"/>
      <c r="F159" s="6"/>
      <c r="G159" s="6"/>
      <c r="H159" s="7"/>
    </row>
    <row r="160" spans="1:8" x14ac:dyDescent="0.2">
      <c r="A160" s="5"/>
      <c r="B160" s="6"/>
      <c r="C160" s="6"/>
      <c r="D160" s="6"/>
      <c r="E160" s="6"/>
      <c r="F160" s="6"/>
      <c r="G160" s="6"/>
      <c r="H160" s="7"/>
    </row>
    <row r="161" spans="1:8" x14ac:dyDescent="0.2">
      <c r="A161" s="5"/>
      <c r="B161" s="6"/>
      <c r="C161" s="6"/>
      <c r="D161" s="6"/>
      <c r="E161" s="6"/>
      <c r="F161" s="6"/>
      <c r="G161" s="6"/>
      <c r="H161" s="7"/>
    </row>
    <row r="162" spans="1:8" ht="5.0999999999999996" customHeight="1" x14ac:dyDescent="0.2"/>
    <row r="163" spans="1:8" ht="14.25" x14ac:dyDescent="0.2">
      <c r="A163" s="42" t="s">
        <v>87</v>
      </c>
      <c r="B163" s="43"/>
      <c r="C163" s="43"/>
      <c r="D163" s="43"/>
      <c r="E163" s="43"/>
      <c r="F163" s="43"/>
      <c r="G163" s="43"/>
      <c r="H163" s="44"/>
    </row>
    <row r="164" spans="1:8" ht="5.0999999999999996" customHeight="1" x14ac:dyDescent="0.2"/>
    <row r="165" spans="1:8" ht="33.75" customHeight="1" x14ac:dyDescent="0.2">
      <c r="A165" s="36" t="s">
        <v>86</v>
      </c>
      <c r="B165" s="36"/>
      <c r="C165" s="36"/>
      <c r="D165" s="36"/>
      <c r="E165" s="36"/>
      <c r="F165" s="37">
        <f>SUM(F15,F36,F49,F67,F84,F100,F119,F131,F146,F157)/10</f>
        <v>0.87281746031746044</v>
      </c>
      <c r="G165" s="37"/>
      <c r="H165" s="37"/>
    </row>
    <row r="166" spans="1:8" ht="5.0999999999999996" customHeight="1" x14ac:dyDescent="0.2"/>
    <row r="167" spans="1:8" x14ac:dyDescent="0.2">
      <c r="F167" s="26"/>
      <c r="G167" s="26"/>
      <c r="H167" s="26"/>
    </row>
    <row r="168" spans="1:8" x14ac:dyDescent="0.2">
      <c r="F168" s="26"/>
      <c r="G168" s="26"/>
      <c r="H168" s="26"/>
    </row>
    <row r="169" spans="1:8" x14ac:dyDescent="0.2">
      <c r="F169" s="26"/>
      <c r="G169" s="26"/>
      <c r="H169" s="26"/>
    </row>
    <row r="170" spans="1:8" x14ac:dyDescent="0.2">
      <c r="F170" s="26"/>
      <c r="G170" s="26"/>
      <c r="H170" s="26"/>
    </row>
    <row r="171" spans="1:8" x14ac:dyDescent="0.2">
      <c r="F171" s="41" t="s">
        <v>90</v>
      </c>
      <c r="G171" s="41"/>
      <c r="H171" s="41"/>
    </row>
  </sheetData>
  <mergeCells count="127">
    <mergeCell ref="F167:H170"/>
    <mergeCell ref="F171:H171"/>
    <mergeCell ref="A163:H163"/>
    <mergeCell ref="F165:H165"/>
    <mergeCell ref="A165:E165"/>
    <mergeCell ref="A8:E8"/>
    <mergeCell ref="F7:H7"/>
    <mergeCell ref="A152:H152"/>
    <mergeCell ref="A153:E153"/>
    <mergeCell ref="A154:E154"/>
    <mergeCell ref="A155:E155"/>
    <mergeCell ref="A156:E156"/>
    <mergeCell ref="A157:E157"/>
    <mergeCell ref="F157:H157"/>
    <mergeCell ref="A146:E146"/>
    <mergeCell ref="F146:H146"/>
    <mergeCell ref="A142:E142"/>
    <mergeCell ref="A143:E143"/>
    <mergeCell ref="A144:E144"/>
    <mergeCell ref="A145:E145"/>
    <mergeCell ref="F131:H131"/>
    <mergeCell ref="A137:H137"/>
    <mergeCell ref="A138:E138"/>
    <mergeCell ref="A139:E139"/>
    <mergeCell ref="A140:E140"/>
    <mergeCell ref="A141:E141"/>
    <mergeCell ref="A126:E126"/>
    <mergeCell ref="A127:E127"/>
    <mergeCell ref="A128:E128"/>
    <mergeCell ref="A129:E129"/>
    <mergeCell ref="A130:E130"/>
    <mergeCell ref="A131:E131"/>
    <mergeCell ref="A116:E116"/>
    <mergeCell ref="A117:E117"/>
    <mergeCell ref="A119:E119"/>
    <mergeCell ref="F119:H119"/>
    <mergeCell ref="A118:E118"/>
    <mergeCell ref="A125:H125"/>
    <mergeCell ref="A110:E110"/>
    <mergeCell ref="A111:E111"/>
    <mergeCell ref="A112:E112"/>
    <mergeCell ref="A113:E113"/>
    <mergeCell ref="A114:E114"/>
    <mergeCell ref="A115:E115"/>
    <mergeCell ref="A100:E100"/>
    <mergeCell ref="F100:H100"/>
    <mergeCell ref="A106:H106"/>
    <mergeCell ref="A107:E107"/>
    <mergeCell ref="A108:E108"/>
    <mergeCell ref="A109:E109"/>
    <mergeCell ref="A94:E94"/>
    <mergeCell ref="A95:E95"/>
    <mergeCell ref="A96:E96"/>
    <mergeCell ref="A97:E97"/>
    <mergeCell ref="A98:E98"/>
    <mergeCell ref="A99:E99"/>
    <mergeCell ref="A84:E84"/>
    <mergeCell ref="F84:H84"/>
    <mergeCell ref="A90:H90"/>
    <mergeCell ref="A91:E91"/>
    <mergeCell ref="A92:E92"/>
    <mergeCell ref="A93:E93"/>
    <mergeCell ref="A78:E78"/>
    <mergeCell ref="A79:E79"/>
    <mergeCell ref="A80:E80"/>
    <mergeCell ref="A81:E81"/>
    <mergeCell ref="A82:E82"/>
    <mergeCell ref="A83:E83"/>
    <mergeCell ref="A73:H73"/>
    <mergeCell ref="A74:E74"/>
    <mergeCell ref="A75:E75"/>
    <mergeCell ref="A76:E76"/>
    <mergeCell ref="A77:E77"/>
    <mergeCell ref="A64:E64"/>
    <mergeCell ref="A65:E65"/>
    <mergeCell ref="A66:E66"/>
    <mergeCell ref="A67:E67"/>
    <mergeCell ref="F67:H67"/>
    <mergeCell ref="A58:E58"/>
    <mergeCell ref="A59:E59"/>
    <mergeCell ref="A60:E60"/>
    <mergeCell ref="A61:E61"/>
    <mergeCell ref="A62:E62"/>
    <mergeCell ref="A63:E63"/>
    <mergeCell ref="A48:E48"/>
    <mergeCell ref="A49:E49"/>
    <mergeCell ref="F49:H49"/>
    <mergeCell ref="A55:H55"/>
    <mergeCell ref="A56:E56"/>
    <mergeCell ref="A57:E57"/>
    <mergeCell ref="A42:H42"/>
    <mergeCell ref="A43:E43"/>
    <mergeCell ref="A44:E44"/>
    <mergeCell ref="A45:E45"/>
    <mergeCell ref="A46:E46"/>
    <mergeCell ref="A47:E47"/>
    <mergeCell ref="A33:E33"/>
    <mergeCell ref="A34:E34"/>
    <mergeCell ref="A36:E36"/>
    <mergeCell ref="F36:H36"/>
    <mergeCell ref="A1:B5"/>
    <mergeCell ref="A27:E27"/>
    <mergeCell ref="A28:E28"/>
    <mergeCell ref="A29:E29"/>
    <mergeCell ref="A30:E30"/>
    <mergeCell ref="A31:E31"/>
    <mergeCell ref="C1:F4"/>
    <mergeCell ref="C5:F5"/>
    <mergeCell ref="G1:H2"/>
    <mergeCell ref="G3:H4"/>
    <mergeCell ref="G5:H5"/>
    <mergeCell ref="A7:E7"/>
    <mergeCell ref="F8:H8"/>
    <mergeCell ref="A32:E32"/>
    <mergeCell ref="A21:H21"/>
    <mergeCell ref="A22:E22"/>
    <mergeCell ref="A23:E23"/>
    <mergeCell ref="A24:E24"/>
    <mergeCell ref="A25:E25"/>
    <mergeCell ref="A26:E26"/>
    <mergeCell ref="A11:E11"/>
    <mergeCell ref="A10:H10"/>
    <mergeCell ref="A12:E12"/>
    <mergeCell ref="A13:E13"/>
    <mergeCell ref="A14:E14"/>
    <mergeCell ref="A15:E15"/>
    <mergeCell ref="F15:H15"/>
  </mergeCells>
  <pageMargins left="0.59055118110236227" right="0.39370078740157483" top="0.39370078740157483" bottom="0.39370078740157483" header="0.31496062992125984" footer="0"/>
  <pageSetup scale="99" orientation="portrait" horizontalDpi="0" verticalDpi="0" r:id="rId1"/>
  <rowBreaks count="2" manualBreakCount="2">
    <brk id="54" max="7" man="1"/>
    <brk id="10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Hoja1!Títulos_a_imprimir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COTRASUR</dc:creator>
  <cp:lastModifiedBy>hseq</cp:lastModifiedBy>
  <cp:lastPrinted>2014-02-05T22:01:16Z</cp:lastPrinted>
  <dcterms:created xsi:type="dcterms:W3CDTF">2013-01-29T08:04:28Z</dcterms:created>
  <dcterms:modified xsi:type="dcterms:W3CDTF">2014-02-05T22:13:56Z</dcterms:modified>
</cp:coreProperties>
</file>