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rectorSIG\Desktop\HG.CICE STEEL 2017\Procesode Renovación PVP\Documentos para Auditoria PVP\"/>
    </mc:Choice>
  </mc:AlternateContent>
  <bookViews>
    <workbookView xWindow="0" yWindow="0" windowWidth="20490" windowHeight="7755"/>
  </bookViews>
  <sheets>
    <sheet name="CIM-2017 Segurida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69" i="1" l="1"/>
  <c r="V169" i="1"/>
  <c r="U169" i="1"/>
  <c r="T169" i="1"/>
  <c r="S168" i="1"/>
  <c r="R168" i="1"/>
  <c r="Q168" i="1"/>
  <c r="P168" i="1"/>
  <c r="O168" i="1"/>
  <c r="N168" i="1"/>
  <c r="M168" i="1"/>
  <c r="L168" i="1"/>
  <c r="S167" i="1"/>
  <c r="S169" i="1" s="1"/>
  <c r="R167" i="1"/>
  <c r="R169" i="1" s="1"/>
  <c r="Q167" i="1"/>
  <c r="Q169" i="1" s="1"/>
  <c r="P167" i="1"/>
  <c r="P169" i="1" s="1"/>
  <c r="O167" i="1"/>
  <c r="O169" i="1" s="1"/>
  <c r="N167" i="1"/>
  <c r="N169" i="1" s="1"/>
  <c r="M167" i="1"/>
  <c r="M169" i="1" s="1"/>
  <c r="L167" i="1"/>
  <c r="L169" i="1" s="1"/>
  <c r="W166" i="1"/>
  <c r="V166" i="1"/>
  <c r="U166" i="1"/>
  <c r="T166" i="1"/>
  <c r="S166" i="1"/>
  <c r="Q166" i="1"/>
  <c r="O166" i="1"/>
  <c r="M166" i="1"/>
  <c r="R165" i="1"/>
  <c r="P165" i="1"/>
  <c r="N165" i="1"/>
  <c r="L165" i="1"/>
  <c r="R164" i="1"/>
  <c r="R166" i="1" s="1"/>
  <c r="P164" i="1"/>
  <c r="P166" i="1" s="1"/>
  <c r="N164" i="1"/>
  <c r="N166" i="1" s="1"/>
  <c r="L164" i="1"/>
  <c r="L166" i="1" s="1"/>
  <c r="W163" i="1"/>
  <c r="U163" i="1"/>
  <c r="S163" i="1"/>
  <c r="R163" i="1"/>
  <c r="V162" i="1"/>
  <c r="T162" i="1"/>
  <c r="Q162" i="1"/>
  <c r="V161" i="1"/>
  <c r="V163" i="1" s="1"/>
  <c r="T161" i="1"/>
  <c r="T163" i="1" s="1"/>
  <c r="Q161" i="1"/>
  <c r="Q163" i="1" s="1"/>
  <c r="W159" i="1"/>
  <c r="V159" i="1"/>
  <c r="U159" i="1"/>
  <c r="T159" i="1"/>
  <c r="S159" i="1"/>
  <c r="R159" i="1"/>
  <c r="Q159" i="1"/>
  <c r="P159" i="1"/>
  <c r="O159" i="1"/>
  <c r="N159" i="1"/>
  <c r="M159" i="1"/>
  <c r="L159" i="1"/>
  <c r="W158" i="1"/>
  <c r="W160" i="1" s="1"/>
  <c r="V158" i="1"/>
  <c r="V160" i="1" s="1"/>
  <c r="U158" i="1"/>
  <c r="U160" i="1" s="1"/>
  <c r="T158" i="1"/>
  <c r="T160" i="1" s="1"/>
  <c r="S158" i="1"/>
  <c r="S160" i="1" s="1"/>
  <c r="R158" i="1"/>
  <c r="R160" i="1" s="1"/>
  <c r="Q158" i="1"/>
  <c r="Q160" i="1" s="1"/>
  <c r="P158" i="1"/>
  <c r="P160" i="1" s="1"/>
  <c r="O158" i="1"/>
  <c r="O160" i="1" s="1"/>
  <c r="N158" i="1"/>
  <c r="N160" i="1" s="1"/>
  <c r="M158" i="1"/>
  <c r="M160" i="1" s="1"/>
  <c r="L158" i="1"/>
  <c r="L160" i="1" s="1"/>
  <c r="W156" i="1"/>
  <c r="V156" i="1"/>
  <c r="U156" i="1"/>
  <c r="T156" i="1"/>
  <c r="S156" i="1"/>
  <c r="R156" i="1"/>
  <c r="Q156" i="1"/>
  <c r="P156" i="1"/>
  <c r="O156" i="1"/>
  <c r="N156" i="1"/>
  <c r="M156" i="1"/>
  <c r="L156" i="1"/>
  <c r="W155" i="1"/>
  <c r="W157" i="1" s="1"/>
  <c r="V155" i="1"/>
  <c r="V157" i="1" s="1"/>
  <c r="U155" i="1"/>
  <c r="U157" i="1" s="1"/>
  <c r="T155" i="1"/>
  <c r="T157" i="1" s="1"/>
  <c r="S155" i="1"/>
  <c r="S157" i="1" s="1"/>
  <c r="R155" i="1"/>
  <c r="R157" i="1" s="1"/>
  <c r="Q155" i="1"/>
  <c r="Q157" i="1" s="1"/>
  <c r="P155" i="1"/>
  <c r="P157" i="1" s="1"/>
  <c r="O155" i="1"/>
  <c r="O157" i="1" s="1"/>
  <c r="N155" i="1"/>
  <c r="N157" i="1" s="1"/>
  <c r="M155" i="1"/>
  <c r="M157" i="1" s="1"/>
  <c r="L155" i="1"/>
  <c r="L157" i="1" s="1"/>
  <c r="W153" i="1"/>
  <c r="V153" i="1"/>
  <c r="U153" i="1"/>
  <c r="T153" i="1"/>
  <c r="S153" i="1"/>
  <c r="R153" i="1"/>
  <c r="Q153" i="1"/>
  <c r="P153" i="1"/>
  <c r="O153" i="1"/>
  <c r="N153" i="1"/>
  <c r="M153" i="1"/>
  <c r="L153" i="1"/>
  <c r="W152" i="1"/>
  <c r="W154" i="1" s="1"/>
  <c r="V152" i="1"/>
  <c r="V154" i="1" s="1"/>
  <c r="U152" i="1"/>
  <c r="U154" i="1" s="1"/>
  <c r="T152" i="1"/>
  <c r="T154" i="1" s="1"/>
  <c r="S152" i="1"/>
  <c r="S154" i="1" s="1"/>
  <c r="R152" i="1"/>
  <c r="R154" i="1" s="1"/>
  <c r="Q152" i="1"/>
  <c r="Q154" i="1" s="1"/>
  <c r="P152" i="1"/>
  <c r="P154" i="1" s="1"/>
  <c r="O152" i="1"/>
  <c r="O154" i="1" s="1"/>
  <c r="N152" i="1"/>
  <c r="N154" i="1" s="1"/>
  <c r="M152" i="1"/>
  <c r="M154" i="1" s="1"/>
  <c r="L152" i="1"/>
  <c r="L154" i="1" s="1"/>
  <c r="W151" i="1"/>
  <c r="V151" i="1"/>
  <c r="U151" i="1"/>
  <c r="T151" i="1"/>
  <c r="S151" i="1"/>
  <c r="R151" i="1"/>
  <c r="Q150" i="1"/>
  <c r="P150" i="1"/>
  <c r="O150" i="1"/>
  <c r="N150" i="1"/>
  <c r="M150" i="1"/>
  <c r="L150" i="1"/>
  <c r="Q149" i="1"/>
  <c r="P149" i="1"/>
  <c r="P151" i="1" s="1"/>
  <c r="O149" i="1"/>
  <c r="O151" i="1" s="1"/>
  <c r="N149" i="1"/>
  <c r="M149" i="1"/>
  <c r="L149" i="1"/>
  <c r="L151" i="1" s="1"/>
  <c r="W148" i="1"/>
  <c r="V148" i="1"/>
  <c r="U148" i="1"/>
  <c r="T148" i="1"/>
  <c r="S148" i="1"/>
  <c r="R148" i="1"/>
  <c r="Q147" i="1"/>
  <c r="P147" i="1"/>
  <c r="O147" i="1"/>
  <c r="N147" i="1"/>
  <c r="M147" i="1"/>
  <c r="L147" i="1"/>
  <c r="Q146" i="1"/>
  <c r="Q148" i="1" s="1"/>
  <c r="P146" i="1"/>
  <c r="O146" i="1"/>
  <c r="N146" i="1"/>
  <c r="N148" i="1" s="1"/>
  <c r="M146" i="1"/>
  <c r="M148" i="1" s="1"/>
  <c r="L146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W143" i="1"/>
  <c r="W145" i="1" s="1"/>
  <c r="V143" i="1"/>
  <c r="V145" i="1" s="1"/>
  <c r="U143" i="1"/>
  <c r="U145" i="1" s="1"/>
  <c r="T143" i="1"/>
  <c r="T145" i="1" s="1"/>
  <c r="S143" i="1"/>
  <c r="S145" i="1" s="1"/>
  <c r="R143" i="1"/>
  <c r="R145" i="1" s="1"/>
  <c r="Q143" i="1"/>
  <c r="Q145" i="1" s="1"/>
  <c r="P143" i="1"/>
  <c r="P145" i="1" s="1"/>
  <c r="O143" i="1"/>
  <c r="O145" i="1" s="1"/>
  <c r="N143" i="1"/>
  <c r="N145" i="1" s="1"/>
  <c r="M143" i="1"/>
  <c r="M145" i="1" s="1"/>
  <c r="L143" i="1"/>
  <c r="L145" i="1" s="1"/>
  <c r="W141" i="1"/>
  <c r="V141" i="1"/>
  <c r="U141" i="1"/>
  <c r="T141" i="1"/>
  <c r="S141" i="1"/>
  <c r="R141" i="1"/>
  <c r="Q141" i="1"/>
  <c r="P141" i="1"/>
  <c r="O141" i="1"/>
  <c r="N141" i="1"/>
  <c r="M141" i="1"/>
  <c r="L141" i="1"/>
  <c r="W140" i="1"/>
  <c r="W142" i="1" s="1"/>
  <c r="V140" i="1"/>
  <c r="V142" i="1" s="1"/>
  <c r="U140" i="1"/>
  <c r="U142" i="1" s="1"/>
  <c r="T140" i="1"/>
  <c r="T142" i="1" s="1"/>
  <c r="S140" i="1"/>
  <c r="S142" i="1" s="1"/>
  <c r="R140" i="1"/>
  <c r="R142" i="1" s="1"/>
  <c r="Q140" i="1"/>
  <c r="Q142" i="1" s="1"/>
  <c r="P140" i="1"/>
  <c r="P142" i="1" s="1"/>
  <c r="O140" i="1"/>
  <c r="O142" i="1" s="1"/>
  <c r="N140" i="1"/>
  <c r="N142" i="1" s="1"/>
  <c r="M140" i="1"/>
  <c r="M142" i="1" s="1"/>
  <c r="L140" i="1"/>
  <c r="L142" i="1" s="1"/>
  <c r="W138" i="1"/>
  <c r="V138" i="1"/>
  <c r="U138" i="1"/>
  <c r="T138" i="1"/>
  <c r="S138" i="1"/>
  <c r="R138" i="1"/>
  <c r="Q138" i="1"/>
  <c r="P138" i="1"/>
  <c r="O138" i="1"/>
  <c r="N138" i="1"/>
  <c r="M138" i="1"/>
  <c r="L138" i="1"/>
  <c r="W137" i="1"/>
  <c r="W139" i="1" s="1"/>
  <c r="V137" i="1"/>
  <c r="V139" i="1" s="1"/>
  <c r="U137" i="1"/>
  <c r="U139" i="1" s="1"/>
  <c r="T137" i="1"/>
  <c r="T139" i="1" s="1"/>
  <c r="S137" i="1"/>
  <c r="S139" i="1" s="1"/>
  <c r="R137" i="1"/>
  <c r="R139" i="1" s="1"/>
  <c r="Q137" i="1"/>
  <c r="Q139" i="1" s="1"/>
  <c r="P137" i="1"/>
  <c r="P139" i="1" s="1"/>
  <c r="O137" i="1"/>
  <c r="O139" i="1" s="1"/>
  <c r="N137" i="1"/>
  <c r="N139" i="1" s="1"/>
  <c r="M137" i="1"/>
  <c r="M139" i="1" s="1"/>
  <c r="L137" i="1"/>
  <c r="L139" i="1" s="1"/>
  <c r="W135" i="1"/>
  <c r="V135" i="1"/>
  <c r="U135" i="1"/>
  <c r="T135" i="1"/>
  <c r="S135" i="1"/>
  <c r="R135" i="1"/>
  <c r="Q135" i="1"/>
  <c r="P135" i="1"/>
  <c r="O135" i="1"/>
  <c r="N135" i="1"/>
  <c r="M135" i="1"/>
  <c r="L135" i="1"/>
  <c r="W134" i="1"/>
  <c r="W136" i="1" s="1"/>
  <c r="V134" i="1"/>
  <c r="V136" i="1" s="1"/>
  <c r="U134" i="1"/>
  <c r="U136" i="1" s="1"/>
  <c r="T134" i="1"/>
  <c r="T136" i="1" s="1"/>
  <c r="S134" i="1"/>
  <c r="S136" i="1" s="1"/>
  <c r="R134" i="1"/>
  <c r="R136" i="1" s="1"/>
  <c r="Q134" i="1"/>
  <c r="Q136" i="1" s="1"/>
  <c r="P134" i="1"/>
  <c r="P136" i="1" s="1"/>
  <c r="O134" i="1"/>
  <c r="O136" i="1" s="1"/>
  <c r="N134" i="1"/>
  <c r="N136" i="1" s="1"/>
  <c r="M134" i="1"/>
  <c r="M136" i="1" s="1"/>
  <c r="L134" i="1"/>
  <c r="L136" i="1" s="1"/>
  <c r="W133" i="1"/>
  <c r="V133" i="1"/>
  <c r="U133" i="1"/>
  <c r="T133" i="1"/>
  <c r="S133" i="1"/>
  <c r="R132" i="1"/>
  <c r="Q132" i="1"/>
  <c r="P132" i="1"/>
  <c r="O132" i="1"/>
  <c r="N132" i="1"/>
  <c r="M132" i="1"/>
  <c r="L132" i="1"/>
  <c r="R131" i="1"/>
  <c r="Q131" i="1"/>
  <c r="Q133" i="1" s="1"/>
  <c r="P131" i="1"/>
  <c r="P133" i="1" s="1"/>
  <c r="O131" i="1"/>
  <c r="N131" i="1"/>
  <c r="M131" i="1"/>
  <c r="M133" i="1" s="1"/>
  <c r="L131" i="1"/>
  <c r="L133" i="1" s="1"/>
  <c r="S129" i="1"/>
  <c r="S128" i="1"/>
  <c r="S130" i="1" s="1"/>
  <c r="W127" i="1"/>
  <c r="V127" i="1"/>
  <c r="U127" i="1"/>
  <c r="T127" i="1"/>
  <c r="S127" i="1"/>
  <c r="R127" i="1"/>
  <c r="Q126" i="1"/>
  <c r="P126" i="1"/>
  <c r="O126" i="1"/>
  <c r="N126" i="1"/>
  <c r="M126" i="1"/>
  <c r="L126" i="1"/>
  <c r="Q125" i="1"/>
  <c r="Q127" i="1" s="1"/>
  <c r="P125" i="1"/>
  <c r="P127" i="1" s="1"/>
  <c r="O125" i="1"/>
  <c r="N125" i="1"/>
  <c r="M125" i="1"/>
  <c r="M127" i="1" s="1"/>
  <c r="L125" i="1"/>
  <c r="L127" i="1" s="1"/>
  <c r="W124" i="1"/>
  <c r="V124" i="1"/>
  <c r="U124" i="1"/>
  <c r="T124" i="1"/>
  <c r="S124" i="1"/>
  <c r="R124" i="1"/>
  <c r="Q123" i="1"/>
  <c r="P123" i="1"/>
  <c r="O123" i="1"/>
  <c r="N123" i="1"/>
  <c r="M123" i="1"/>
  <c r="L123" i="1"/>
  <c r="Q122" i="1"/>
  <c r="P122" i="1"/>
  <c r="O122" i="1"/>
  <c r="O124" i="1" s="1"/>
  <c r="N122" i="1"/>
  <c r="N124" i="1" s="1"/>
  <c r="M122" i="1"/>
  <c r="L122" i="1"/>
  <c r="Q120" i="1"/>
  <c r="P120" i="1"/>
  <c r="O120" i="1"/>
  <c r="N120" i="1"/>
  <c r="M120" i="1"/>
  <c r="L120" i="1"/>
  <c r="Q119" i="1"/>
  <c r="P119" i="1"/>
  <c r="O119" i="1"/>
  <c r="O121" i="1" s="1"/>
  <c r="N119" i="1"/>
  <c r="N121" i="1" s="1"/>
  <c r="M119" i="1"/>
  <c r="L119" i="1"/>
  <c r="W118" i="1"/>
  <c r="V118" i="1"/>
  <c r="U118" i="1"/>
  <c r="T118" i="1"/>
  <c r="S118" i="1"/>
  <c r="R118" i="1"/>
  <c r="Q117" i="1"/>
  <c r="P117" i="1"/>
  <c r="O117" i="1"/>
  <c r="N117" i="1"/>
  <c r="M117" i="1"/>
  <c r="L117" i="1"/>
  <c r="Q116" i="1"/>
  <c r="Q118" i="1" s="1"/>
  <c r="P116" i="1"/>
  <c r="P118" i="1" s="1"/>
  <c r="O116" i="1"/>
  <c r="N116" i="1"/>
  <c r="M116" i="1"/>
  <c r="M118" i="1" s="1"/>
  <c r="L116" i="1"/>
  <c r="L118" i="1" s="1"/>
  <c r="S114" i="1"/>
  <c r="S113" i="1"/>
  <c r="S115" i="1" s="1"/>
  <c r="W111" i="1"/>
  <c r="V111" i="1"/>
  <c r="U111" i="1"/>
  <c r="T111" i="1"/>
  <c r="S111" i="1"/>
  <c r="R111" i="1"/>
  <c r="Q111" i="1"/>
  <c r="P111" i="1"/>
  <c r="O111" i="1"/>
  <c r="N111" i="1"/>
  <c r="M111" i="1"/>
  <c r="L111" i="1"/>
  <c r="W110" i="1"/>
  <c r="W112" i="1" s="1"/>
  <c r="V110" i="1"/>
  <c r="V112" i="1" s="1"/>
  <c r="U110" i="1"/>
  <c r="U112" i="1" s="1"/>
  <c r="T110" i="1"/>
  <c r="T112" i="1" s="1"/>
  <c r="S110" i="1"/>
  <c r="S112" i="1" s="1"/>
  <c r="R110" i="1"/>
  <c r="R112" i="1" s="1"/>
  <c r="Q110" i="1"/>
  <c r="Q112" i="1" s="1"/>
  <c r="P110" i="1"/>
  <c r="P112" i="1" s="1"/>
  <c r="O110" i="1"/>
  <c r="O112" i="1" s="1"/>
  <c r="N110" i="1"/>
  <c r="N112" i="1" s="1"/>
  <c r="M110" i="1"/>
  <c r="M112" i="1" s="1"/>
  <c r="L110" i="1"/>
  <c r="L112" i="1" s="1"/>
  <c r="W108" i="1"/>
  <c r="V108" i="1"/>
  <c r="U108" i="1"/>
  <c r="T108" i="1"/>
  <c r="S108" i="1"/>
  <c r="R108" i="1"/>
  <c r="Q108" i="1"/>
  <c r="P108" i="1"/>
  <c r="O108" i="1"/>
  <c r="N108" i="1"/>
  <c r="M108" i="1"/>
  <c r="L108" i="1"/>
  <c r="W107" i="1"/>
  <c r="W109" i="1" s="1"/>
  <c r="V107" i="1"/>
  <c r="V109" i="1" s="1"/>
  <c r="U107" i="1"/>
  <c r="U109" i="1" s="1"/>
  <c r="T107" i="1"/>
  <c r="T109" i="1" s="1"/>
  <c r="S107" i="1"/>
  <c r="S109" i="1" s="1"/>
  <c r="R107" i="1"/>
  <c r="R109" i="1" s="1"/>
  <c r="Q107" i="1"/>
  <c r="Q109" i="1" s="1"/>
  <c r="P107" i="1"/>
  <c r="P109" i="1" s="1"/>
  <c r="O107" i="1"/>
  <c r="O109" i="1" s="1"/>
  <c r="N107" i="1"/>
  <c r="N109" i="1" s="1"/>
  <c r="M107" i="1"/>
  <c r="M109" i="1" s="1"/>
  <c r="L107" i="1"/>
  <c r="L109" i="1" s="1"/>
  <c r="W105" i="1"/>
  <c r="V105" i="1"/>
  <c r="U105" i="1"/>
  <c r="T105" i="1"/>
  <c r="S105" i="1"/>
  <c r="R105" i="1"/>
  <c r="Q105" i="1"/>
  <c r="P105" i="1"/>
  <c r="O105" i="1"/>
  <c r="N105" i="1"/>
  <c r="M105" i="1"/>
  <c r="L105" i="1"/>
  <c r="W104" i="1"/>
  <c r="W106" i="1" s="1"/>
  <c r="V104" i="1"/>
  <c r="V106" i="1" s="1"/>
  <c r="U104" i="1"/>
  <c r="U106" i="1" s="1"/>
  <c r="T104" i="1"/>
  <c r="T106" i="1" s="1"/>
  <c r="S104" i="1"/>
  <c r="S106" i="1" s="1"/>
  <c r="R104" i="1"/>
  <c r="R106" i="1" s="1"/>
  <c r="Q104" i="1"/>
  <c r="Q106" i="1" s="1"/>
  <c r="P104" i="1"/>
  <c r="P106" i="1" s="1"/>
  <c r="O104" i="1"/>
  <c r="O106" i="1" s="1"/>
  <c r="N104" i="1"/>
  <c r="N106" i="1" s="1"/>
  <c r="M104" i="1"/>
  <c r="M106" i="1" s="1"/>
  <c r="L104" i="1"/>
  <c r="L106" i="1" s="1"/>
  <c r="S103" i="1"/>
  <c r="S102" i="1"/>
  <c r="S101" i="1"/>
  <c r="R99" i="1"/>
  <c r="Q99" i="1"/>
  <c r="P99" i="1"/>
  <c r="O99" i="1"/>
  <c r="N99" i="1"/>
  <c r="M99" i="1"/>
  <c r="L99" i="1"/>
  <c r="R98" i="1"/>
  <c r="R100" i="1" s="1"/>
  <c r="Q98" i="1"/>
  <c r="P98" i="1"/>
  <c r="P100" i="1" s="1"/>
  <c r="O98" i="1"/>
  <c r="N98" i="1"/>
  <c r="N100" i="1" s="1"/>
  <c r="M98" i="1"/>
  <c r="L98" i="1"/>
  <c r="L100" i="1" s="1"/>
  <c r="W94" i="1"/>
  <c r="V94" i="1"/>
  <c r="W93" i="1"/>
  <c r="W95" i="1" s="1"/>
  <c r="V93" i="1"/>
  <c r="W91" i="1"/>
  <c r="V91" i="1"/>
  <c r="U91" i="1"/>
  <c r="W90" i="1"/>
  <c r="V90" i="1"/>
  <c r="V92" i="1" s="1"/>
  <c r="U90" i="1"/>
  <c r="W88" i="1"/>
  <c r="V88" i="1"/>
  <c r="V89" i="1" s="1"/>
  <c r="U88" i="1"/>
  <c r="W87" i="1"/>
  <c r="W89" i="1" s="1"/>
  <c r="V87" i="1"/>
  <c r="U87" i="1"/>
  <c r="U89" i="1" s="1"/>
  <c r="Q80" i="1"/>
  <c r="N74" i="1"/>
  <c r="S67" i="1"/>
  <c r="S66" i="1"/>
  <c r="S68" i="1" s="1"/>
  <c r="R48" i="1"/>
  <c r="T35" i="1"/>
  <c r="S35" i="1"/>
  <c r="R35" i="1"/>
  <c r="Q35" i="1"/>
  <c r="P35" i="1"/>
  <c r="O35" i="1"/>
  <c r="N35" i="1"/>
  <c r="M35" i="1"/>
  <c r="L35" i="1"/>
  <c r="M32" i="1"/>
  <c r="L32" i="1"/>
  <c r="T28" i="1"/>
  <c r="S28" i="1"/>
  <c r="T27" i="1"/>
  <c r="S27" i="1"/>
  <c r="S29" i="1" s="1"/>
  <c r="T25" i="1"/>
  <c r="S25" i="1"/>
  <c r="T24" i="1"/>
  <c r="S24" i="1"/>
  <c r="S26" i="1" s="1"/>
  <c r="T22" i="1"/>
  <c r="S22" i="1"/>
  <c r="T21" i="1"/>
  <c r="S21" i="1"/>
  <c r="S23" i="1" s="1"/>
  <c r="T23" i="1" l="1"/>
  <c r="T26" i="1"/>
  <c r="T29" i="1"/>
  <c r="W92" i="1"/>
  <c r="O100" i="1"/>
  <c r="N118" i="1"/>
  <c r="L121" i="1"/>
  <c r="P121" i="1"/>
  <c r="L124" i="1"/>
  <c r="P124" i="1"/>
  <c r="N127" i="1"/>
  <c r="N133" i="1"/>
  <c r="R133" i="1"/>
  <c r="O148" i="1"/>
  <c r="M151" i="1"/>
  <c r="Q151" i="1"/>
  <c r="U92" i="1"/>
  <c r="V95" i="1"/>
  <c r="M100" i="1"/>
  <c r="Q100" i="1"/>
  <c r="O118" i="1"/>
  <c r="M121" i="1"/>
  <c r="Q121" i="1"/>
  <c r="M124" i="1"/>
  <c r="Q124" i="1"/>
  <c r="O127" i="1"/>
  <c r="O133" i="1"/>
  <c r="L148" i="1"/>
  <c r="P148" i="1"/>
  <c r="N151" i="1"/>
</calcChain>
</file>

<file path=xl/sharedStrings.xml><?xml version="1.0" encoding="utf-8"?>
<sst xmlns="http://schemas.openxmlformats.org/spreadsheetml/2006/main" count="681" uniqueCount="219">
  <si>
    <t>Versión: 03</t>
  </si>
  <si>
    <t>PLAN DE MANDO INTEGRADO STEEL SEGURIDAD PRIVADA LTDA</t>
  </si>
  <si>
    <t>FO-GG-05</t>
  </si>
  <si>
    <t>ALINEACIÓN ENTRE DIRECTRICES DE LA POLITICA, OBJETIVOS Y PERSPECTIVAS.</t>
  </si>
  <si>
    <t xml:space="preserve">ALCANCE DEL SISTEMA DE GESTIÓN: </t>
  </si>
  <si>
    <t>Aplica para las actividades involucradas y orientadas al servicio de servicio de vigilancia y seguridad privada en la modalidad de vigilancia fija y móvil, con armas y sin armas, seguridad electrónica por medios tecnológicos,  servicio de control de mercancías en puertos, aeropuertos, rutas e instalaciones y reconocimiento de mercancías, que se prestan en las Ciudades de Cali y Buenaventura</t>
  </si>
  <si>
    <t>Garantizar a nuestros clientes condiciones de seguridad sobre la base de  valores fundamentales tales como la honestidad, responsabilidad y la  efectividad, dando  cumplimiento tanto a los requisitos legales, los propios   y otros, promoviendo una cultura de la prevención frente a todas las modalidades delictivas mediante una adecuada gestión de los riesgos y el soporte que ofrece un efectivo sistema de gestión en inspección, control y seguridad.
Esta política  está disponible para las partes interesadas, es  revisada continuamente por la alta dirección buscando el crecimiento organizacional y  la mejora continua  del sistema de gestión y también es comunicada y entendida por todo el personal y terceras partes pertinentes que tienen relación con  Steel seguridad privada Ltda.</t>
  </si>
  <si>
    <t>1. Promover dentro de la empresa acciones preventivas, destinadas a evitar el contrabando de mercancías y narcóticos, actos de terrorismo, lavado de activos y otras actividades ilícitas, con el fin de facilitar el comercio internacional de productos. 
2. Apoyar el incremento de estándares de Seguridad y protección en el comercio internacional basado en un Sistema de Gestión en Control y Seguridad. 
3. Garantizar a todas  las partes interesadas  un ambiente de trabajo confiable, responsable y seguro, mediante un proceso de selección estandarizado. 
4. Crear conciencia y cultura dentro de la empresa, inculcando en nuestra capacitación la importancia de los valores. 
5. Promover dentro de la empresa acciones preventivas destinadas a evitar el consumo de alcohol y  sustancias psicoactivas para mantener ambientes de trabajo sanos y seguros. 
6. Aplicar análisis de riesgos y gestionar lo mismo. 
7. Cumplir con los requisitos legales,  los propios   y otros</t>
  </si>
  <si>
    <t>PERSPECTIVAS</t>
  </si>
  <si>
    <r>
      <t xml:space="preserve"> </t>
    </r>
    <r>
      <rPr>
        <b/>
        <sz val="9"/>
        <color indexed="8"/>
        <rFont val="Arial"/>
        <family val="2"/>
      </rPr>
      <t>Financieras:</t>
    </r>
    <r>
      <rPr>
        <sz val="9"/>
        <color indexed="8"/>
        <rFont val="Arial"/>
        <family val="2"/>
      </rPr>
      <t xml:space="preserve"> Incrementar Ventas, Mejorar la facturación, aumentar rentabilidad y utilidades.
</t>
    </r>
    <r>
      <rPr>
        <b/>
        <sz val="9"/>
        <color indexed="8"/>
        <rFont val="Arial"/>
        <family val="2"/>
      </rPr>
      <t xml:space="preserve"> Clientes: </t>
    </r>
    <r>
      <rPr>
        <sz val="9"/>
        <color indexed="8"/>
        <rFont val="Arial"/>
        <family val="2"/>
      </rPr>
      <t xml:space="preserve">Asegurar la satisfacción del cliente y atender eficazmente quejas y reclamaciones del cliente.
 </t>
    </r>
    <r>
      <rPr>
        <b/>
        <sz val="9"/>
        <color indexed="8"/>
        <rFont val="Arial"/>
        <family val="2"/>
      </rPr>
      <t>Procesos Claves:</t>
    </r>
    <r>
      <rPr>
        <sz val="9"/>
        <color indexed="8"/>
        <rFont val="Arial"/>
        <family val="2"/>
      </rPr>
      <t xml:space="preserve"> Garantizar la prestación el servicio de seguridad física,  trazabilidad de la mercancía objeto de control, Gestionar sus riesgos y Mejorar los procesos.
 </t>
    </r>
    <r>
      <rPr>
        <b/>
        <sz val="9"/>
        <color indexed="8"/>
        <rFont val="Arial"/>
        <family val="2"/>
      </rPr>
      <t>Aprendizaje:</t>
    </r>
    <r>
      <rPr>
        <sz val="9"/>
        <color indexed="8"/>
        <rFont val="Arial"/>
        <family val="2"/>
      </rPr>
      <t xml:space="preserve"> Mejorar competencia de personal, Garantizar Idoneidad del personal, Mejorar Clima Laboral y Ambiente de Trabajo. </t>
    </r>
  </si>
  <si>
    <t xml:space="preserve">RESPONSABLES: </t>
  </si>
  <si>
    <t>Alta Gerencia, Dirección de Sistemas de Gestión y Líder de todos los procesos.</t>
  </si>
  <si>
    <t>PERIODO 2017</t>
  </si>
  <si>
    <t>DIRECTRIZ POLÍTICA DE SEGURIDAD.</t>
  </si>
  <si>
    <t>OBJETIVOS DE SEGURIDAD</t>
  </si>
  <si>
    <t>PERSPECTIVA</t>
  </si>
  <si>
    <t>INDICADOR</t>
  </si>
  <si>
    <t>Para que Sirve el Indicador. (Que busca).</t>
  </si>
  <si>
    <t>Formula. (Como se calcula el indicador).</t>
  </si>
  <si>
    <t>Meta.</t>
  </si>
  <si>
    <t>Tendencia Esperada.</t>
  </si>
  <si>
    <t>Frecuencia de Medición.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</si>
  <si>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</si>
  <si>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</si>
  <si>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</si>
  <si>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</si>
  <si>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</si>
  <si>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</si>
  <si>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</si>
  <si>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</si>
  <si>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</si>
  <si>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</si>
  <si>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</si>
  <si>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</si>
  <si>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"Garantizar a nuestros clientes condiciones de seguridad sobre la base de  valores fundamentales tales como la honestidad, responsabilidad y la  efectividad"</t>
  </si>
  <si>
    <r>
      <rPr>
        <b/>
        <sz val="10"/>
        <color indexed="8"/>
        <rFont val="Arial"/>
        <family val="2"/>
      </rPr>
      <t xml:space="preserve">[1] </t>
    </r>
    <r>
      <rPr>
        <sz val="10"/>
        <color indexed="8"/>
        <rFont val="Arial"/>
        <family val="2"/>
      </rPr>
      <t xml:space="preserve">Promover dentro de la empresa acciones preventivas, destinadas a evitar el contrabando de mercancías y narcóticos, actos de terrorismo, lavado de activos y otras actividades ilícitas, con el fin de facilitar el comercio internacional de productos. - </t>
    </r>
    <r>
      <rPr>
        <b/>
        <sz val="10"/>
        <color indexed="8"/>
        <rFont val="Arial"/>
        <family val="2"/>
      </rPr>
      <t xml:space="preserve">[6] </t>
    </r>
    <r>
      <rPr>
        <sz val="10"/>
        <color indexed="8"/>
        <rFont val="Arial"/>
        <family val="2"/>
      </rPr>
      <t>Aplicar análisis de riesgos y gestionar lo mismo.</t>
    </r>
  </si>
  <si>
    <r>
      <rPr>
        <b/>
        <sz val="9"/>
        <color indexed="8"/>
        <rFont val="Arial"/>
        <family val="2"/>
      </rPr>
      <t>Procesos Claves:</t>
    </r>
    <r>
      <rPr>
        <sz val="9"/>
        <color indexed="8"/>
        <rFont val="Arial"/>
        <family val="2"/>
      </rPr>
      <t xml:space="preserve"> Garantizar la prestación el servicio de seguridad física,  trazabilidad de la mercancía objeto de control, Gestionar sus riesgos y Mejorar los procesos.</t>
    </r>
  </si>
  <si>
    <t>IND05-GQ Gestión de Riesgos.</t>
  </si>
  <si>
    <t>Permite evaluar la eficacia en la gestión de riesgos. De acuerdo a la Matriz de Gestión de Riesgos.</t>
  </si>
  <si>
    <t>(# de Riesgos tratados / # de no Riesgos Identificados) * 100.</t>
  </si>
  <si>
    <t>Aumentar.</t>
  </si>
  <si>
    <t>Semestral</t>
  </si>
  <si>
    <t>Resultado</t>
  </si>
  <si>
    <t>Meta</t>
  </si>
  <si>
    <t>Cumplimiento.</t>
  </si>
  <si>
    <t>SI</t>
  </si>
  <si>
    <t>IND01-GO Supervisión Operativa</t>
  </si>
  <si>
    <t>Busca medir el cumplimiento de las Supervisiones programadas en los diferentes puestos de trabajo de la Seguridad Física.</t>
  </si>
  <si>
    <t xml:space="preserve">(Supervisiones Ejecutados / Supervisiones Programadas) </t>
  </si>
  <si>
    <t>Mensual.</t>
  </si>
  <si>
    <t xml:space="preserve">Resultado </t>
  </si>
  <si>
    <t>IND02-GO Novedades de supervisión.</t>
  </si>
  <si>
    <t>Permite determinar el porcentaje de Novedades atendidas sobre el numero de novedades reportadas.</t>
  </si>
  <si>
    <t xml:space="preserve">(Novedades Atendidas / Novedades Reportadas) </t>
  </si>
  <si>
    <t>IND03-G0 Recomendaciones de Seguridad</t>
  </si>
  <si>
    <t>Permite determinar el porcentaje de Recomendaciones de Seguridad Gestionadas sobre el numero de Recomendaciones de seguridad reportadas</t>
  </si>
  <si>
    <t xml:space="preserve">(Recomendaciones de Seguridad Atendidas / Recomendaciones de seguridad formuladas) </t>
  </si>
  <si>
    <t>&gt;=90%</t>
  </si>
  <si>
    <t>IND01-GE Cumplimiento en la Instalación de Dispositivos Electrónicos.</t>
  </si>
  <si>
    <t>Permite medir la oportunidad con que se instalan los sellos a la mercancía controlada satelitalmente.</t>
  </si>
  <si>
    <t>(# de Dispositivos Electrónicos Instalados Oportunamente / # Contenedores/Furgones Controlados Electrónicamente) * 100.</t>
  </si>
  <si>
    <t>&gt;=95%</t>
  </si>
  <si>
    <t>IND02-GE Disponibilidad de Dispositivos Satelitales.</t>
  </si>
  <si>
    <t>Permite verificar el porcentaje de disponibilidad de los Dispositivos Satelitales, para garantizar la prestación del servicio ante los requerimientos del cliente.</t>
  </si>
  <si>
    <t>(# de Dispositivos Electrónicos Instalados / # de Contenedores/furgones con Dispositivos Electrónicos Controlados)</t>
  </si>
  <si>
    <t>&gt;=100%</t>
  </si>
  <si>
    <t>Mantener</t>
  </si>
  <si>
    <t>IND03-GE Índice de Gestión de Control Electrónico de Mercancía.</t>
  </si>
  <si>
    <t>Permite verificar el grado de eficacia de los controles realizado en los servicio de Control Electrónico de Mercancía.</t>
  </si>
  <si>
    <t>(# de Contenedores/Furgones Controlados con Dispositivo Electrónico) / # de Servicios Solicitados para Control con Dispositivo Electrónico) * 100</t>
  </si>
  <si>
    <t>IND04-GE Cumplimiento de Trayecto de Mercancía.</t>
  </si>
  <si>
    <t>Permite determinar la eficacia del Control durante el trayecto en ruta de la mercancía de nuestros clientes controlada por medio de Dispositivo Electrónicos, permitiendo analizar las causas de incumplimiento y sus efectos.</t>
  </si>
  <si>
    <t>((# de Contenedores/Furgones controlados por medio de Dispositivos Satelitales -  # de Contenedores/Furgones que reportaron novedad durante la ruta) / # de Contenedores/Furgones controlados por medio de Dispositivos Satelitales) * 100</t>
  </si>
  <si>
    <t>NO</t>
  </si>
  <si>
    <t>IND05-GE Índice de Gestión de Riesgos durante el control de los contenedores.</t>
  </si>
  <si>
    <t>Permite determinar la eficacia de la gestión y prevención de los riesgos que pueden afectar la mercancía durante su control en el trayecto.</t>
  </si>
  <si>
    <t>(No. De casos de riesgos materializados  / Total de contenedores expuestos)</t>
  </si>
  <si>
    <t>.=0</t>
  </si>
  <si>
    <t>..."dando  cumplimiento tanto a los requisitos legales, los propios   y otros"…</t>
  </si>
  <si>
    <r>
      <rPr>
        <b/>
        <sz val="10"/>
        <color indexed="8"/>
        <rFont val="Arial"/>
        <family val="2"/>
      </rPr>
      <t xml:space="preserve">[7] </t>
    </r>
    <r>
      <rPr>
        <sz val="10"/>
        <color indexed="8"/>
        <rFont val="Arial"/>
        <family val="2"/>
      </rPr>
      <t>Cumplir con los requisitos legales,  los propios   y otros</t>
    </r>
  </si>
  <si>
    <r>
      <t xml:space="preserve">Procesos Claves: </t>
    </r>
    <r>
      <rPr>
        <sz val="8"/>
        <color indexed="8"/>
        <rFont val="Arial"/>
        <family val="2"/>
      </rPr>
      <t>Garantizar la prestación el servicio de seguridad física,  trazabilidad de la mercancía objeto de control, Gestionar sus riesgos y Mejorar los procesos.</t>
    </r>
  </si>
  <si>
    <t>IND09-GR Cumplimiento de Requisitos Legales.</t>
  </si>
  <si>
    <t>Permite medir el cumplimiento del marco legal aplicable a la Empresa para sus actividades y operaciones.</t>
  </si>
  <si>
    <t>(Requisitos legales cumplidos/Requisitos legales aplicables)/100%</t>
  </si>
  <si>
    <t>Mensual</t>
  </si>
  <si>
    <r>
      <rPr>
        <b/>
        <sz val="10"/>
        <color indexed="8"/>
        <rFont val="Arial"/>
        <family val="2"/>
      </rPr>
      <t xml:space="preserve">[2] </t>
    </r>
    <r>
      <rPr>
        <sz val="10"/>
        <color indexed="8"/>
        <rFont val="Arial"/>
        <family val="2"/>
      </rPr>
      <t xml:space="preserve">Apoyar el incremento de estándares de Seguridad y protección en el comercio internacional basado en un Sistema de Gestión en Control y Seguridad. </t>
    </r>
  </si>
  <si>
    <t>IND07-GR Cumplimiento en la Implementación de Sistemas de Seguridad (SGCS - SGSCS - SGC- SIPLAFT - SGSST - PVP.)</t>
  </si>
  <si>
    <t>Permite medir el nivel de Implementación y/o cumplimiento de Sistemas de Gestión que contribuyen en el incremento de estandares de seguridad y protección en la cadena de suministro y el desarrollo del comercio exterior.</t>
  </si>
  <si>
    <t>(Sistemas de Segruridad Implementados/Sistemas de Seguridad Planificados)/100%</t>
  </si>
  <si>
    <t>&gt;=80%</t>
  </si>
  <si>
    <t>Anual</t>
  </si>
  <si>
    <t>..."promoviendo una cultura de la prevención frente a todas las modalidades delictivas mediante una adecuada gestión de los riesgos y el soporte que ofrece un efectivo sistema de gestión en inspección, control y seguridad.,"...</t>
  </si>
  <si>
    <r>
      <rPr>
        <b/>
        <sz val="10"/>
        <color indexed="8"/>
        <rFont val="Arial"/>
        <family val="2"/>
      </rPr>
      <t>[3].</t>
    </r>
    <r>
      <rPr>
        <sz val="10"/>
        <color indexed="8"/>
        <rFont val="Arial"/>
        <family val="2"/>
      </rPr>
      <t xml:space="preserve"> Garantizar a todas  las partes interesadas  un ambiente de trabajo confiable, responsable y seguro, mediante un proceso de selección estandarizado. </t>
    </r>
  </si>
  <si>
    <r>
      <rPr>
        <b/>
        <sz val="9"/>
        <color indexed="8"/>
        <rFont val="Arial"/>
        <family val="2"/>
      </rPr>
      <t xml:space="preserve">Clientes: </t>
    </r>
    <r>
      <rPr>
        <sz val="9"/>
        <color indexed="8"/>
        <rFont val="Arial"/>
        <family val="2"/>
      </rPr>
      <t>Asegurar la satisfacción del cliente y atender eficazmente quejas y reclamaciones del cliente.</t>
    </r>
  </si>
  <si>
    <t>IND03-GG Satisfacción del Cliente.</t>
  </si>
  <si>
    <t>Sirve para determinar la satisfacción y/o percepción que tienes los clientes del servicio prestado.</t>
  </si>
  <si>
    <t>(Σ Resultados de Encuesta de Satisfacción / # Clientes Encuestados)</t>
  </si>
  <si>
    <t>Anualmente</t>
  </si>
  <si>
    <t>IND04.1-GG Gestión Quejas y Reclamos.</t>
  </si>
  <si>
    <t>Busca determinar la eficiencia en la atención de las quejas. Al igual que permite definir las principales causas de las quejas presentadas por los clientes.</t>
  </si>
  <si>
    <t>(# de quejas atendidas en el tiempo establecido / Total de quejas recibidas) * 100.</t>
  </si>
  <si>
    <r>
      <rPr>
        <b/>
        <sz val="10"/>
        <color indexed="8"/>
        <rFont val="Arial"/>
        <family val="2"/>
      </rPr>
      <t xml:space="preserve">[4] </t>
    </r>
    <r>
      <rPr>
        <sz val="10"/>
        <color indexed="8"/>
        <rFont val="Arial"/>
        <family val="2"/>
      </rPr>
      <t>Crear conciencia y cultura dentro de la empresa, inculcando en nuestra capacitación la importancia de los valores.</t>
    </r>
    <r>
      <rPr>
        <b/>
        <sz val="10"/>
        <color indexed="8"/>
        <rFont val="Arial"/>
        <family val="2"/>
      </rPr>
      <t xml:space="preserve"> [5]</t>
    </r>
    <r>
      <rPr>
        <sz val="10"/>
        <color indexed="8"/>
        <rFont val="Arial"/>
        <family val="2"/>
      </rPr>
      <t xml:space="preserve"> Promover dentro de la empresa acciones preventivas destinadas a evitar el consumo de alcohol y  sustancias psicoactivas para mantener ambientes de trabajo sanos y seguros. </t>
    </r>
  </si>
  <si>
    <r>
      <t xml:space="preserve">Aprendizaje: </t>
    </r>
    <r>
      <rPr>
        <sz val="9"/>
        <color indexed="8"/>
        <rFont val="Arial"/>
        <family val="2"/>
      </rPr>
      <t xml:space="preserve">Mejorar competencia de personal, Garantizar Idoneidad del personal, Mejorar Clima Laboral y Ambiente de Trabajo. </t>
    </r>
  </si>
  <si>
    <t>IND04-GH Cumplimiento Programa de Capacitación.</t>
  </si>
  <si>
    <t>Permite medir la ejecución de las capacitaciones programadas, orientadas al fortalecimiento de las competencias y formación integral del personal.</t>
  </si>
  <si>
    <t>Σ Total de respuestas en  Bueno y Excelente superior al 80%.</t>
  </si>
  <si>
    <t>&gt;=70%</t>
  </si>
  <si>
    <t>IND02-GH Clima Laboral (Satisfacción de Empleados)</t>
  </si>
  <si>
    <t>Permite determinar la satisfacción y/o percepción que tiene los Empleados respecto a la Empresa, su ambiente de trabajo y otros factores determinantes para los servicios y logro de metas.</t>
  </si>
  <si>
    <t>IND06-GH-Eficacia de las capacitaciones realizadas.</t>
  </si>
  <si>
    <t>Permite medir la eficacia de las capacitaciones realizadas.</t>
  </si>
  <si>
    <t>(# de evaluaciones con resultados satisfactorio / # total de evaluaciones realizadas) * 100%</t>
  </si>
  <si>
    <t>..."Esta política  es revisada continuamente por la alta dirección buscando el crecimiento organizacional"…</t>
  </si>
  <si>
    <r>
      <rPr>
        <b/>
        <sz val="10"/>
        <color indexed="8"/>
        <rFont val="Arial"/>
        <family val="2"/>
      </rPr>
      <t>[3]</t>
    </r>
    <r>
      <rPr>
        <sz val="10"/>
        <color indexed="8"/>
        <rFont val="Arial"/>
        <family val="2"/>
      </rPr>
      <t xml:space="preserve"> Garantizar a todas  las partes interesadas  un ambiente de trabajo confiable, responsable y seguro.</t>
    </r>
  </si>
  <si>
    <r>
      <t xml:space="preserve">Financieras: </t>
    </r>
    <r>
      <rPr>
        <sz val="9"/>
        <color indexed="8"/>
        <rFont val="Arial"/>
        <family val="2"/>
      </rPr>
      <t>Incrementar Ventas, Mejorar la facturación, aumentar rentabilidad y utilidades.</t>
    </r>
  </si>
  <si>
    <t>IND02.1-GG Crecimiento en Ventas</t>
  </si>
  <si>
    <t>Permite determinar el porcentaje de crecimiento en los Servicios comparando la cantidad servicio del mes del año actual frente al mismo mes del año anterior.</t>
  </si>
  <si>
    <t>((Servicio ejecutados el mes del año actual/ Servicios ejecutados el mismo mes del año anterior))-1 )* 100%.</t>
  </si>
  <si>
    <t>&gt;=1,13%</t>
  </si>
  <si>
    <t>IND01-GG Porcentaje de Rentabilidad del Patrimonio.</t>
  </si>
  <si>
    <t>Permite determinar el aumento o reducción de la rentabilidad del patrimonio bruto, facilitando comparativos mensuales y consolidados anuales, para concluir si hubo o no aumento en la rentabilidad del la inversión de los socios y las causas de variación.</t>
  </si>
  <si>
    <t>(Utilidad Neta / Patrimonio) * 100.</t>
  </si>
  <si>
    <t>&gt;=5%</t>
  </si>
  <si>
    <t>Trimestral</t>
  </si>
  <si>
    <t>IND02-GG Porcentaje del Margen Operacional de Utilidad.</t>
  </si>
  <si>
    <t>Permite determinar el aumento o reducción en la utilidad operacional y analizando las causas de dicha variación, facilitando comparativos mensuales y consolidados anuales.</t>
  </si>
  <si>
    <t>(Utilidad Operacional / Ventas Netas) * 100.</t>
  </si>
  <si>
    <t>&gt;=10%</t>
  </si>
  <si>
    <t>IND03-GG Porcentaje del Margen Bruto de Utilidad.</t>
  </si>
  <si>
    <t>Permite determinar el aumento o reducción en la Utilidad Bruta después de descontar los costos de ventas, facilitando comparativos mensuales y consolidados anuales. Permite determinar el impacto de los costos de ventas sobre las utilidades brutas.</t>
  </si>
  <si>
    <t>(Utilidad Bruta / Ventas Netas) * 100.</t>
  </si>
  <si>
    <t>&gt;=25%</t>
  </si>
  <si>
    <t>IND04-GG Porcentaje del Margen Neto de Utilidad.</t>
  </si>
  <si>
    <t>Permite determinar el aumento o reducción en la Utilidad Neta, producto de las ventas netas de la empresa, facilitando comparativos mensuales y consolidados anuales. Permite determinar el impacto de los costos de ventas, gastos administrativos y otros conceptos sobre las utilidades.</t>
  </si>
  <si>
    <t>(Utilidad Neta / Ventas Netas) * 100.</t>
  </si>
  <si>
    <t>..."y  la mejora continua  del sistema de gestión y también es comunicada y entendida por todo el personal y terceras partes pertinentes que tienen relación con  Steel seguridad privada Ltda."</t>
  </si>
  <si>
    <r>
      <rPr>
        <b/>
        <sz val="10"/>
        <color indexed="8"/>
        <rFont val="Arial"/>
        <family val="2"/>
      </rPr>
      <t xml:space="preserve">[1] </t>
    </r>
    <r>
      <rPr>
        <sz val="10"/>
        <color indexed="8"/>
        <rFont val="Arial"/>
        <family val="2"/>
      </rPr>
      <t>Promover dentro de la empresa acciones preventivas, destinadas a evitar el contrabando de mercancías y narcóticos, actos de terrorismo, lavado de activos y otras actividades ilícitas, con el fin de facilitar el comercio internacional de productos. Mejorar continuamente los procesos de la organización</t>
    </r>
  </si>
  <si>
    <r>
      <rPr>
        <b/>
        <sz val="10"/>
        <color indexed="8"/>
        <rFont val="Arial"/>
        <family val="2"/>
      </rPr>
      <t xml:space="preserve">Procesos Claves: </t>
    </r>
    <r>
      <rPr>
        <sz val="10"/>
        <color indexed="8"/>
        <rFont val="Arial"/>
        <family val="2"/>
      </rPr>
      <t>Mejorar los procesos.</t>
    </r>
  </si>
  <si>
    <r>
      <rPr>
        <b/>
        <sz val="8"/>
        <color indexed="8"/>
        <rFont val="Arial"/>
        <family val="2"/>
      </rPr>
      <t xml:space="preserve">IND04-GQ: </t>
    </r>
    <r>
      <rPr>
        <sz val="8"/>
        <color indexed="8"/>
        <rFont val="Arial"/>
        <family val="2"/>
      </rPr>
      <t>Auditorias efectuadas.</t>
    </r>
  </si>
  <si>
    <t>Pretende hacer seguimiento al cumplimiento de las auditorias realizadas al SIG.</t>
  </si>
  <si>
    <t># de auditorias realizadas / # de auditorias programadas) * 100.</t>
  </si>
  <si>
    <r>
      <rPr>
        <b/>
        <sz val="8"/>
        <color indexed="8"/>
        <rFont val="Arial"/>
        <family val="2"/>
      </rPr>
      <t>IND05-GQ:</t>
    </r>
    <r>
      <rPr>
        <sz val="8"/>
        <color indexed="8"/>
        <rFont val="Arial"/>
        <family val="2"/>
      </rPr>
      <t xml:space="preserve"> Gestión de Riesgos.</t>
    </r>
  </si>
  <si>
    <t>Permite evaluar la eficacia en la gestión de riesgos.</t>
  </si>
  <si>
    <r>
      <rPr>
        <b/>
        <sz val="8"/>
        <color indexed="8"/>
        <rFont val="Arial"/>
        <family val="2"/>
      </rPr>
      <t xml:space="preserve">IND02-GQ: </t>
    </r>
    <r>
      <rPr>
        <sz val="8"/>
        <color indexed="8"/>
        <rFont val="Arial"/>
        <family val="2"/>
      </rPr>
      <t xml:space="preserve">Acciones preventivas realizadas. </t>
    </r>
  </si>
  <si>
    <t>Determinar el grado de cumplimiento de las acciones que contribuyen al mejoramiento continuo de los procesos, por medio de las acciones preventivas.</t>
  </si>
  <si>
    <t xml:space="preserve"> (# de acciones preventivas cerradas / # de acciones totales existentes-Reportadas) * 100.</t>
  </si>
  <si>
    <t>&gt;=85%</t>
  </si>
  <si>
    <r>
      <rPr>
        <b/>
        <sz val="8"/>
        <color indexed="8"/>
        <rFont val="Arial"/>
        <family val="2"/>
      </rPr>
      <t>IND01-GQ:</t>
    </r>
    <r>
      <rPr>
        <sz val="8"/>
        <color indexed="8"/>
        <rFont val="Arial"/>
        <family val="2"/>
      </rPr>
      <t xml:space="preserve"> Acciones correctivas realizadas</t>
    </r>
  </si>
  <si>
    <t>Determinar el grado de cumplimiento de las acciones que contribuyen al mejoramiento continuo de los procesos, por medio de las acciones correctivas.</t>
  </si>
  <si>
    <t>(# de acciones correctivas cerradas / # de acciones totales reportadas) * 100.</t>
  </si>
  <si>
    <r>
      <rPr>
        <b/>
        <sz val="8"/>
        <color indexed="8"/>
        <rFont val="Arial"/>
        <family val="2"/>
      </rPr>
      <t>IND03-GQ:</t>
    </r>
    <r>
      <rPr>
        <sz val="8"/>
        <color indexed="8"/>
        <rFont val="Arial"/>
        <family val="2"/>
      </rPr>
      <t xml:space="preserve"> Acciones de mejoras realizadas</t>
    </r>
  </si>
  <si>
    <t>Determinar el grado de cumplimiento de las acciones que contribuyen al mejoramiento continuo de los procesos, por medio de las acciones de mejora.</t>
  </si>
  <si>
    <t>(# de acciones de mejora aplicadas  / # de acciones totales reportadas) * 100.</t>
  </si>
  <si>
    <t>PERIODO 2016</t>
  </si>
  <si>
    <t>DIRECTRICES DE LA POLITICA DE SEGURIDAD Y GESTIÓN DE RIESGOS.</t>
  </si>
  <si>
    <t>OBJETIVOS DE  SEGURIDAD Y GESTIÓN DE RIESGOS.</t>
  </si>
  <si>
    <t>EMPREVI, genera seguridad durante las actividades que realiza dentro de un absoluto respeto por la ley, los procedimientos, las buenas prácticas de manufactura, la moral y las buenas costumbres, previniendo que la cadena de suministro se vea afectada por flagelos tales como el Lavado de activos, terrorismo, narcotráfico, fraude documental, conspiraciones internas e inseguridad de la Información.</t>
  </si>
  <si>
    <t xml:space="preserve">Ejecutar los servicios de acuerdo a las normas y procedimientos establecidos.
</t>
  </si>
  <si>
    <r>
      <rPr>
        <b/>
        <sz val="8"/>
        <color indexed="8"/>
        <rFont val="Arial"/>
        <family val="2"/>
      </rPr>
      <t>IND09-SA:</t>
    </r>
    <r>
      <rPr>
        <sz val="8"/>
        <color indexed="8"/>
        <rFont val="Arial"/>
        <family val="2"/>
      </rPr>
      <t>Cumplimiento de Requisitos Legales.</t>
    </r>
  </si>
  <si>
    <t>(Requisitos legales cumplidos/Requisitos legales aplicables)/100</t>
  </si>
  <si>
    <r>
      <rPr>
        <b/>
        <sz val="10"/>
        <color indexed="8"/>
        <rFont val="Arial"/>
        <family val="2"/>
      </rPr>
      <t>Aprendizaje:</t>
    </r>
    <r>
      <rPr>
        <sz val="10"/>
        <color indexed="8"/>
        <rFont val="Arial"/>
        <family val="2"/>
      </rPr>
      <t xml:space="preserve"> Mejorar competencia de personal  y Garantizar Idoneidad del personal.</t>
    </r>
  </si>
  <si>
    <r>
      <rPr>
        <b/>
        <sz val="8"/>
        <color indexed="8"/>
        <rFont val="Arial"/>
        <family val="2"/>
      </rPr>
      <t>IND01-GH</t>
    </r>
    <r>
      <rPr>
        <sz val="8"/>
        <color indexed="8"/>
        <rFont val="Arial"/>
        <family val="2"/>
      </rPr>
      <t>: Competencia del Personal.</t>
    </r>
  </si>
  <si>
    <t>Permite medir el nivel de Competencia e idoneidad del personal de la empresa, y a partir de allí tomar acciones necesarias para su fortalecimiento y mejoramiento continuo.</t>
  </si>
  <si>
    <t>(Σ Resultados de Evaluación por Competencias / Numero de Empleados Evaluados)</t>
  </si>
  <si>
    <r>
      <rPr>
        <b/>
        <sz val="8"/>
        <color indexed="8"/>
        <rFont val="Arial"/>
        <family val="2"/>
      </rPr>
      <t>IND04-GH</t>
    </r>
    <r>
      <rPr>
        <sz val="8"/>
        <color indexed="8"/>
        <rFont val="Arial"/>
        <family val="2"/>
      </rPr>
      <t>: Cumplimiento Programa de Capacitación.</t>
    </r>
  </si>
  <si>
    <t>(# de Capacitaciones Ejecutadas / # de Capacitaciones Programadas) * 100%</t>
  </si>
  <si>
    <r>
      <rPr>
        <b/>
        <sz val="8"/>
        <color indexed="8"/>
        <rFont val="Arial"/>
        <family val="2"/>
      </rPr>
      <t>IND05-GH:</t>
    </r>
    <r>
      <rPr>
        <sz val="8"/>
        <color indexed="8"/>
        <rFont val="Arial"/>
        <family val="2"/>
      </rPr>
      <t xml:space="preserve"> Cobertura de las capacitaciones.</t>
    </r>
  </si>
  <si>
    <t>Permite medir el porcentaje de funcionarios que asistieron y recibieron formación frente al total de personal programado por capacitación durante un mes.</t>
  </si>
  <si>
    <t>(# de personas que recibieron capacitación o formación / # de personas programadas para Capacitación) * 100%</t>
  </si>
  <si>
    <r>
      <rPr>
        <b/>
        <sz val="8"/>
        <color indexed="8"/>
        <rFont val="Arial"/>
        <family val="2"/>
      </rPr>
      <t xml:space="preserve">IND06-GH: </t>
    </r>
    <r>
      <rPr>
        <sz val="8"/>
        <color indexed="8"/>
        <rFont val="Arial"/>
        <family val="2"/>
      </rPr>
      <t>Eficacia de las capacitaciones realizadas.</t>
    </r>
  </si>
  <si>
    <r>
      <rPr>
        <b/>
        <sz val="8"/>
        <color indexed="8"/>
        <rFont val="Arial"/>
        <family val="2"/>
      </rPr>
      <t>IND08-GH:</t>
    </r>
    <r>
      <rPr>
        <sz val="8"/>
        <color indexed="8"/>
        <rFont val="Arial"/>
        <family val="2"/>
      </rPr>
      <t xml:space="preserve"> Índice de Competencia del Personal.</t>
    </r>
  </si>
  <si>
    <t>Permite determinar la Competencia de todo el personal de la Empresa.</t>
  </si>
  <si>
    <t>((Total de Empleados Evaluados - N° de Empleados con Calificación por debajo de la Meta)  / Total de Empleados Evaluados) * 100%</t>
  </si>
  <si>
    <r>
      <rPr>
        <b/>
        <sz val="10"/>
        <color indexed="8"/>
        <rFont val="Arial"/>
        <family val="2"/>
      </rPr>
      <t xml:space="preserve">Procesos Claves: </t>
    </r>
    <r>
      <rPr>
        <sz val="10"/>
        <color indexed="8"/>
        <rFont val="Arial"/>
        <family val="2"/>
      </rPr>
      <t>Garantizar trazabilidad de la mercancía objeto de control, Gestionar sus riesgos.</t>
    </r>
  </si>
  <si>
    <r>
      <rPr>
        <b/>
        <sz val="8"/>
        <color indexed="8"/>
        <rFont val="Arial"/>
        <family val="2"/>
      </rPr>
      <t>IND01-CM:</t>
    </r>
    <r>
      <rPr>
        <sz val="8"/>
        <color indexed="8"/>
        <rFont val="Arial"/>
        <family val="2"/>
      </rPr>
      <t xml:space="preserve"> Cumplimiento en la Instalación de Dispositivos Electrónicos.</t>
    </r>
  </si>
  <si>
    <r>
      <rPr>
        <b/>
        <sz val="8"/>
        <color indexed="8"/>
        <rFont val="Arial"/>
        <family val="2"/>
      </rPr>
      <t xml:space="preserve">IND02-CM: </t>
    </r>
    <r>
      <rPr>
        <sz val="8"/>
        <color indexed="8"/>
        <rFont val="Arial"/>
        <family val="2"/>
      </rPr>
      <t>Disponibilidad de Dispositivos Satelitales.</t>
    </r>
  </si>
  <si>
    <t>Permite verificar el grado de disponibilidad de los Dispositivos Satelitales.</t>
  </si>
  <si>
    <r>
      <rPr>
        <b/>
        <sz val="8"/>
        <color indexed="8"/>
        <rFont val="Arial"/>
        <family val="2"/>
      </rPr>
      <t>IND03-CM:</t>
    </r>
    <r>
      <rPr>
        <sz val="8"/>
        <color indexed="8"/>
        <rFont val="Arial"/>
        <family val="2"/>
      </rPr>
      <t xml:space="preserve"> Índice de Gestión de Control Electrónico de Mercancía.</t>
    </r>
  </si>
  <si>
    <r>
      <rPr>
        <b/>
        <sz val="8"/>
        <color indexed="8"/>
        <rFont val="Arial"/>
        <family val="2"/>
      </rPr>
      <t>IND05-CM:</t>
    </r>
    <r>
      <rPr>
        <sz val="8"/>
        <color indexed="8"/>
        <rFont val="Arial"/>
        <family val="2"/>
      </rPr>
      <t xml:space="preserve"> Incidencia de Riesgos durante el control de los contenedores.</t>
    </r>
  </si>
  <si>
    <t>Lograr que los empleados de la empresa no se vean involucrados en actos ilícitos.</t>
  </si>
  <si>
    <r>
      <t xml:space="preserve">Aprendizaje: </t>
    </r>
    <r>
      <rPr>
        <sz val="10"/>
        <color indexed="8"/>
        <rFont val="Arial"/>
        <family val="2"/>
      </rPr>
      <t xml:space="preserve">Mejorar competencia de personal, Garantizar Idoneidad del personal, Mejorar Clima Laboral y Ambiente de Trabajo. </t>
    </r>
  </si>
  <si>
    <r>
      <rPr>
        <b/>
        <sz val="8"/>
        <color indexed="8"/>
        <rFont val="Arial"/>
        <family val="2"/>
      </rPr>
      <t>IND02-GH:</t>
    </r>
    <r>
      <rPr>
        <sz val="8"/>
        <color indexed="8"/>
        <rFont val="Arial"/>
        <family val="2"/>
      </rPr>
      <t xml:space="preserve"> Clima Laboral (Satisfacción de Empleados)</t>
    </r>
  </si>
  <si>
    <t>Permite determinar la satisfacción y/o percepción que tienes los Empleados respecto a la Empresa.</t>
  </si>
  <si>
    <t>(Σ Resultados de Encuesta de Satisfacción / # Empleados Encuestados).</t>
  </si>
  <si>
    <t>4.0</t>
  </si>
  <si>
    <r>
      <rPr>
        <b/>
        <sz val="8"/>
        <color indexed="8"/>
        <rFont val="Arial"/>
        <family val="2"/>
      </rPr>
      <t>IND03-GH:</t>
    </r>
    <r>
      <rPr>
        <sz val="8"/>
        <color indexed="8"/>
        <rFont val="Arial"/>
        <family val="2"/>
      </rPr>
      <t xml:space="preserve"> Rotación del Personal.</t>
    </r>
  </si>
  <si>
    <t>Permite medir la permanencia de los trabajadores dentro de la organización, identificar causas de retiro que no afecten la calidad, seguridad e imagen de la empresa y tomar acciones de mejoramiento continuo al respecto.</t>
  </si>
  <si>
    <t>(# de retiros en el año  / # total de Empleados)*100%</t>
  </si>
  <si>
    <t>Reducir.</t>
  </si>
  <si>
    <r>
      <rPr>
        <b/>
        <sz val="8"/>
        <color indexed="8"/>
        <rFont val="Arial"/>
        <family val="2"/>
      </rPr>
      <t xml:space="preserve">IND04-GH: </t>
    </r>
    <r>
      <rPr>
        <sz val="8"/>
        <color indexed="8"/>
        <rFont val="Arial"/>
        <family val="2"/>
      </rPr>
      <t>Cumplimiento Programa de Capacitación.</t>
    </r>
  </si>
  <si>
    <r>
      <rPr>
        <b/>
        <sz val="8"/>
        <color indexed="8"/>
        <rFont val="Arial"/>
        <family val="2"/>
      </rPr>
      <t>Procesos Claves:</t>
    </r>
    <r>
      <rPr>
        <sz val="8"/>
        <color indexed="8"/>
        <rFont val="Arial"/>
        <family val="2"/>
      </rPr>
      <t xml:space="preserve"> Garantizar trazabilidad de la mercancía objeto de control, Gestionar sus riesgos y Mejorar los procesos.</t>
    </r>
  </si>
  <si>
    <r>
      <rPr>
        <b/>
        <sz val="8"/>
        <color indexed="8"/>
        <rFont val="Arial"/>
        <family val="2"/>
      </rPr>
      <t>IND06-CM:</t>
    </r>
    <r>
      <rPr>
        <sz val="8"/>
        <color indexed="8"/>
        <rFont val="Arial"/>
        <family val="2"/>
      </rPr>
      <t xml:space="preserve"> Participación de personal de Emprevi en Riesgos Materializados  durante el control de los contenedores.</t>
    </r>
  </si>
  <si>
    <t>Permite determinar la participación o responsabilidad de personal de Emprevi en casos de Siniestralidad o Materialización de Riesgos que afecten la Mercancía objeto de control</t>
  </si>
  <si>
    <t>(No. De casos de riesgos materializados  / Empleados expuestos)</t>
  </si>
  <si>
    <t>EMPREVI, maneja a nivel gerencial los riesgos y las novedades que afecten o que pongan en peligro la mercancía que se controla o puedan generar desviaciones en los servicios, procesos, metas y objetivos de la Empresa, ejecutando estrategias que se anticipen a ellos y los conviertan en oportunidades de mejora continua y rentabilidad.</t>
  </si>
  <si>
    <t>Detectar y manejar las novedades.</t>
  </si>
  <si>
    <r>
      <t xml:space="preserve">Procesos Claves: </t>
    </r>
    <r>
      <rPr>
        <sz val="10"/>
        <color indexed="8"/>
        <rFont val="Arial"/>
        <family val="2"/>
      </rPr>
      <t>Garantizar trazabilidad de la mercancía objeto de control, Gestionar sus riesgos y Mejorar los procesos.</t>
    </r>
  </si>
  <si>
    <r>
      <rPr>
        <b/>
        <sz val="8"/>
        <color indexed="8"/>
        <rFont val="Arial"/>
        <family val="2"/>
      </rPr>
      <t xml:space="preserve">IND04-CM: </t>
    </r>
    <r>
      <rPr>
        <sz val="8"/>
        <color indexed="8"/>
        <rFont val="Arial"/>
        <family val="2"/>
      </rPr>
      <t>Cumplimiento de Trayecto de Mercancía.</t>
    </r>
  </si>
  <si>
    <r>
      <t>IND05-CM:</t>
    </r>
    <r>
      <rPr>
        <sz val="8"/>
        <color indexed="8"/>
        <rFont val="Arial"/>
        <family val="2"/>
      </rPr>
      <t xml:space="preserve"> Incidencia de Riesgos durante el control de los contenedores.</t>
    </r>
  </si>
  <si>
    <t>Implementar estrategias para la prevención de riesgos.</t>
  </si>
  <si>
    <r>
      <t xml:space="preserve">IND01-SG: </t>
    </r>
    <r>
      <rPr>
        <sz val="8"/>
        <color indexed="8"/>
        <rFont val="Arial"/>
        <family val="2"/>
      </rPr>
      <t>Acciones preventivas realizadas.</t>
    </r>
  </si>
  <si>
    <t>(# de acciones preventivas cerradas / # de acciones totales existentes-Reportadas) * 100.</t>
  </si>
  <si>
    <r>
      <t xml:space="preserve">IND03-SG: </t>
    </r>
    <r>
      <rPr>
        <sz val="8"/>
        <color indexed="8"/>
        <rFont val="Arial"/>
        <family val="2"/>
      </rPr>
      <t>Acciones de mejoras realizadas</t>
    </r>
  </si>
  <si>
    <r>
      <rPr>
        <b/>
        <sz val="8"/>
        <color indexed="8"/>
        <rFont val="Arial"/>
        <family val="2"/>
      </rPr>
      <t xml:space="preserve">IND05-CM: </t>
    </r>
    <r>
      <rPr>
        <sz val="8"/>
        <color indexed="8"/>
        <rFont val="Arial"/>
        <family val="2"/>
      </rPr>
      <t>Incidencia de Riesgos durante el control de los contenedores.</t>
    </r>
  </si>
  <si>
    <t>Mantener nuestro Sistema de Gestión de Control y Seguridad.</t>
  </si>
  <si>
    <r>
      <t xml:space="preserve">Procesos Claves: </t>
    </r>
    <r>
      <rPr>
        <sz val="10"/>
        <color indexed="8"/>
        <rFont val="Arial"/>
        <family val="2"/>
      </rPr>
      <t>Mejorar los procesos.</t>
    </r>
  </si>
  <si>
    <r>
      <rPr>
        <b/>
        <sz val="8"/>
        <color indexed="8"/>
        <rFont val="Arial"/>
        <family val="2"/>
      </rPr>
      <t xml:space="preserve">IND04-SG: </t>
    </r>
    <r>
      <rPr>
        <sz val="8"/>
        <color indexed="8"/>
        <rFont val="Arial"/>
        <family val="2"/>
      </rPr>
      <t>Auditorias efectuadas.</t>
    </r>
  </si>
  <si>
    <t>(# de auditorias realizadas / # de auditorias programadas) * 100.</t>
  </si>
  <si>
    <t>Mantener.</t>
  </si>
  <si>
    <r>
      <rPr>
        <b/>
        <sz val="8"/>
        <color indexed="8"/>
        <rFont val="Arial"/>
        <family val="2"/>
      </rPr>
      <t>IND06-SG:</t>
    </r>
    <r>
      <rPr>
        <sz val="8"/>
        <color indexed="8"/>
        <rFont val="Arial"/>
        <family val="2"/>
      </rPr>
      <t xml:space="preserve"> Índice de Gestión.</t>
    </r>
  </si>
  <si>
    <t>Determinar el grado de cumplimiento de las actividades programadas en los Sistemas de Gestión.</t>
  </si>
  <si>
    <t>(# de actividades cumplidas / # de actividades programadas) * 100.</t>
  </si>
  <si>
    <t>Bimensual.</t>
  </si>
  <si>
    <r>
      <t>Financieras: I</t>
    </r>
    <r>
      <rPr>
        <sz val="9"/>
        <color indexed="8"/>
        <rFont val="Arial"/>
        <family val="2"/>
      </rPr>
      <t>ncrementar Ventas, Mejorar la facturación, aumentar rentabilidad y utilidades.</t>
    </r>
  </si>
  <si>
    <r>
      <t xml:space="preserve">IND08-SA: </t>
    </r>
    <r>
      <rPr>
        <sz val="8"/>
        <color indexed="8"/>
        <rFont val="Arial"/>
        <family val="2"/>
      </rPr>
      <t>Crecimiento de Facturación.</t>
    </r>
  </si>
  <si>
    <t>Permite determinar el porcentaje de crecimiento en la facturación comparando la cantidad facturada del mes del año actual frente al mismo mes del año anterior.</t>
  </si>
  <si>
    <t>((Valor Facturado el mes del año actual/ Valor Facturado el mismo mes del año anterior))-1 )* 100.</t>
  </si>
  <si>
    <t>POLITICA DE SEGURIDAD</t>
  </si>
  <si>
    <t>OBJETIVOS DE LA POLITICA DE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</si>
</sst>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 * #,##0_ ;_ * \-#,##0_ ;_ * &quot;-&quot;??_ ;_ @_ "/>
    <numFmt numFmtId="166" formatCode="0.0%"/>
  </numFmts>
  <fonts count="21" x14ac:knownFonts="1">
    <font>
      <sz val="10"/>
      <name val="Arial"/>
    </font>
    <font>
      <sz val="10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</font>
    <font>
      <b/>
      <sz val="12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8"/>
      <color theme="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52">
    <xf numFmtId="0" fontId="0" fillId="0" borderId="0" xfId="0"/>
    <xf numFmtId="0" fontId="2" fillId="0" borderId="1" xfId="3" applyFont="1" applyBorder="1"/>
    <xf numFmtId="0" fontId="2" fillId="0" borderId="2" xfId="3" applyFont="1" applyBorder="1"/>
    <xf numFmtId="0" fontId="2" fillId="0" borderId="0" xfId="3" applyFont="1"/>
    <xf numFmtId="0" fontId="1" fillId="0" borderId="0" xfId="3"/>
    <xf numFmtId="0" fontId="2" fillId="0" borderId="4" xfId="3" applyFont="1" applyBorder="1"/>
    <xf numFmtId="0" fontId="2" fillId="0" borderId="5" xfId="3" applyFont="1" applyBorder="1"/>
    <xf numFmtId="0" fontId="3" fillId="0" borderId="6" xfId="3" applyFont="1" applyBorder="1" applyAlignment="1">
      <alignment horizontal="center" vertical="center"/>
    </xf>
    <xf numFmtId="0" fontId="1" fillId="0" borderId="0" xfId="3" applyBorder="1" applyAlignment="1">
      <alignment horizontal="center" vertical="center"/>
    </xf>
    <xf numFmtId="0" fontId="2" fillId="0" borderId="0" xfId="0" applyFont="1"/>
    <xf numFmtId="0" fontId="7" fillId="2" borderId="1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9" fontId="17" fillId="0" borderId="3" xfId="0" applyNumberFormat="1" applyFont="1" applyBorder="1" applyAlignment="1">
      <alignment horizontal="center" vertical="center" wrapText="1"/>
    </xf>
    <xf numFmtId="9" fontId="13" fillId="2" borderId="18" xfId="2" applyFont="1" applyFill="1" applyBorder="1" applyAlignment="1">
      <alignment horizontal="center" vertical="center" wrapText="1"/>
    </xf>
    <xf numFmtId="10" fontId="8" fillId="2" borderId="19" xfId="2" applyNumberFormat="1" applyFont="1" applyFill="1" applyBorder="1" applyAlignment="1">
      <alignment horizontal="center" vertical="center"/>
    </xf>
    <xf numFmtId="10" fontId="8" fillId="2" borderId="20" xfId="2" applyNumberFormat="1" applyFont="1" applyFill="1" applyBorder="1" applyAlignment="1">
      <alignment horizontal="center" vertical="center"/>
    </xf>
    <xf numFmtId="9" fontId="8" fillId="2" borderId="20" xfId="2" applyNumberFormat="1" applyFont="1" applyFill="1" applyBorder="1" applyAlignment="1">
      <alignment horizontal="center" vertical="center"/>
    </xf>
    <xf numFmtId="165" fontId="8" fillId="2" borderId="20" xfId="1" applyNumberFormat="1" applyFont="1" applyFill="1" applyBorder="1" applyAlignment="1">
      <alignment horizontal="center" vertical="center"/>
    </xf>
    <xf numFmtId="10" fontId="8" fillId="2" borderId="21" xfId="2" applyNumberFormat="1" applyFont="1" applyFill="1" applyBorder="1" applyAlignment="1">
      <alignment horizontal="center" vertical="center"/>
    </xf>
    <xf numFmtId="0" fontId="17" fillId="0" borderId="0" xfId="0" applyFont="1"/>
    <xf numFmtId="9" fontId="17" fillId="0" borderId="26" xfId="0" applyNumberFormat="1" applyFont="1" applyBorder="1" applyAlignment="1">
      <alignment horizontal="center" vertical="center" wrapText="1"/>
    </xf>
    <xf numFmtId="9" fontId="13" fillId="2" borderId="27" xfId="2" applyFont="1" applyFill="1" applyBorder="1" applyAlignment="1">
      <alignment horizontal="center" vertical="center"/>
    </xf>
    <xf numFmtId="10" fontId="8" fillId="2" borderId="28" xfId="2" applyNumberFormat="1" applyFont="1" applyFill="1" applyBorder="1" applyAlignment="1">
      <alignment horizontal="center" vertical="center"/>
    </xf>
    <xf numFmtId="10" fontId="8" fillId="2" borderId="29" xfId="2" applyNumberFormat="1" applyFont="1" applyFill="1" applyBorder="1" applyAlignment="1">
      <alignment horizontal="center" vertical="center"/>
    </xf>
    <xf numFmtId="9" fontId="8" fillId="2" borderId="29" xfId="2" applyNumberFormat="1" applyFont="1" applyFill="1" applyBorder="1" applyAlignment="1">
      <alignment horizontal="center" vertical="center"/>
    </xf>
    <xf numFmtId="165" fontId="8" fillId="2" borderId="29" xfId="1" applyNumberFormat="1" applyFont="1" applyFill="1" applyBorder="1" applyAlignment="1">
      <alignment horizontal="center" vertical="center"/>
    </xf>
    <xf numFmtId="10" fontId="8" fillId="2" borderId="30" xfId="2" applyNumberFormat="1" applyFont="1" applyFill="1" applyBorder="1" applyAlignment="1">
      <alignment horizontal="center" vertical="center"/>
    </xf>
    <xf numFmtId="9" fontId="13" fillId="2" borderId="33" xfId="2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7" fillId="5" borderId="34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9" fontId="8" fillId="2" borderId="19" xfId="0" applyNumberFormat="1" applyFont="1" applyFill="1" applyBorder="1" applyAlignment="1">
      <alignment horizontal="center" vertical="center"/>
    </xf>
    <xf numFmtId="9" fontId="8" fillId="2" borderId="20" xfId="0" applyNumberFormat="1" applyFont="1" applyFill="1" applyBorder="1" applyAlignment="1">
      <alignment horizontal="center" vertical="center"/>
    </xf>
    <xf numFmtId="9" fontId="8" fillId="2" borderId="21" xfId="0" applyNumberFormat="1" applyFont="1" applyFill="1" applyBorder="1" applyAlignment="1">
      <alignment horizontal="center" vertical="center"/>
    </xf>
    <xf numFmtId="9" fontId="8" fillId="2" borderId="35" xfId="0" applyNumberFormat="1" applyFont="1" applyFill="1" applyBorder="1" applyAlignment="1">
      <alignment horizontal="center" vertical="center"/>
    </xf>
    <xf numFmtId="9" fontId="8" fillId="2" borderId="36" xfId="0" applyNumberFormat="1" applyFont="1" applyFill="1" applyBorder="1" applyAlignment="1">
      <alignment horizontal="center" vertical="center"/>
    </xf>
    <xf numFmtId="9" fontId="8" fillId="2" borderId="37" xfId="0" applyNumberFormat="1" applyFont="1" applyFill="1" applyBorder="1" applyAlignment="1">
      <alignment horizontal="center" vertical="center"/>
    </xf>
    <xf numFmtId="0" fontId="7" fillId="5" borderId="38" xfId="0" applyFont="1" applyFill="1" applyBorder="1" applyAlignment="1">
      <alignment horizontal="center" vertical="center"/>
    </xf>
    <xf numFmtId="0" fontId="7" fillId="5" borderId="39" xfId="0" applyFont="1" applyFill="1" applyBorder="1" applyAlignment="1">
      <alignment horizontal="center" vertical="center"/>
    </xf>
    <xf numFmtId="9" fontId="8" fillId="2" borderId="20" xfId="0" applyNumberFormat="1" applyFont="1" applyFill="1" applyBorder="1"/>
    <xf numFmtId="9" fontId="8" fillId="2" borderId="21" xfId="0" applyNumberFormat="1" applyFont="1" applyFill="1" applyBorder="1"/>
    <xf numFmtId="9" fontId="8" fillId="2" borderId="36" xfId="0" applyNumberFormat="1" applyFont="1" applyFill="1" applyBorder="1"/>
    <xf numFmtId="9" fontId="8" fillId="2" borderId="37" xfId="0" applyNumberFormat="1" applyFont="1" applyFill="1" applyBorder="1"/>
    <xf numFmtId="9" fontId="8" fillId="2" borderId="20" xfId="2" applyFont="1" applyFill="1" applyBorder="1" applyAlignment="1">
      <alignment horizontal="center" vertical="center"/>
    </xf>
    <xf numFmtId="9" fontId="8" fillId="2" borderId="36" xfId="2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8" fillId="2" borderId="20" xfId="4" applyNumberFormat="1" applyFont="1" applyFill="1" applyBorder="1" applyAlignment="1">
      <alignment horizontal="center" vertical="center"/>
    </xf>
    <xf numFmtId="0" fontId="8" fillId="2" borderId="36" xfId="5" applyNumberFormat="1" applyFont="1" applyFill="1" applyBorder="1" applyAlignment="1">
      <alignment horizontal="center" vertical="center"/>
    </xf>
    <xf numFmtId="9" fontId="8" fillId="2" borderId="19" xfId="2" applyNumberFormat="1" applyFont="1" applyFill="1" applyBorder="1" applyAlignment="1">
      <alignment horizontal="center" vertical="center"/>
    </xf>
    <xf numFmtId="9" fontId="8" fillId="2" borderId="36" xfId="2" applyNumberFormat="1" applyFont="1" applyFill="1" applyBorder="1" applyAlignment="1">
      <alignment horizontal="center" vertical="center"/>
    </xf>
    <xf numFmtId="166" fontId="8" fillId="2" borderId="36" xfId="0" applyNumberFormat="1" applyFont="1" applyFill="1" applyBorder="1" applyAlignment="1">
      <alignment horizontal="center" vertical="center"/>
    </xf>
    <xf numFmtId="166" fontId="8" fillId="2" borderId="37" xfId="0" applyNumberFormat="1" applyFont="1" applyFill="1" applyBorder="1" applyAlignment="1">
      <alignment horizontal="center" vertical="center"/>
    </xf>
    <xf numFmtId="9" fontId="7" fillId="5" borderId="38" xfId="0" applyNumberFormat="1" applyFont="1" applyFill="1" applyBorder="1" applyAlignment="1">
      <alignment horizontal="center" vertical="center"/>
    </xf>
    <xf numFmtId="9" fontId="7" fillId="5" borderId="34" xfId="0" applyNumberFormat="1" applyFont="1" applyFill="1" applyBorder="1" applyAlignment="1">
      <alignment horizontal="center" vertical="center"/>
    </xf>
    <xf numFmtId="0" fontId="8" fillId="2" borderId="20" xfId="2" applyNumberFormat="1" applyFont="1" applyFill="1" applyBorder="1" applyAlignment="1">
      <alignment horizontal="center" vertical="center"/>
    </xf>
    <xf numFmtId="166" fontId="8" fillId="2" borderId="35" xfId="0" applyNumberFormat="1" applyFont="1" applyFill="1" applyBorder="1" applyAlignment="1">
      <alignment horizontal="center" vertical="center"/>
    </xf>
    <xf numFmtId="2" fontId="8" fillId="2" borderId="36" xfId="2" applyNumberFormat="1" applyFont="1" applyFill="1" applyBorder="1" applyAlignment="1">
      <alignment horizontal="center" vertical="center"/>
    </xf>
    <xf numFmtId="10" fontId="8" fillId="2" borderId="35" xfId="2" applyNumberFormat="1" applyFont="1" applyFill="1" applyBorder="1" applyAlignment="1">
      <alignment horizontal="center" vertical="center"/>
    </xf>
    <xf numFmtId="10" fontId="8" fillId="2" borderId="36" xfId="2" applyNumberFormat="1" applyFont="1" applyFill="1" applyBorder="1" applyAlignment="1">
      <alignment horizontal="center" vertical="center"/>
    </xf>
    <xf numFmtId="10" fontId="8" fillId="2" borderId="37" xfId="2" applyNumberFormat="1" applyFont="1" applyFill="1" applyBorder="1" applyAlignment="1">
      <alignment horizontal="center" vertical="center"/>
    </xf>
    <xf numFmtId="9" fontId="17" fillId="0" borderId="6" xfId="0" applyNumberFormat="1" applyFont="1" applyBorder="1" applyAlignment="1">
      <alignment horizontal="center" vertical="center" wrapText="1"/>
    </xf>
    <xf numFmtId="9" fontId="8" fillId="2" borderId="35" xfId="2" applyNumberFormat="1" applyFont="1" applyFill="1" applyBorder="1" applyAlignment="1">
      <alignment horizontal="center" vertical="center"/>
    </xf>
    <xf numFmtId="166" fontId="8" fillId="2" borderId="20" xfId="2" applyNumberFormat="1" applyFont="1" applyFill="1" applyBorder="1" applyAlignment="1">
      <alignment horizontal="center" vertical="center"/>
    </xf>
    <xf numFmtId="166" fontId="8" fillId="2" borderId="36" xfId="2" applyNumberFormat="1" applyFont="1" applyFill="1" applyBorder="1" applyAlignment="1">
      <alignment horizontal="center" vertical="center"/>
    </xf>
    <xf numFmtId="9" fontId="8" fillId="2" borderId="42" xfId="2" applyNumberFormat="1" applyFont="1" applyFill="1" applyBorder="1" applyAlignment="1">
      <alignment horizontal="center" vertical="center"/>
    </xf>
    <xf numFmtId="9" fontId="8" fillId="2" borderId="43" xfId="2" applyNumberFormat="1" applyFont="1" applyFill="1" applyBorder="1" applyAlignment="1">
      <alignment horizontal="center" vertical="center"/>
    </xf>
    <xf numFmtId="9" fontId="8" fillId="2" borderId="44" xfId="2" applyNumberFormat="1" applyFont="1" applyFill="1" applyBorder="1" applyAlignment="1">
      <alignment horizontal="center" vertical="center"/>
    </xf>
    <xf numFmtId="9" fontId="8" fillId="2" borderId="37" xfId="2" applyNumberFormat="1" applyFont="1" applyFill="1" applyBorder="1" applyAlignment="1">
      <alignment horizontal="center" vertical="center"/>
    </xf>
    <xf numFmtId="9" fontId="7" fillId="5" borderId="39" xfId="0" applyNumberFormat="1" applyFont="1" applyFill="1" applyBorder="1" applyAlignment="1">
      <alignment horizontal="center" vertical="center"/>
    </xf>
    <xf numFmtId="9" fontId="8" fillId="2" borderId="21" xfId="2" applyNumberFormat="1" applyFont="1" applyFill="1" applyBorder="1" applyAlignment="1">
      <alignment horizontal="center" vertical="center"/>
    </xf>
    <xf numFmtId="9" fontId="13" fillId="2" borderId="45" xfId="2" applyFont="1" applyFill="1" applyBorder="1" applyAlignment="1">
      <alignment horizontal="center" vertical="center" wrapText="1"/>
    </xf>
    <xf numFmtId="9" fontId="8" fillId="2" borderId="46" xfId="2" applyNumberFormat="1" applyFont="1" applyFill="1" applyBorder="1" applyAlignment="1">
      <alignment horizontal="center" vertical="center"/>
    </xf>
    <xf numFmtId="9" fontId="13" fillId="2" borderId="47" xfId="2" applyFont="1" applyFill="1" applyBorder="1" applyAlignment="1">
      <alignment horizontal="center" vertical="center"/>
    </xf>
    <xf numFmtId="9" fontId="8" fillId="2" borderId="48" xfId="2" applyNumberFormat="1" applyFont="1" applyFill="1" applyBorder="1" applyAlignment="1">
      <alignment horizontal="center" vertical="center"/>
    </xf>
    <xf numFmtId="9" fontId="13" fillId="2" borderId="49" xfId="2" applyFont="1" applyFill="1" applyBorder="1" applyAlignment="1">
      <alignment horizontal="center" vertical="center"/>
    </xf>
    <xf numFmtId="0" fontId="7" fillId="5" borderId="50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6" borderId="13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5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9" fontId="13" fillId="6" borderId="18" xfId="2" applyFont="1" applyFill="1" applyBorder="1" applyAlignment="1">
      <alignment horizontal="center" vertical="center" wrapText="1"/>
    </xf>
    <xf numFmtId="10" fontId="8" fillId="2" borderId="20" xfId="2" applyNumberFormat="1" applyFont="1" applyFill="1" applyBorder="1"/>
    <xf numFmtId="10" fontId="8" fillId="2" borderId="21" xfId="2" applyNumberFormat="1" applyFont="1" applyFill="1" applyBorder="1"/>
    <xf numFmtId="9" fontId="13" fillId="6" borderId="27" xfId="2" applyFont="1" applyFill="1" applyBorder="1" applyAlignment="1">
      <alignment horizontal="center" vertical="center"/>
    </xf>
    <xf numFmtId="10" fontId="8" fillId="2" borderId="36" xfId="0" applyNumberFormat="1" applyFont="1" applyFill="1" applyBorder="1"/>
    <xf numFmtId="10" fontId="8" fillId="2" borderId="37" xfId="0" applyNumberFormat="1" applyFont="1" applyFill="1" applyBorder="1"/>
    <xf numFmtId="9" fontId="13" fillId="6" borderId="33" xfId="2" applyFont="1" applyFill="1" applyBorder="1" applyAlignment="1">
      <alignment horizontal="center" vertical="center"/>
    </xf>
    <xf numFmtId="165" fontId="8" fillId="2" borderId="36" xfId="1" applyNumberFormat="1" applyFont="1" applyFill="1" applyBorder="1" applyAlignment="1">
      <alignment horizontal="center" vertical="center"/>
    </xf>
    <xf numFmtId="9" fontId="8" fillId="2" borderId="19" xfId="2" applyFont="1" applyFill="1" applyBorder="1" applyAlignment="1">
      <alignment horizontal="center" vertical="center"/>
    </xf>
    <xf numFmtId="9" fontId="8" fillId="2" borderId="21" xfId="2" applyFont="1" applyFill="1" applyBorder="1" applyAlignment="1">
      <alignment horizontal="center" vertical="center"/>
    </xf>
    <xf numFmtId="9" fontId="8" fillId="2" borderId="35" xfId="2" applyFont="1" applyFill="1" applyBorder="1" applyAlignment="1">
      <alignment horizontal="center" vertical="center"/>
    </xf>
    <xf numFmtId="9" fontId="8" fillId="2" borderId="37" xfId="2" applyFont="1" applyFill="1" applyBorder="1" applyAlignment="1">
      <alignment horizontal="center" vertical="center"/>
    </xf>
    <xf numFmtId="0" fontId="8" fillId="2" borderId="19" xfId="2" applyNumberFormat="1" applyFont="1" applyFill="1" applyBorder="1" applyAlignment="1">
      <alignment horizontal="center" vertical="center"/>
    </xf>
    <xf numFmtId="0" fontId="8" fillId="2" borderId="21" xfId="2" applyNumberFormat="1" applyFont="1" applyFill="1" applyBorder="1" applyAlignment="1">
      <alignment horizontal="center" vertical="center"/>
    </xf>
    <xf numFmtId="0" fontId="8" fillId="2" borderId="35" xfId="2" applyNumberFormat="1" applyFont="1" applyFill="1" applyBorder="1" applyAlignment="1">
      <alignment horizontal="center" vertical="center"/>
    </xf>
    <xf numFmtId="0" fontId="8" fillId="2" borderId="36" xfId="2" applyNumberFormat="1" applyFont="1" applyFill="1" applyBorder="1" applyAlignment="1">
      <alignment horizontal="center" vertical="center"/>
    </xf>
    <xf numFmtId="0" fontId="8" fillId="2" borderId="37" xfId="2" applyNumberFormat="1" applyFont="1" applyFill="1" applyBorder="1" applyAlignment="1">
      <alignment horizontal="center" vertical="center"/>
    </xf>
    <xf numFmtId="9" fontId="7" fillId="5" borderId="28" xfId="0" applyNumberFormat="1" applyFont="1" applyFill="1" applyBorder="1" applyAlignment="1">
      <alignment horizontal="center" vertical="center"/>
    </xf>
    <xf numFmtId="9" fontId="7" fillId="5" borderId="29" xfId="0" applyNumberFormat="1" applyFont="1" applyFill="1" applyBorder="1" applyAlignment="1">
      <alignment horizontal="center" vertical="center"/>
    </xf>
    <xf numFmtId="9" fontId="7" fillId="5" borderId="30" xfId="0" applyNumberFormat="1" applyFont="1" applyFill="1" applyBorder="1" applyAlignment="1">
      <alignment horizontal="center" vertical="center"/>
    </xf>
    <xf numFmtId="9" fontId="17" fillId="0" borderId="13" xfId="0" applyNumberFormat="1" applyFont="1" applyBorder="1" applyAlignment="1">
      <alignment horizontal="center" vertical="center" wrapText="1"/>
    </xf>
    <xf numFmtId="9" fontId="17" fillId="0" borderId="11" xfId="0" applyNumberFormat="1" applyFont="1" applyBorder="1" applyAlignment="1">
      <alignment horizontal="center" vertical="center" wrapText="1"/>
    </xf>
    <xf numFmtId="9" fontId="17" fillId="0" borderId="12" xfId="0" applyNumberFormat="1" applyFont="1" applyBorder="1" applyAlignment="1">
      <alignment horizontal="center" vertical="center" wrapText="1"/>
    </xf>
    <xf numFmtId="9" fontId="17" fillId="0" borderId="22" xfId="0" applyNumberFormat="1" applyFont="1" applyBorder="1" applyAlignment="1">
      <alignment horizontal="center" vertical="center"/>
    </xf>
    <xf numFmtId="9" fontId="17" fillId="0" borderId="40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justify" vertical="center" wrapText="1"/>
    </xf>
    <xf numFmtId="0" fontId="8" fillId="0" borderId="24" xfId="0" applyFont="1" applyBorder="1" applyAlignment="1">
      <alignment horizontal="justify" vertical="center" wrapText="1"/>
    </xf>
    <xf numFmtId="0" fontId="8" fillId="0" borderId="31" xfId="0" applyFont="1" applyBorder="1" applyAlignment="1">
      <alignment horizontal="justify" vertical="center" wrapText="1"/>
    </xf>
    <xf numFmtId="0" fontId="13" fillId="0" borderId="54" xfId="0" applyFont="1" applyBorder="1" applyAlignment="1">
      <alignment horizontal="justify" vertical="center" wrapText="1"/>
    </xf>
    <xf numFmtId="0" fontId="17" fillId="0" borderId="54" xfId="0" applyFont="1" applyBorder="1" applyAlignment="1">
      <alignment horizontal="justify" vertical="center" wrapText="1"/>
    </xf>
    <xf numFmtId="0" fontId="17" fillId="0" borderId="55" xfId="0" applyFont="1" applyBorder="1" applyAlignment="1">
      <alignment horizontal="justify" vertical="center" wrapText="1"/>
    </xf>
    <xf numFmtId="0" fontId="17" fillId="0" borderId="24" xfId="0" applyFont="1" applyBorder="1" applyAlignment="1">
      <alignment horizontal="justify" vertical="center" wrapText="1"/>
    </xf>
    <xf numFmtId="0" fontId="17" fillId="0" borderId="31" xfId="0" applyFont="1" applyBorder="1" applyAlignment="1">
      <alignment horizontal="justify" vertical="center" wrapText="1"/>
    </xf>
    <xf numFmtId="0" fontId="17" fillId="0" borderId="25" xfId="0" applyFont="1" applyBorder="1" applyAlignment="1">
      <alignment horizontal="justify" vertical="center" wrapText="1"/>
    </xf>
    <xf numFmtId="0" fontId="17" fillId="0" borderId="32" xfId="0" applyFont="1" applyBorder="1" applyAlignment="1">
      <alignment horizontal="justify" vertical="center" wrapText="1"/>
    </xf>
    <xf numFmtId="9" fontId="17" fillId="0" borderId="24" xfId="0" applyNumberFormat="1" applyFont="1" applyBorder="1" applyAlignment="1">
      <alignment horizontal="center" vertical="center"/>
    </xf>
    <xf numFmtId="9" fontId="17" fillId="0" borderId="31" xfId="0" applyNumberFormat="1" applyFont="1" applyBorder="1" applyAlignment="1">
      <alignment horizontal="center" vertical="center"/>
    </xf>
    <xf numFmtId="0" fontId="17" fillId="0" borderId="43" xfId="0" applyFont="1" applyBorder="1" applyAlignment="1">
      <alignment horizontal="justify" vertical="center" wrapText="1"/>
    </xf>
    <xf numFmtId="0" fontId="17" fillId="0" borderId="36" xfId="0" applyFont="1" applyBorder="1" applyAlignment="1">
      <alignment horizontal="justify" vertical="center" wrapText="1"/>
    </xf>
    <xf numFmtId="0" fontId="17" fillId="0" borderId="29" xfId="0" applyFont="1" applyBorder="1" applyAlignment="1">
      <alignment horizontal="justify" vertical="center" wrapText="1"/>
    </xf>
    <xf numFmtId="9" fontId="17" fillId="0" borderId="43" xfId="0" applyNumberFormat="1" applyFont="1" applyBorder="1" applyAlignment="1">
      <alignment horizontal="center" vertical="center"/>
    </xf>
    <xf numFmtId="9" fontId="17" fillId="0" borderId="36" xfId="0" applyNumberFormat="1" applyFont="1" applyBorder="1" applyAlignment="1">
      <alignment horizontal="center" vertical="center"/>
    </xf>
    <xf numFmtId="9" fontId="17" fillId="0" borderId="29" xfId="0" applyNumberFormat="1" applyFont="1" applyBorder="1" applyAlignment="1">
      <alignment horizontal="center" vertical="center"/>
    </xf>
    <xf numFmtId="9" fontId="17" fillId="0" borderId="44" xfId="0" applyNumberFormat="1" applyFont="1" applyBorder="1" applyAlignment="1">
      <alignment horizontal="center" vertical="center"/>
    </xf>
    <xf numFmtId="9" fontId="17" fillId="0" borderId="37" xfId="0" applyNumberFormat="1" applyFont="1" applyBorder="1" applyAlignment="1">
      <alignment horizontal="center" vertical="center"/>
    </xf>
    <xf numFmtId="9" fontId="17" fillId="0" borderId="30" xfId="0" applyNumberFormat="1" applyFont="1" applyBorder="1" applyAlignment="1">
      <alignment horizontal="center" vertical="center"/>
    </xf>
    <xf numFmtId="9" fontId="17" fillId="0" borderId="15" xfId="0" applyNumberFormat="1" applyFont="1" applyBorder="1" applyAlignment="1">
      <alignment horizontal="center" vertical="center"/>
    </xf>
    <xf numFmtId="9" fontId="17" fillId="0" borderId="16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justify" vertical="center" wrapText="1"/>
    </xf>
    <xf numFmtId="0" fontId="10" fillId="0" borderId="10" xfId="0" applyFont="1" applyBorder="1" applyAlignment="1">
      <alignment horizontal="justify" vertical="center" wrapText="1"/>
    </xf>
    <xf numFmtId="0" fontId="10" fillId="0" borderId="4" xfId="0" applyFont="1" applyBorder="1" applyAlignment="1">
      <alignment horizontal="justify" vertical="center" wrapText="1"/>
    </xf>
    <xf numFmtId="0" fontId="20" fillId="0" borderId="52" xfId="0" applyFont="1" applyBorder="1" applyAlignment="1">
      <alignment horizontal="justify" vertical="center" wrapText="1"/>
    </xf>
    <xf numFmtId="0" fontId="20" fillId="0" borderId="53" xfId="0" applyFont="1" applyBorder="1" applyAlignment="1">
      <alignment horizontal="justify" vertical="center" wrapText="1"/>
    </xf>
    <xf numFmtId="0" fontId="20" fillId="0" borderId="36" xfId="0" applyFont="1" applyBorder="1" applyAlignment="1">
      <alignment horizontal="justify" vertical="center" wrapText="1"/>
    </xf>
    <xf numFmtId="0" fontId="20" fillId="0" borderId="29" xfId="0" applyFont="1" applyBorder="1" applyAlignment="1">
      <alignment horizontal="justify" vertical="center" wrapText="1"/>
    </xf>
    <xf numFmtId="0" fontId="18" fillId="0" borderId="20" xfId="0" applyFont="1" applyBorder="1" applyAlignment="1">
      <alignment horizontal="justify" vertical="center" wrapText="1"/>
    </xf>
    <xf numFmtId="0" fontId="18" fillId="0" borderId="36" xfId="0" applyFont="1" applyBorder="1" applyAlignment="1">
      <alignment horizontal="justify" vertical="center" wrapText="1"/>
    </xf>
    <xf numFmtId="0" fontId="18" fillId="0" borderId="29" xfId="0" applyFont="1" applyBorder="1" applyAlignment="1">
      <alignment horizontal="justify" vertical="center" wrapText="1"/>
    </xf>
    <xf numFmtId="0" fontId="17" fillId="0" borderId="20" xfId="0" applyFont="1" applyBorder="1" applyAlignment="1">
      <alignment horizontal="justify" vertical="center" wrapText="1"/>
    </xf>
    <xf numFmtId="9" fontId="17" fillId="0" borderId="20" xfId="0" applyNumberFormat="1" applyFont="1" applyBorder="1" applyAlignment="1">
      <alignment horizontal="center" vertical="center"/>
    </xf>
    <xf numFmtId="9" fontId="17" fillId="0" borderId="21" xfId="0" applyNumberFormat="1" applyFont="1" applyBorder="1" applyAlignment="1">
      <alignment horizontal="center" vertical="center"/>
    </xf>
    <xf numFmtId="0" fontId="16" fillId="0" borderId="15" xfId="0" applyFont="1" applyBorder="1" applyAlignment="1">
      <alignment horizontal="justify" vertical="center" wrapText="1"/>
    </xf>
    <xf numFmtId="0" fontId="17" fillId="0" borderId="15" xfId="0" applyFont="1" applyBorder="1" applyAlignment="1">
      <alignment horizontal="justify" vertical="center" wrapText="1"/>
    </xf>
    <xf numFmtId="0" fontId="17" fillId="0" borderId="17" xfId="0" applyFont="1" applyBorder="1" applyAlignment="1">
      <alignment horizontal="justify" vertical="center" wrapText="1"/>
    </xf>
    <xf numFmtId="0" fontId="20" fillId="0" borderId="17" xfId="0" applyFont="1" applyBorder="1" applyAlignment="1">
      <alignment horizontal="justify" vertical="center" wrapText="1"/>
    </xf>
    <xf numFmtId="0" fontId="10" fillId="0" borderId="25" xfId="0" applyFont="1" applyBorder="1" applyAlignment="1">
      <alignment horizontal="justify" vertical="center" wrapText="1"/>
    </xf>
    <xf numFmtId="0" fontId="18" fillId="0" borderId="15" xfId="0" applyFont="1" applyBorder="1" applyAlignment="1">
      <alignment horizontal="justify" vertical="center" wrapText="1"/>
    </xf>
    <xf numFmtId="0" fontId="17" fillId="0" borderId="15" xfId="0" applyNumberFormat="1" applyFont="1" applyBorder="1" applyAlignment="1">
      <alignment horizontal="center" vertical="center"/>
    </xf>
    <xf numFmtId="0" fontId="17" fillId="0" borderId="24" xfId="0" applyNumberFormat="1" applyFont="1" applyBorder="1" applyAlignment="1">
      <alignment horizontal="center" vertical="center"/>
    </xf>
    <xf numFmtId="0" fontId="17" fillId="0" borderId="15" xfId="1" applyNumberFormat="1" applyFont="1" applyBorder="1" applyAlignment="1">
      <alignment horizontal="center" vertical="center"/>
    </xf>
    <xf numFmtId="0" fontId="17" fillId="0" borderId="24" xfId="1" applyNumberFormat="1" applyFont="1" applyBorder="1" applyAlignment="1">
      <alignment horizontal="center" vertical="center"/>
    </xf>
    <xf numFmtId="0" fontId="17" fillId="0" borderId="3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justify" vertical="center" wrapText="1"/>
    </xf>
    <xf numFmtId="0" fontId="10" fillId="0" borderId="23" xfId="0" applyFont="1" applyBorder="1" applyAlignment="1">
      <alignment horizontal="justify" vertical="center" wrapText="1"/>
    </xf>
    <xf numFmtId="0" fontId="10" fillId="0" borderId="41" xfId="0" applyFont="1" applyBorder="1" applyAlignment="1">
      <alignment horizontal="justify" vertical="center" wrapText="1"/>
    </xf>
    <xf numFmtId="0" fontId="14" fillId="0" borderId="17" xfId="0" applyFont="1" applyBorder="1" applyAlignment="1">
      <alignment horizontal="justify" vertical="center" wrapText="1"/>
    </xf>
    <xf numFmtId="0" fontId="10" fillId="0" borderId="32" xfId="0" applyFont="1" applyBorder="1" applyAlignment="1">
      <alignment horizontal="justify" vertical="center" wrapText="1"/>
    </xf>
    <xf numFmtId="0" fontId="17" fillId="0" borderId="31" xfId="0" applyNumberFormat="1" applyFont="1" applyBorder="1" applyAlignment="1">
      <alignment horizontal="center" vertical="center"/>
    </xf>
    <xf numFmtId="0" fontId="20" fillId="0" borderId="15" xfId="0" applyFont="1" applyBorder="1" applyAlignment="1">
      <alignment horizontal="justify" vertical="center" wrapText="1"/>
    </xf>
    <xf numFmtId="0" fontId="20" fillId="0" borderId="24" xfId="0" applyFont="1" applyBorder="1" applyAlignment="1">
      <alignment horizontal="justify" vertical="center" wrapText="1"/>
    </xf>
    <xf numFmtId="0" fontId="20" fillId="0" borderId="31" xfId="0" applyFont="1" applyBorder="1" applyAlignment="1">
      <alignment horizontal="justify" vertical="center" wrapText="1"/>
    </xf>
    <xf numFmtId="0" fontId="10" fillId="0" borderId="15" xfId="0" applyFont="1" applyBorder="1" applyAlignment="1">
      <alignment horizontal="justify" vertical="center" wrapText="1"/>
    </xf>
    <xf numFmtId="0" fontId="10" fillId="0" borderId="24" xfId="0" applyFont="1" applyBorder="1" applyAlignment="1">
      <alignment horizontal="justify" vertical="center" wrapText="1"/>
    </xf>
    <xf numFmtId="0" fontId="10" fillId="0" borderId="31" xfId="0" applyFont="1" applyBorder="1" applyAlignment="1">
      <alignment horizontal="justify" vertical="center" wrapText="1"/>
    </xf>
    <xf numFmtId="0" fontId="18" fillId="0" borderId="24" xfId="0" applyFont="1" applyBorder="1" applyAlignment="1">
      <alignment horizontal="justify" vertical="center" wrapText="1"/>
    </xf>
    <xf numFmtId="0" fontId="18" fillId="0" borderId="31" xfId="0" applyFont="1" applyBorder="1" applyAlignment="1">
      <alignment horizontal="justify" vertical="center" wrapText="1"/>
    </xf>
    <xf numFmtId="0" fontId="15" fillId="0" borderId="15" xfId="0" applyFont="1" applyBorder="1" applyAlignment="1">
      <alignment horizontal="justify" vertical="center" wrapText="1"/>
    </xf>
    <xf numFmtId="0" fontId="4" fillId="6" borderId="1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10" fillId="0" borderId="3" xfId="0" applyFont="1" applyBorder="1" applyAlignment="1">
      <alignment horizontal="justify" vertical="center" wrapText="1"/>
    </xf>
    <xf numFmtId="0" fontId="10" fillId="0" borderId="26" xfId="0" applyFont="1" applyBorder="1" applyAlignment="1">
      <alignment horizontal="justify" vertical="center" wrapText="1"/>
    </xf>
    <xf numFmtId="0" fontId="10" fillId="0" borderId="6" xfId="0" applyFont="1" applyBorder="1" applyAlignment="1">
      <alignment horizontal="justify" vertical="center" wrapText="1"/>
    </xf>
    <xf numFmtId="9" fontId="17" fillId="0" borderId="15" xfId="0" applyNumberFormat="1" applyFont="1" applyBorder="1" applyAlignment="1">
      <alignment horizontal="justify" vertical="center" wrapText="1"/>
    </xf>
    <xf numFmtId="9" fontId="17" fillId="0" borderId="24" xfId="0" applyNumberFormat="1" applyFont="1" applyBorder="1" applyAlignment="1">
      <alignment horizontal="justify" vertical="center" wrapText="1"/>
    </xf>
    <xf numFmtId="9" fontId="17" fillId="0" borderId="31" xfId="0" applyNumberFormat="1" applyFont="1" applyBorder="1" applyAlignment="1">
      <alignment horizontal="justify" vertical="center" wrapText="1"/>
    </xf>
    <xf numFmtId="0" fontId="10" fillId="0" borderId="16" xfId="0" applyFont="1" applyBorder="1" applyAlignment="1">
      <alignment horizontal="justify" vertical="center" wrapText="1"/>
    </xf>
    <xf numFmtId="0" fontId="10" fillId="0" borderId="22" xfId="0" applyFont="1" applyBorder="1" applyAlignment="1">
      <alignment horizontal="justify" vertical="center" wrapText="1"/>
    </xf>
    <xf numFmtId="0" fontId="10" fillId="0" borderId="40" xfId="0" applyFont="1" applyBorder="1" applyAlignment="1">
      <alignment horizontal="justify" vertical="center" wrapText="1"/>
    </xf>
    <xf numFmtId="0" fontId="13" fillId="0" borderId="15" xfId="0" applyFont="1" applyBorder="1" applyAlignment="1">
      <alignment horizontal="justify" vertical="center" wrapText="1"/>
    </xf>
    <xf numFmtId="0" fontId="13" fillId="0" borderId="24" xfId="0" applyFont="1" applyBorder="1" applyAlignment="1">
      <alignment horizontal="justify" vertical="center" wrapText="1"/>
    </xf>
    <xf numFmtId="0" fontId="13" fillId="0" borderId="31" xfId="0" applyFont="1" applyBorder="1" applyAlignment="1">
      <alignment horizontal="justify" vertical="center" wrapText="1"/>
    </xf>
    <xf numFmtId="0" fontId="17" fillId="0" borderId="15" xfId="3" applyFont="1" applyBorder="1" applyAlignment="1">
      <alignment horizontal="justify" vertical="center" wrapText="1"/>
    </xf>
    <xf numFmtId="0" fontId="17" fillId="0" borderId="24" xfId="3" applyFont="1" applyBorder="1" applyAlignment="1">
      <alignment horizontal="justify" vertical="center" wrapText="1"/>
    </xf>
    <xf numFmtId="0" fontId="17" fillId="0" borderId="31" xfId="3" applyFont="1" applyBorder="1" applyAlignment="1">
      <alignment horizontal="justify" vertical="center" wrapText="1"/>
    </xf>
    <xf numFmtId="9" fontId="17" fillId="0" borderId="15" xfId="3" applyNumberFormat="1" applyFont="1" applyBorder="1" applyAlignment="1">
      <alignment horizontal="center" vertical="center"/>
    </xf>
    <xf numFmtId="9" fontId="17" fillId="0" borderId="24" xfId="3" applyNumberFormat="1" applyFont="1" applyBorder="1" applyAlignment="1">
      <alignment horizontal="center" vertical="center"/>
    </xf>
    <xf numFmtId="9" fontId="17" fillId="0" borderId="31" xfId="3" applyNumberFormat="1" applyFont="1" applyBorder="1" applyAlignment="1">
      <alignment horizontal="center" vertical="center"/>
    </xf>
    <xf numFmtId="9" fontId="19" fillId="0" borderId="15" xfId="0" applyNumberFormat="1" applyFont="1" applyBorder="1" applyAlignment="1">
      <alignment horizontal="center" vertical="center"/>
    </xf>
    <xf numFmtId="9" fontId="19" fillId="0" borderId="24" xfId="0" applyNumberFormat="1" applyFont="1" applyBorder="1" applyAlignment="1">
      <alignment horizontal="center" vertical="center"/>
    </xf>
    <xf numFmtId="9" fontId="19" fillId="0" borderId="31" xfId="0" applyNumberFormat="1" applyFont="1" applyBorder="1" applyAlignment="1">
      <alignment horizontal="center" vertical="center"/>
    </xf>
    <xf numFmtId="9" fontId="17" fillId="0" borderId="17" xfId="0" applyNumberFormat="1" applyFont="1" applyBorder="1" applyAlignment="1">
      <alignment horizontal="justify" vertical="center" wrapText="1"/>
    </xf>
    <xf numFmtId="9" fontId="17" fillId="0" borderId="25" xfId="0" applyNumberFormat="1" applyFont="1" applyBorder="1" applyAlignment="1">
      <alignment horizontal="justify" vertical="center" wrapText="1"/>
    </xf>
    <xf numFmtId="9" fontId="17" fillId="0" borderId="32" xfId="0" applyNumberFormat="1" applyFont="1" applyBorder="1" applyAlignment="1">
      <alignment horizontal="justify" vertical="center" wrapText="1"/>
    </xf>
    <xf numFmtId="0" fontId="11" fillId="0" borderId="15" xfId="0" applyFont="1" applyBorder="1" applyAlignment="1">
      <alignment horizontal="justify" vertical="center" wrapText="1"/>
    </xf>
    <xf numFmtId="9" fontId="17" fillId="0" borderId="17" xfId="3" applyNumberFormat="1" applyFont="1" applyBorder="1" applyAlignment="1">
      <alignment horizontal="justify" vertical="center" wrapText="1"/>
    </xf>
    <xf numFmtId="9" fontId="17" fillId="0" borderId="25" xfId="3" applyNumberFormat="1" applyFont="1" applyBorder="1" applyAlignment="1">
      <alignment horizontal="justify" vertical="center" wrapText="1"/>
    </xf>
    <xf numFmtId="9" fontId="17" fillId="0" borderId="32" xfId="3" applyNumberFormat="1" applyFont="1" applyBorder="1" applyAlignment="1">
      <alignment horizontal="justify" vertical="center" wrapText="1"/>
    </xf>
    <xf numFmtId="0" fontId="11" fillId="0" borderId="24" xfId="0" applyFont="1" applyBorder="1" applyAlignment="1">
      <alignment horizontal="justify" vertical="center" wrapText="1"/>
    </xf>
    <xf numFmtId="0" fontId="11" fillId="0" borderId="31" xfId="0" applyFont="1" applyBorder="1" applyAlignment="1">
      <alignment horizontal="justify" vertical="center" wrapText="1"/>
    </xf>
    <xf numFmtId="0" fontId="12" fillId="0" borderId="15" xfId="0" applyFont="1" applyBorder="1" applyAlignment="1">
      <alignment horizontal="justify" vertical="center" wrapText="1"/>
    </xf>
    <xf numFmtId="0" fontId="10" fillId="0" borderId="42" xfId="0" applyFont="1" applyBorder="1" applyAlignment="1">
      <alignment horizontal="justify" vertical="center" wrapText="1"/>
    </xf>
    <xf numFmtId="0" fontId="16" fillId="0" borderId="24" xfId="0" applyFont="1" applyBorder="1" applyAlignment="1">
      <alignment horizontal="justify" vertical="center" wrapText="1"/>
    </xf>
    <xf numFmtId="0" fontId="16" fillId="0" borderId="31" xfId="0" applyFont="1" applyBorder="1" applyAlignment="1">
      <alignment horizontal="justify" vertical="center" wrapText="1"/>
    </xf>
    <xf numFmtId="166" fontId="17" fillId="0" borderId="15" xfId="3" applyNumberFormat="1" applyFont="1" applyBorder="1" applyAlignment="1">
      <alignment horizontal="center" vertical="center"/>
    </xf>
    <xf numFmtId="166" fontId="17" fillId="0" borderId="24" xfId="3" applyNumberFormat="1" applyFont="1" applyBorder="1" applyAlignment="1">
      <alignment horizontal="center" vertical="center"/>
    </xf>
    <xf numFmtId="166" fontId="17" fillId="0" borderId="31" xfId="3" applyNumberFormat="1" applyFont="1" applyBorder="1" applyAlignment="1">
      <alignment horizontal="center" vertical="center"/>
    </xf>
    <xf numFmtId="9" fontId="17" fillId="0" borderId="15" xfId="4" applyFont="1" applyBorder="1" applyAlignment="1">
      <alignment horizontal="center" vertical="center"/>
    </xf>
    <xf numFmtId="9" fontId="17" fillId="0" borderId="24" xfId="4" applyFont="1" applyBorder="1" applyAlignment="1">
      <alignment horizontal="center" vertical="center"/>
    </xf>
    <xf numFmtId="9" fontId="17" fillId="0" borderId="31" xfId="4" applyFont="1" applyBorder="1" applyAlignment="1">
      <alignment horizontal="center" vertical="center"/>
    </xf>
    <xf numFmtId="0" fontId="1" fillId="0" borderId="10" xfId="0" applyFont="1" applyBorder="1" applyAlignment="1">
      <alignment horizontal="justify" vertical="center" wrapText="1"/>
    </xf>
    <xf numFmtId="0" fontId="10" fillId="0" borderId="0" xfId="0" applyFont="1" applyBorder="1" applyAlignment="1">
      <alignment horizontal="justify" vertical="center" wrapText="1"/>
    </xf>
    <xf numFmtId="0" fontId="10" fillId="0" borderId="11" xfId="0" applyFont="1" applyBorder="1" applyAlignment="1">
      <alignment horizontal="justify" vertical="center" wrapText="1"/>
    </xf>
    <xf numFmtId="0" fontId="7" fillId="2" borderId="7" xfId="0" applyFont="1" applyFill="1" applyBorder="1" applyAlignment="1">
      <alignment horizontal="justify" vertical="center" wrapText="1"/>
    </xf>
    <xf numFmtId="0" fontId="7" fillId="2" borderId="8" xfId="0" applyFont="1" applyFill="1" applyBorder="1" applyAlignment="1">
      <alignment horizontal="justify" vertical="center" wrapText="1"/>
    </xf>
    <xf numFmtId="0" fontId="7" fillId="2" borderId="9" xfId="0" applyFont="1" applyFill="1" applyBorder="1" applyAlignment="1">
      <alignment horizontal="justify" vertic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8" xfId="0" applyFont="1" applyBorder="1" applyAlignment="1">
      <alignment horizontal="justify" vertical="center" wrapText="1"/>
    </xf>
    <xf numFmtId="0" fontId="8" fillId="0" borderId="9" xfId="0" applyFont="1" applyBorder="1" applyAlignment="1">
      <alignment horizontal="justify" vertical="center" wrapText="1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justify" vertical="center" wrapText="1"/>
    </xf>
    <xf numFmtId="0" fontId="8" fillId="3" borderId="0" xfId="0" applyFont="1" applyFill="1" applyBorder="1" applyAlignment="1">
      <alignment horizontal="justify" vertical="center" wrapText="1"/>
    </xf>
    <xf numFmtId="0" fontId="8" fillId="3" borderId="11" xfId="0" applyFont="1" applyFill="1" applyBorder="1" applyAlignment="1">
      <alignment horizontal="justify" vertical="center" wrapText="1"/>
    </xf>
    <xf numFmtId="0" fontId="3" fillId="0" borderId="3" xfId="3" applyFont="1" applyBorder="1" applyAlignment="1">
      <alignment horizontal="center" vertical="center"/>
    </xf>
    <xf numFmtId="0" fontId="3" fillId="0" borderId="6" xfId="3" applyFont="1" applyBorder="1" applyAlignment="1">
      <alignment horizontal="center" vertical="center"/>
    </xf>
    <xf numFmtId="0" fontId="4" fillId="0" borderId="4" xfId="3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vertical="center" wrapText="1"/>
    </xf>
  </cellXfs>
  <cellStyles count="6">
    <cellStyle name="Millares" xfId="1" builtinId="3"/>
    <cellStyle name="Millares 2 2" xfId="5"/>
    <cellStyle name="Normal" xfId="0" builtinId="0"/>
    <cellStyle name="Normal 2" xfId="3"/>
    <cellStyle name="Porcentaje" xfId="2" builtinId="5"/>
    <cellStyle name="Porcentaje 3" xfId="4"/>
  </cellStyles>
  <dxfs count="258"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1238250</xdr:colOff>
      <xdr:row>1</xdr:row>
      <xdr:rowOff>285750</xdr:rowOff>
    </xdr:to>
    <xdr:pic>
      <xdr:nvPicPr>
        <xdr:cNvPr id="2" name="Imagen 3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57435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W170"/>
  <sheetViews>
    <sheetView tabSelected="1" topLeftCell="A88" zoomScaleNormal="100" workbookViewId="0">
      <selection activeCell="A7" sqref="A7:E7"/>
    </sheetView>
  </sheetViews>
  <sheetFormatPr baseColWidth="10" defaultRowHeight="12.75" x14ac:dyDescent="0.2"/>
  <cols>
    <col min="1" max="1" width="27.85546875" customWidth="1"/>
    <col min="2" max="2" width="21.7109375" customWidth="1"/>
    <col min="3" max="3" width="18" customWidth="1"/>
    <col min="4" max="4" width="20.85546875" customWidth="1"/>
    <col min="5" max="5" width="31" customWidth="1"/>
    <col min="6" max="6" width="23.5703125" customWidth="1"/>
    <col min="7" max="7" width="6.5703125" customWidth="1"/>
    <col min="8" max="8" width="11.85546875" customWidth="1"/>
    <col min="9" max="9" width="13.7109375" customWidth="1"/>
    <col min="10" max="10" width="1.7109375" customWidth="1"/>
    <col min="11" max="11" width="17.140625" customWidth="1"/>
    <col min="12" max="19" width="8.7109375" customWidth="1"/>
    <col min="20" max="20" width="10.7109375" customWidth="1"/>
    <col min="21" max="21" width="8.7109375" customWidth="1"/>
    <col min="22" max="23" width="10.7109375" customWidth="1"/>
  </cols>
  <sheetData>
    <row r="1" spans="1:23" s="4" customFormat="1" ht="24.95" customHeight="1" x14ac:dyDescent="0.2">
      <c r="A1" s="1"/>
      <c r="B1" s="2"/>
      <c r="C1" s="2"/>
      <c r="D1" s="2"/>
      <c r="E1" s="242" t="s">
        <v>0</v>
      </c>
      <c r="F1" s="3"/>
      <c r="G1" s="3"/>
      <c r="H1" s="3"/>
      <c r="I1" s="3"/>
      <c r="J1" s="3"/>
      <c r="K1" s="3"/>
      <c r="L1" s="3"/>
      <c r="M1" s="3"/>
      <c r="N1" s="3"/>
    </row>
    <row r="2" spans="1:23" s="4" customFormat="1" ht="24.95" customHeight="1" thickBot="1" x14ac:dyDescent="0.25">
      <c r="A2" s="5"/>
      <c r="B2" s="6"/>
      <c r="C2" s="6"/>
      <c r="D2" s="6"/>
      <c r="E2" s="243"/>
      <c r="F2" s="3"/>
      <c r="G2" s="3"/>
      <c r="H2" s="3"/>
      <c r="I2" s="3"/>
      <c r="J2" s="3"/>
      <c r="K2" s="3"/>
      <c r="L2" s="3"/>
      <c r="M2" s="3"/>
      <c r="N2" s="3"/>
    </row>
    <row r="3" spans="1:23" s="4" customFormat="1" ht="24.95" customHeight="1" thickBot="1" x14ac:dyDescent="0.25">
      <c r="A3" s="244" t="s">
        <v>1</v>
      </c>
      <c r="B3" s="245"/>
      <c r="C3" s="245"/>
      <c r="D3" s="245"/>
      <c r="E3" s="7" t="s">
        <v>2</v>
      </c>
      <c r="F3" s="3"/>
      <c r="G3" s="3"/>
      <c r="H3" s="3"/>
      <c r="I3" s="3"/>
      <c r="J3" s="3"/>
      <c r="K3" s="8"/>
      <c r="L3" s="3"/>
      <c r="M3" s="3"/>
      <c r="N3" s="3"/>
    </row>
    <row r="4" spans="1:23" ht="15" thickBo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23" ht="34.5" customHeight="1" thickBot="1" x14ac:dyDescent="0.25">
      <c r="A5" s="246" t="s">
        <v>3</v>
      </c>
      <c r="B5" s="247"/>
      <c r="C5" s="247"/>
      <c r="D5" s="247"/>
      <c r="E5" s="248"/>
      <c r="F5" s="9"/>
      <c r="G5" s="9"/>
      <c r="H5" s="9"/>
      <c r="I5" s="9"/>
      <c r="J5" s="9"/>
      <c r="K5" s="9"/>
      <c r="L5" s="9"/>
      <c r="M5" s="9"/>
      <c r="N5" s="9"/>
    </row>
    <row r="6" spans="1:23" ht="15" customHeight="1" thickBot="1" x14ac:dyDescent="0.25">
      <c r="A6" s="227" t="s">
        <v>4</v>
      </c>
      <c r="B6" s="228"/>
      <c r="C6" s="228"/>
      <c r="D6" s="228"/>
      <c r="E6" s="229"/>
      <c r="F6" s="9"/>
      <c r="G6" s="9"/>
      <c r="H6" s="9"/>
      <c r="I6" s="9"/>
      <c r="J6" s="9"/>
      <c r="K6" s="9"/>
      <c r="L6" s="9"/>
      <c r="M6" s="9"/>
      <c r="N6" s="9"/>
    </row>
    <row r="7" spans="1:23" ht="48" customHeight="1" thickBot="1" x14ac:dyDescent="0.25">
      <c r="A7" s="249" t="s">
        <v>5</v>
      </c>
      <c r="B7" s="250"/>
      <c r="C7" s="250"/>
      <c r="D7" s="250"/>
      <c r="E7" s="251"/>
      <c r="F7" s="9"/>
      <c r="G7" s="9"/>
      <c r="H7" s="9"/>
      <c r="I7" s="9"/>
      <c r="J7" s="9"/>
      <c r="K7" s="9"/>
      <c r="L7" s="9"/>
      <c r="M7" s="9"/>
      <c r="N7" s="9"/>
    </row>
    <row r="8" spans="1:23" s="9" customFormat="1" ht="15" customHeight="1" thickBot="1" x14ac:dyDescent="0.25">
      <c r="A8" s="227" t="s">
        <v>217</v>
      </c>
      <c r="B8" s="228"/>
      <c r="C8" s="228"/>
      <c r="D8" s="228"/>
      <c r="E8" s="229"/>
      <c r="O8"/>
      <c r="P8"/>
      <c r="Q8"/>
      <c r="R8"/>
      <c r="S8"/>
      <c r="T8"/>
      <c r="U8"/>
      <c r="V8"/>
      <c r="W8"/>
    </row>
    <row r="9" spans="1:23" s="9" customFormat="1" ht="111" customHeight="1" thickBot="1" x14ac:dyDescent="0.25">
      <c r="A9" s="239" t="s">
        <v>6</v>
      </c>
      <c r="B9" s="240"/>
      <c r="C9" s="240"/>
      <c r="D9" s="240"/>
      <c r="E9" s="241"/>
      <c r="O9"/>
      <c r="P9"/>
      <c r="Q9"/>
      <c r="R9"/>
      <c r="S9"/>
      <c r="T9"/>
      <c r="U9"/>
      <c r="V9"/>
      <c r="W9"/>
    </row>
    <row r="10" spans="1:23" s="9" customFormat="1" ht="15" customHeight="1" thickBot="1" x14ac:dyDescent="0.25">
      <c r="A10" s="227" t="s">
        <v>218</v>
      </c>
      <c r="B10" s="228"/>
      <c r="C10" s="228"/>
      <c r="D10" s="228"/>
      <c r="E10" s="229"/>
      <c r="O10"/>
      <c r="P10"/>
      <c r="Q10"/>
      <c r="R10"/>
      <c r="S10"/>
      <c r="T10"/>
      <c r="U10"/>
      <c r="V10"/>
      <c r="W10"/>
    </row>
    <row r="11" spans="1:23" s="9" customFormat="1" ht="143.25" customHeight="1" thickBot="1" x14ac:dyDescent="0.25">
      <c r="A11" s="224" t="s">
        <v>7</v>
      </c>
      <c r="B11" s="225"/>
      <c r="C11" s="225"/>
      <c r="D11" s="225"/>
      <c r="E11" s="226"/>
      <c r="O11"/>
      <c r="P11"/>
      <c r="Q11"/>
      <c r="R11"/>
      <c r="S11"/>
      <c r="T11"/>
      <c r="U11"/>
      <c r="V11"/>
      <c r="W11"/>
    </row>
    <row r="12" spans="1:23" s="9" customFormat="1" ht="15" customHeight="1" thickBot="1" x14ac:dyDescent="0.25">
      <c r="A12" s="227" t="s">
        <v>8</v>
      </c>
      <c r="B12" s="228"/>
      <c r="C12" s="228"/>
      <c r="D12" s="228"/>
      <c r="E12" s="229"/>
      <c r="O12"/>
      <c r="P12"/>
      <c r="Q12"/>
      <c r="R12"/>
      <c r="S12"/>
      <c r="T12"/>
      <c r="U12"/>
      <c r="V12"/>
      <c r="W12"/>
    </row>
    <row r="13" spans="1:23" s="9" customFormat="1" ht="73.5" customHeight="1" thickBot="1" x14ac:dyDescent="0.25">
      <c r="A13" s="230" t="s">
        <v>9</v>
      </c>
      <c r="B13" s="231"/>
      <c r="C13" s="231"/>
      <c r="D13" s="231"/>
      <c r="E13" s="232"/>
    </row>
    <row r="14" spans="1:23" s="9" customFormat="1" ht="15" customHeight="1" thickBot="1" x14ac:dyDescent="0.25">
      <c r="A14" s="227" t="s">
        <v>10</v>
      </c>
      <c r="B14" s="228"/>
      <c r="C14" s="228"/>
      <c r="D14" s="228"/>
      <c r="E14" s="229"/>
    </row>
    <row r="15" spans="1:23" s="9" customFormat="1" ht="30" customHeight="1" thickBot="1" x14ac:dyDescent="0.25">
      <c r="A15" s="233" t="s">
        <v>11</v>
      </c>
      <c r="B15" s="234"/>
      <c r="C15" s="234"/>
      <c r="D15" s="234"/>
      <c r="E15" s="235"/>
    </row>
    <row r="16" spans="1:23" s="9" customFormat="1" ht="15.75" thickBot="1" x14ac:dyDescent="0.3">
      <c r="L16" s="236" t="s">
        <v>12</v>
      </c>
      <c r="M16" s="237"/>
      <c r="N16" s="237"/>
      <c r="O16" s="237"/>
      <c r="P16" s="237"/>
      <c r="Q16" s="237"/>
      <c r="R16" s="237"/>
      <c r="S16" s="237"/>
      <c r="T16" s="237"/>
      <c r="U16" s="237"/>
      <c r="V16" s="237"/>
      <c r="W16" s="238"/>
    </row>
    <row r="17" spans="1:23" s="13" customFormat="1" ht="26.25" customHeight="1" thickBot="1" x14ac:dyDescent="0.25">
      <c r="A17" s="10" t="s">
        <v>13</v>
      </c>
      <c r="B17" s="11" t="s">
        <v>14</v>
      </c>
      <c r="C17" s="10" t="s">
        <v>15</v>
      </c>
      <c r="D17" s="11" t="s">
        <v>16</v>
      </c>
      <c r="E17" s="12" t="s">
        <v>17</v>
      </c>
      <c r="F17" s="12" t="s">
        <v>18</v>
      </c>
      <c r="G17" s="11" t="s">
        <v>19</v>
      </c>
      <c r="H17" s="11" t="s">
        <v>20</v>
      </c>
      <c r="I17" s="11" t="s">
        <v>21</v>
      </c>
      <c r="L17" s="14" t="s">
        <v>22</v>
      </c>
      <c r="M17" s="15" t="s">
        <v>23</v>
      </c>
      <c r="N17" s="15" t="s">
        <v>24</v>
      </c>
      <c r="O17" s="15" t="s">
        <v>25</v>
      </c>
      <c r="P17" s="15" t="s">
        <v>26</v>
      </c>
      <c r="Q17" s="15" t="s">
        <v>27</v>
      </c>
      <c r="R17" s="15" t="s">
        <v>28</v>
      </c>
      <c r="S17" s="15" t="s">
        <v>29</v>
      </c>
      <c r="T17" s="15" t="s">
        <v>30</v>
      </c>
      <c r="U17" s="15" t="s">
        <v>31</v>
      </c>
      <c r="V17" s="15" t="s">
        <v>32</v>
      </c>
      <c r="W17" s="16" t="s">
        <v>33</v>
      </c>
    </row>
    <row r="18" spans="1:23" s="24" customFormat="1" ht="21.95" customHeight="1" x14ac:dyDescent="0.2">
      <c r="A18" s="190" t="s">
        <v>34</v>
      </c>
      <c r="B18" s="166" t="s">
        <v>35</v>
      </c>
      <c r="C18" s="214" t="s">
        <v>36</v>
      </c>
      <c r="D18" s="152" t="s">
        <v>37</v>
      </c>
      <c r="E18" s="153" t="s">
        <v>38</v>
      </c>
      <c r="F18" s="154" t="s">
        <v>39</v>
      </c>
      <c r="G18" s="137">
        <v>0.9</v>
      </c>
      <c r="H18" s="137" t="s">
        <v>40</v>
      </c>
      <c r="I18" s="137" t="s">
        <v>41</v>
      </c>
      <c r="J18" s="17"/>
      <c r="K18" s="18" t="s">
        <v>42</v>
      </c>
      <c r="L18" s="19"/>
      <c r="M18" s="20"/>
      <c r="N18" s="20"/>
      <c r="O18" s="20"/>
      <c r="P18" s="20"/>
      <c r="Q18" s="20"/>
      <c r="R18" s="21">
        <v>1</v>
      </c>
      <c r="S18" s="22"/>
      <c r="T18" s="20"/>
      <c r="U18" s="20"/>
      <c r="V18" s="20"/>
      <c r="W18" s="23"/>
    </row>
    <row r="19" spans="1:23" s="24" customFormat="1" ht="21.95" customHeight="1" thickBot="1" x14ac:dyDescent="0.25">
      <c r="A19" s="191"/>
      <c r="B19" s="167"/>
      <c r="C19" s="117"/>
      <c r="D19" s="122"/>
      <c r="E19" s="122"/>
      <c r="F19" s="124"/>
      <c r="G19" s="159"/>
      <c r="H19" s="126"/>
      <c r="I19" s="126"/>
      <c r="J19" s="25"/>
      <c r="K19" s="26" t="s">
        <v>43</v>
      </c>
      <c r="L19" s="27"/>
      <c r="M19" s="28"/>
      <c r="N19" s="28"/>
      <c r="O19" s="28"/>
      <c r="P19" s="28"/>
      <c r="Q19" s="28"/>
      <c r="R19" s="29">
        <v>0.9</v>
      </c>
      <c r="S19" s="30"/>
      <c r="T19" s="28"/>
      <c r="U19" s="28"/>
      <c r="V19" s="28"/>
      <c r="W19" s="31"/>
    </row>
    <row r="20" spans="1:23" s="24" customFormat="1" ht="21.95" customHeight="1" thickBot="1" x14ac:dyDescent="0.25">
      <c r="A20" s="191"/>
      <c r="B20" s="167"/>
      <c r="C20" s="117"/>
      <c r="D20" s="123"/>
      <c r="E20" s="123"/>
      <c r="F20" s="125"/>
      <c r="G20" s="171"/>
      <c r="H20" s="127"/>
      <c r="I20" s="127"/>
      <c r="J20" s="25"/>
      <c r="K20" s="32" t="s">
        <v>44</v>
      </c>
      <c r="L20" s="33" t="s">
        <v>45</v>
      </c>
      <c r="M20" s="34" t="s">
        <v>45</v>
      </c>
      <c r="N20" s="34" t="s">
        <v>45</v>
      </c>
      <c r="O20" s="34" t="s">
        <v>45</v>
      </c>
      <c r="P20" s="34" t="s">
        <v>45</v>
      </c>
      <c r="Q20" s="34" t="s">
        <v>45</v>
      </c>
      <c r="R20" s="34" t="s">
        <v>45</v>
      </c>
      <c r="S20" s="35" t="s">
        <v>45</v>
      </c>
      <c r="T20" s="34" t="s">
        <v>45</v>
      </c>
      <c r="U20" s="34" t="s">
        <v>45</v>
      </c>
      <c r="V20" s="34" t="s">
        <v>45</v>
      </c>
      <c r="W20" s="36" t="s">
        <v>45</v>
      </c>
    </row>
    <row r="21" spans="1:23" s="24" customFormat="1" ht="21.95" customHeight="1" x14ac:dyDescent="0.2">
      <c r="A21" s="191"/>
      <c r="B21" s="167"/>
      <c r="C21" s="117"/>
      <c r="D21" s="193" t="s">
        <v>46</v>
      </c>
      <c r="E21" s="153" t="s">
        <v>47</v>
      </c>
      <c r="F21" s="154" t="s">
        <v>48</v>
      </c>
      <c r="G21" s="137">
        <v>0.85</v>
      </c>
      <c r="H21" s="137" t="s">
        <v>40</v>
      </c>
      <c r="I21" s="137" t="s">
        <v>49</v>
      </c>
      <c r="J21" s="17"/>
      <c r="K21" s="18" t="s">
        <v>50</v>
      </c>
      <c r="L21" s="37">
        <v>0.90322580645161288</v>
      </c>
      <c r="M21" s="38">
        <v>0.9285714285714286</v>
      </c>
      <c r="N21" s="38">
        <v>0.87096774193548387</v>
      </c>
      <c r="O21" s="38">
        <v>0.9</v>
      </c>
      <c r="P21" s="38">
        <v>0.90322580645161288</v>
      </c>
      <c r="Q21" s="38">
        <v>0.8666666666666667</v>
      </c>
      <c r="R21" s="38">
        <v>0.8666666666666667</v>
      </c>
      <c r="S21" s="38" t="e">
        <f>#REF!</f>
        <v>#REF!</v>
      </c>
      <c r="T21" s="38" t="e">
        <f>#REF!</f>
        <v>#REF!</v>
      </c>
      <c r="U21" s="38"/>
      <c r="V21" s="38"/>
      <c r="W21" s="39"/>
    </row>
    <row r="22" spans="1:23" s="24" customFormat="1" ht="21.95" customHeight="1" x14ac:dyDescent="0.2">
      <c r="A22" s="191"/>
      <c r="B22" s="167"/>
      <c r="C22" s="117"/>
      <c r="D22" s="122"/>
      <c r="E22" s="122"/>
      <c r="F22" s="124"/>
      <c r="G22" s="126"/>
      <c r="H22" s="126"/>
      <c r="I22" s="126"/>
      <c r="J22" s="25"/>
      <c r="K22" s="26" t="s">
        <v>43</v>
      </c>
      <c r="L22" s="40">
        <v>0.85</v>
      </c>
      <c r="M22" s="41">
        <v>0.85</v>
      </c>
      <c r="N22" s="41">
        <v>0.85</v>
      </c>
      <c r="O22" s="41">
        <v>0.85</v>
      </c>
      <c r="P22" s="41">
        <v>0.85</v>
      </c>
      <c r="Q22" s="41">
        <v>0.85</v>
      </c>
      <c r="R22" s="41">
        <v>0.85</v>
      </c>
      <c r="S22" s="41" t="e">
        <f>#REF!</f>
        <v>#REF!</v>
      </c>
      <c r="T22" s="41" t="e">
        <f>#REF!</f>
        <v>#REF!</v>
      </c>
      <c r="U22" s="41"/>
      <c r="V22" s="41"/>
      <c r="W22" s="42"/>
    </row>
    <row r="23" spans="1:23" s="24" customFormat="1" ht="21.95" customHeight="1" thickBot="1" x14ac:dyDescent="0.25">
      <c r="A23" s="191"/>
      <c r="B23" s="167"/>
      <c r="C23" s="117"/>
      <c r="D23" s="123"/>
      <c r="E23" s="123"/>
      <c r="F23" s="125"/>
      <c r="G23" s="127"/>
      <c r="H23" s="127"/>
      <c r="I23" s="127"/>
      <c r="J23" s="25"/>
      <c r="K23" s="32" t="s">
        <v>44</v>
      </c>
      <c r="L23" s="43" t="s">
        <v>45</v>
      </c>
      <c r="M23" s="35" t="s">
        <v>45</v>
      </c>
      <c r="N23" s="35" t="s">
        <v>45</v>
      </c>
      <c r="O23" s="35" t="s">
        <v>45</v>
      </c>
      <c r="P23" s="35" t="s">
        <v>45</v>
      </c>
      <c r="Q23" s="35" t="s">
        <v>45</v>
      </c>
      <c r="R23" s="35" t="s">
        <v>45</v>
      </c>
      <c r="S23" s="35" t="e">
        <f>IF(S21&gt;=S22,"SI","NO")</f>
        <v>#REF!</v>
      </c>
      <c r="T23" s="35" t="e">
        <f>IF(T21&gt;=T22,"SI","NO")</f>
        <v>#REF!</v>
      </c>
      <c r="U23" s="35"/>
      <c r="V23" s="35"/>
      <c r="W23" s="44"/>
    </row>
    <row r="24" spans="1:23" s="24" customFormat="1" ht="21.95" customHeight="1" x14ac:dyDescent="0.2">
      <c r="A24" s="191"/>
      <c r="B24" s="167"/>
      <c r="C24" s="117"/>
      <c r="D24" s="193" t="s">
        <v>51</v>
      </c>
      <c r="E24" s="153" t="s">
        <v>52</v>
      </c>
      <c r="F24" s="154" t="s">
        <v>53</v>
      </c>
      <c r="G24" s="221">
        <v>1</v>
      </c>
      <c r="H24" s="137" t="s">
        <v>40</v>
      </c>
      <c r="I24" s="137" t="s">
        <v>49</v>
      </c>
      <c r="J24" s="17"/>
      <c r="K24" s="18" t="s">
        <v>50</v>
      </c>
      <c r="L24" s="37">
        <v>1</v>
      </c>
      <c r="M24" s="38">
        <v>1</v>
      </c>
      <c r="N24" s="38">
        <v>1</v>
      </c>
      <c r="O24" s="38">
        <v>1</v>
      </c>
      <c r="P24" s="38">
        <v>1</v>
      </c>
      <c r="Q24" s="38">
        <v>1</v>
      </c>
      <c r="R24" s="38">
        <v>1</v>
      </c>
      <c r="S24" s="38" t="e">
        <f>#REF!</f>
        <v>#REF!</v>
      </c>
      <c r="T24" s="38" t="e">
        <f>#REF!</f>
        <v>#REF!</v>
      </c>
      <c r="U24" s="38"/>
      <c r="V24" s="38"/>
      <c r="W24" s="39"/>
    </row>
    <row r="25" spans="1:23" s="24" customFormat="1" ht="21.95" customHeight="1" x14ac:dyDescent="0.2">
      <c r="A25" s="191"/>
      <c r="B25" s="167"/>
      <c r="C25" s="117"/>
      <c r="D25" s="122"/>
      <c r="E25" s="122"/>
      <c r="F25" s="124"/>
      <c r="G25" s="222"/>
      <c r="H25" s="126"/>
      <c r="I25" s="126"/>
      <c r="J25" s="25"/>
      <c r="K25" s="26" t="s">
        <v>43</v>
      </c>
      <c r="L25" s="40">
        <v>1</v>
      </c>
      <c r="M25" s="41">
        <v>1</v>
      </c>
      <c r="N25" s="41">
        <v>1</v>
      </c>
      <c r="O25" s="41">
        <v>1</v>
      </c>
      <c r="P25" s="41">
        <v>1</v>
      </c>
      <c r="Q25" s="41">
        <v>1</v>
      </c>
      <c r="R25" s="41">
        <v>1</v>
      </c>
      <c r="S25" s="41" t="e">
        <f>#REF!</f>
        <v>#REF!</v>
      </c>
      <c r="T25" s="41" t="e">
        <f>#REF!</f>
        <v>#REF!</v>
      </c>
      <c r="U25" s="41"/>
      <c r="V25" s="41"/>
      <c r="W25" s="42"/>
    </row>
    <row r="26" spans="1:23" s="24" customFormat="1" ht="21.95" customHeight="1" thickBot="1" x14ac:dyDescent="0.25">
      <c r="A26" s="191"/>
      <c r="B26" s="167"/>
      <c r="C26" s="117"/>
      <c r="D26" s="123"/>
      <c r="E26" s="123"/>
      <c r="F26" s="125"/>
      <c r="G26" s="223"/>
      <c r="H26" s="127"/>
      <c r="I26" s="127"/>
      <c r="J26" s="25"/>
      <c r="K26" s="32" t="s">
        <v>44</v>
      </c>
      <c r="L26" s="43" t="s">
        <v>45</v>
      </c>
      <c r="M26" s="35" t="s">
        <v>45</v>
      </c>
      <c r="N26" s="35" t="s">
        <v>45</v>
      </c>
      <c r="O26" s="35" t="s">
        <v>45</v>
      </c>
      <c r="P26" s="35" t="s">
        <v>45</v>
      </c>
      <c r="Q26" s="35" t="s">
        <v>45</v>
      </c>
      <c r="R26" s="35" t="s">
        <v>45</v>
      </c>
      <c r="S26" s="35" t="e">
        <f>IF(S24&gt;=S25,"SI","NO")</f>
        <v>#REF!</v>
      </c>
      <c r="T26" s="35" t="e">
        <f>IF(T24&gt;=T25,"SI","NO")</f>
        <v>#REF!</v>
      </c>
      <c r="U26" s="35"/>
      <c r="V26" s="35"/>
      <c r="W26" s="44"/>
    </row>
    <row r="27" spans="1:23" s="24" customFormat="1" ht="21.95" customHeight="1" x14ac:dyDescent="0.2">
      <c r="A27" s="191"/>
      <c r="B27" s="167"/>
      <c r="C27" s="117"/>
      <c r="D27" s="193" t="s">
        <v>54</v>
      </c>
      <c r="E27" s="153" t="s">
        <v>55</v>
      </c>
      <c r="F27" s="154" t="s">
        <v>56</v>
      </c>
      <c r="G27" s="199" t="s">
        <v>57</v>
      </c>
      <c r="H27" s="137" t="s">
        <v>40</v>
      </c>
      <c r="I27" s="137" t="s">
        <v>49</v>
      </c>
      <c r="J27" s="17"/>
      <c r="K27" s="18" t="s">
        <v>50</v>
      </c>
      <c r="L27" s="37">
        <v>1</v>
      </c>
      <c r="M27" s="38">
        <v>1</v>
      </c>
      <c r="N27" s="38">
        <v>1</v>
      </c>
      <c r="O27" s="38">
        <v>1</v>
      </c>
      <c r="P27" s="38">
        <v>1</v>
      </c>
      <c r="Q27" s="38">
        <v>1</v>
      </c>
      <c r="R27" s="38">
        <v>1</v>
      </c>
      <c r="S27" s="38" t="e">
        <f>#REF!</f>
        <v>#REF!</v>
      </c>
      <c r="T27" s="38" t="e">
        <f>#REF!</f>
        <v>#REF!</v>
      </c>
      <c r="U27" s="38"/>
      <c r="V27" s="38"/>
      <c r="W27" s="39"/>
    </row>
    <row r="28" spans="1:23" s="24" customFormat="1" ht="21.95" customHeight="1" x14ac:dyDescent="0.2">
      <c r="A28" s="191"/>
      <c r="B28" s="167"/>
      <c r="C28" s="117"/>
      <c r="D28" s="194"/>
      <c r="E28" s="122"/>
      <c r="F28" s="124"/>
      <c r="G28" s="200"/>
      <c r="H28" s="126"/>
      <c r="I28" s="126"/>
      <c r="J28" s="25"/>
      <c r="K28" s="26" t="s">
        <v>43</v>
      </c>
      <c r="L28" s="40">
        <v>0.9</v>
      </c>
      <c r="M28" s="41">
        <v>0.9</v>
      </c>
      <c r="N28" s="41">
        <v>0.9</v>
      </c>
      <c r="O28" s="41">
        <v>0.9</v>
      </c>
      <c r="P28" s="41">
        <v>0.9</v>
      </c>
      <c r="Q28" s="41">
        <v>0.9</v>
      </c>
      <c r="R28" s="41">
        <v>0.9</v>
      </c>
      <c r="S28" s="41" t="e">
        <f>#REF!</f>
        <v>#REF!</v>
      </c>
      <c r="T28" s="41" t="e">
        <f>#REF!</f>
        <v>#REF!</v>
      </c>
      <c r="U28" s="41"/>
      <c r="V28" s="41"/>
      <c r="W28" s="42"/>
    </row>
    <row r="29" spans="1:23" s="24" customFormat="1" ht="21.95" customHeight="1" thickBot="1" x14ac:dyDescent="0.25">
      <c r="A29" s="191"/>
      <c r="B29" s="167"/>
      <c r="C29" s="117"/>
      <c r="D29" s="195"/>
      <c r="E29" s="123"/>
      <c r="F29" s="125"/>
      <c r="G29" s="201"/>
      <c r="H29" s="127"/>
      <c r="I29" s="127"/>
      <c r="J29" s="25"/>
      <c r="K29" s="32" t="s">
        <v>44</v>
      </c>
      <c r="L29" s="43" t="s">
        <v>45</v>
      </c>
      <c r="M29" s="35" t="s">
        <v>45</v>
      </c>
      <c r="N29" s="35" t="s">
        <v>45</v>
      </c>
      <c r="O29" s="35" t="s">
        <v>45</v>
      </c>
      <c r="P29" s="35" t="s">
        <v>45</v>
      </c>
      <c r="Q29" s="35" t="s">
        <v>45</v>
      </c>
      <c r="R29" s="35" t="s">
        <v>45</v>
      </c>
      <c r="S29" s="35" t="e">
        <f>IF(S27&gt;=S28,"SI","NO")</f>
        <v>#REF!</v>
      </c>
      <c r="T29" s="35" t="e">
        <f>IF(T27&gt;=T28,"SI","NO")</f>
        <v>#REF!</v>
      </c>
      <c r="U29" s="35"/>
      <c r="V29" s="35"/>
      <c r="W29" s="44"/>
    </row>
    <row r="30" spans="1:23" s="24" customFormat="1" ht="21.95" customHeight="1" x14ac:dyDescent="0.2">
      <c r="A30" s="191"/>
      <c r="B30" s="167"/>
      <c r="C30" s="117"/>
      <c r="D30" s="193" t="s">
        <v>58</v>
      </c>
      <c r="E30" s="153" t="s">
        <v>59</v>
      </c>
      <c r="F30" s="154" t="s">
        <v>60</v>
      </c>
      <c r="G30" s="199" t="s">
        <v>61</v>
      </c>
      <c r="H30" s="199" t="s">
        <v>40</v>
      </c>
      <c r="I30" s="199" t="s">
        <v>49</v>
      </c>
      <c r="J30" s="17"/>
      <c r="K30" s="18" t="s">
        <v>50</v>
      </c>
      <c r="L30" s="37"/>
      <c r="M30" s="38"/>
      <c r="N30" s="38">
        <v>0.99759903961584628</v>
      </c>
      <c r="O30" s="38">
        <v>1</v>
      </c>
      <c r="P30" s="38">
        <v>1</v>
      </c>
      <c r="Q30" s="38">
        <v>1</v>
      </c>
      <c r="R30" s="38">
        <v>1</v>
      </c>
      <c r="S30" s="38">
        <v>1</v>
      </c>
      <c r="T30" s="38">
        <v>1</v>
      </c>
      <c r="U30" s="38"/>
      <c r="V30" s="38"/>
      <c r="W30" s="39"/>
    </row>
    <row r="31" spans="1:23" s="24" customFormat="1" ht="21.95" customHeight="1" x14ac:dyDescent="0.2">
      <c r="A31" s="191"/>
      <c r="B31" s="167"/>
      <c r="C31" s="117"/>
      <c r="D31" s="122"/>
      <c r="E31" s="122"/>
      <c r="F31" s="124"/>
      <c r="G31" s="200"/>
      <c r="H31" s="200"/>
      <c r="I31" s="200"/>
      <c r="J31" s="25"/>
      <c r="K31" s="26" t="s">
        <v>43</v>
      </c>
      <c r="L31" s="40"/>
      <c r="M31" s="41"/>
      <c r="N31" s="41">
        <v>0.95</v>
      </c>
      <c r="O31" s="41">
        <v>0.95</v>
      </c>
      <c r="P31" s="41">
        <v>0.95</v>
      </c>
      <c r="Q31" s="41">
        <v>0.95</v>
      </c>
      <c r="R31" s="41">
        <v>0.95</v>
      </c>
      <c r="S31" s="41">
        <v>0.95</v>
      </c>
      <c r="T31" s="41">
        <v>0.95</v>
      </c>
      <c r="U31" s="41"/>
      <c r="V31" s="41"/>
      <c r="W31" s="42"/>
    </row>
    <row r="32" spans="1:23" s="24" customFormat="1" ht="21.95" customHeight="1" thickBot="1" x14ac:dyDescent="0.25">
      <c r="A32" s="191"/>
      <c r="B32" s="167"/>
      <c r="C32" s="117"/>
      <c r="D32" s="123"/>
      <c r="E32" s="123"/>
      <c r="F32" s="125"/>
      <c r="G32" s="201"/>
      <c r="H32" s="201"/>
      <c r="I32" s="201"/>
      <c r="J32" s="25"/>
      <c r="K32" s="32" t="s">
        <v>44</v>
      </c>
      <c r="L32" s="43" t="str">
        <f>IF(L30&gt;=L31,"SI","NO")</f>
        <v>SI</v>
      </c>
      <c r="M32" s="35" t="str">
        <f>IF(M30&gt;=M31,"SI","NO")</f>
        <v>SI</v>
      </c>
      <c r="N32" s="35" t="s">
        <v>45</v>
      </c>
      <c r="O32" s="35" t="s">
        <v>45</v>
      </c>
      <c r="P32" s="35" t="s">
        <v>45</v>
      </c>
      <c r="Q32" s="35" t="s">
        <v>45</v>
      </c>
      <c r="R32" s="35" t="s">
        <v>45</v>
      </c>
      <c r="S32" s="35" t="s">
        <v>45</v>
      </c>
      <c r="T32" s="35" t="s">
        <v>45</v>
      </c>
      <c r="U32" s="35"/>
      <c r="V32" s="35"/>
      <c r="W32" s="44"/>
    </row>
    <row r="33" spans="1:23" s="24" customFormat="1" ht="21.95" customHeight="1" x14ac:dyDescent="0.2">
      <c r="A33" s="191"/>
      <c r="B33" s="167"/>
      <c r="C33" s="117"/>
      <c r="D33" s="193" t="s">
        <v>62</v>
      </c>
      <c r="E33" s="153" t="s">
        <v>63</v>
      </c>
      <c r="F33" s="154" t="s">
        <v>64</v>
      </c>
      <c r="G33" s="199" t="s">
        <v>65</v>
      </c>
      <c r="H33" s="199" t="s">
        <v>66</v>
      </c>
      <c r="I33" s="199" t="s">
        <v>49</v>
      </c>
      <c r="J33" s="17"/>
      <c r="K33" s="18" t="s">
        <v>50</v>
      </c>
      <c r="L33" s="37"/>
      <c r="M33" s="38"/>
      <c r="N33" s="38">
        <v>1</v>
      </c>
      <c r="O33" s="38">
        <v>1</v>
      </c>
      <c r="P33" s="38">
        <v>1</v>
      </c>
      <c r="Q33" s="38">
        <v>1</v>
      </c>
      <c r="R33" s="38">
        <v>1</v>
      </c>
      <c r="S33" s="38">
        <v>1</v>
      </c>
      <c r="T33" s="38">
        <v>1</v>
      </c>
      <c r="U33" s="45"/>
      <c r="V33" s="45"/>
      <c r="W33" s="46"/>
    </row>
    <row r="34" spans="1:23" s="24" customFormat="1" ht="21.95" customHeight="1" x14ac:dyDescent="0.2">
      <c r="A34" s="191"/>
      <c r="B34" s="167"/>
      <c r="C34" s="117"/>
      <c r="D34" s="194"/>
      <c r="E34" s="122"/>
      <c r="F34" s="124"/>
      <c r="G34" s="200"/>
      <c r="H34" s="200"/>
      <c r="I34" s="200"/>
      <c r="J34" s="25"/>
      <c r="K34" s="26" t="s">
        <v>43</v>
      </c>
      <c r="L34" s="40"/>
      <c r="M34" s="41"/>
      <c r="N34" s="41">
        <v>1</v>
      </c>
      <c r="O34" s="41">
        <v>1</v>
      </c>
      <c r="P34" s="41">
        <v>1</v>
      </c>
      <c r="Q34" s="41">
        <v>1</v>
      </c>
      <c r="R34" s="41">
        <v>1</v>
      </c>
      <c r="S34" s="41">
        <v>1</v>
      </c>
      <c r="T34" s="41">
        <v>1</v>
      </c>
      <c r="U34" s="47"/>
      <c r="V34" s="47"/>
      <c r="W34" s="48"/>
    </row>
    <row r="35" spans="1:23" s="24" customFormat="1" ht="21.95" customHeight="1" thickBot="1" x14ac:dyDescent="0.25">
      <c r="A35" s="191"/>
      <c r="B35" s="167"/>
      <c r="C35" s="117"/>
      <c r="D35" s="195"/>
      <c r="E35" s="123"/>
      <c r="F35" s="125"/>
      <c r="G35" s="201"/>
      <c r="H35" s="201"/>
      <c r="I35" s="201"/>
      <c r="J35" s="25"/>
      <c r="K35" s="32" t="s">
        <v>44</v>
      </c>
      <c r="L35" s="43" t="str">
        <f t="shared" ref="L35:T35" si="0">IF(L33&gt;=L34,"SI","NO")</f>
        <v>SI</v>
      </c>
      <c r="M35" s="35" t="str">
        <f t="shared" si="0"/>
        <v>SI</v>
      </c>
      <c r="N35" s="35" t="str">
        <f t="shared" si="0"/>
        <v>SI</v>
      </c>
      <c r="O35" s="35" t="str">
        <f t="shared" si="0"/>
        <v>SI</v>
      </c>
      <c r="P35" s="35" t="str">
        <f t="shared" si="0"/>
        <v>SI</v>
      </c>
      <c r="Q35" s="35" t="str">
        <f t="shared" si="0"/>
        <v>SI</v>
      </c>
      <c r="R35" s="35" t="str">
        <f t="shared" si="0"/>
        <v>SI</v>
      </c>
      <c r="S35" s="35" t="str">
        <f t="shared" si="0"/>
        <v>SI</v>
      </c>
      <c r="T35" s="35" t="str">
        <f t="shared" si="0"/>
        <v>SI</v>
      </c>
      <c r="U35" s="35"/>
      <c r="V35" s="35"/>
      <c r="W35" s="44"/>
    </row>
    <row r="36" spans="1:23" s="24" customFormat="1" ht="21.95" customHeight="1" x14ac:dyDescent="0.2">
      <c r="A36" s="191"/>
      <c r="B36" s="167"/>
      <c r="C36" s="117"/>
      <c r="D36" s="193" t="s">
        <v>67</v>
      </c>
      <c r="E36" s="153" t="s">
        <v>68</v>
      </c>
      <c r="F36" s="154" t="s">
        <v>69</v>
      </c>
      <c r="G36" s="137" t="s">
        <v>65</v>
      </c>
      <c r="H36" s="137" t="s">
        <v>66</v>
      </c>
      <c r="I36" s="137" t="s">
        <v>49</v>
      </c>
      <c r="J36" s="17"/>
      <c r="K36" s="18" t="s">
        <v>50</v>
      </c>
      <c r="L36" s="37"/>
      <c r="M36" s="38"/>
      <c r="N36" s="38">
        <v>1</v>
      </c>
      <c r="O36" s="38">
        <v>1</v>
      </c>
      <c r="P36" s="38">
        <v>1</v>
      </c>
      <c r="Q36" s="38">
        <v>1</v>
      </c>
      <c r="R36" s="38">
        <v>1</v>
      </c>
      <c r="S36" s="49">
        <v>1</v>
      </c>
      <c r="T36" s="38">
        <v>1</v>
      </c>
      <c r="U36" s="38"/>
      <c r="V36" s="38"/>
      <c r="W36" s="39"/>
    </row>
    <row r="37" spans="1:23" s="24" customFormat="1" ht="21.95" customHeight="1" x14ac:dyDescent="0.2">
      <c r="A37" s="191"/>
      <c r="B37" s="167"/>
      <c r="C37" s="117"/>
      <c r="D37" s="194"/>
      <c r="E37" s="122"/>
      <c r="F37" s="124"/>
      <c r="G37" s="126"/>
      <c r="H37" s="126"/>
      <c r="I37" s="126"/>
      <c r="J37" s="25"/>
      <c r="K37" s="26" t="s">
        <v>43</v>
      </c>
      <c r="L37" s="40"/>
      <c r="M37" s="41"/>
      <c r="N37" s="41">
        <v>1</v>
      </c>
      <c r="O37" s="41">
        <v>1</v>
      </c>
      <c r="P37" s="41">
        <v>1</v>
      </c>
      <c r="Q37" s="41">
        <v>1</v>
      </c>
      <c r="R37" s="41">
        <v>1</v>
      </c>
      <c r="S37" s="50">
        <v>1</v>
      </c>
      <c r="T37" s="41">
        <v>1</v>
      </c>
      <c r="U37" s="41"/>
      <c r="V37" s="41"/>
      <c r="W37" s="42"/>
    </row>
    <row r="38" spans="1:23" s="24" customFormat="1" ht="21.95" customHeight="1" thickBot="1" x14ac:dyDescent="0.25">
      <c r="A38" s="191"/>
      <c r="B38" s="167"/>
      <c r="C38" s="117"/>
      <c r="D38" s="195"/>
      <c r="E38" s="123"/>
      <c r="F38" s="125"/>
      <c r="G38" s="127"/>
      <c r="H38" s="127"/>
      <c r="I38" s="127"/>
      <c r="J38" s="25"/>
      <c r="K38" s="32" t="s">
        <v>44</v>
      </c>
      <c r="L38" s="51"/>
      <c r="M38" s="52"/>
      <c r="N38" s="52" t="s">
        <v>45</v>
      </c>
      <c r="O38" s="52" t="s">
        <v>45</v>
      </c>
      <c r="P38" s="52" t="s">
        <v>45</v>
      </c>
      <c r="Q38" s="52" t="s">
        <v>45</v>
      </c>
      <c r="R38" s="52" t="s">
        <v>45</v>
      </c>
      <c r="S38" s="52" t="s">
        <v>45</v>
      </c>
      <c r="T38" s="52" t="s">
        <v>45</v>
      </c>
      <c r="U38" s="52"/>
      <c r="V38" s="52"/>
      <c r="W38" s="53"/>
    </row>
    <row r="39" spans="1:23" s="24" customFormat="1" ht="35.1" customHeight="1" x14ac:dyDescent="0.2">
      <c r="A39" s="191"/>
      <c r="B39" s="167"/>
      <c r="C39" s="117"/>
      <c r="D39" s="193" t="s">
        <v>70</v>
      </c>
      <c r="E39" s="153" t="s">
        <v>71</v>
      </c>
      <c r="F39" s="154" t="s">
        <v>72</v>
      </c>
      <c r="G39" s="218">
        <v>0.995</v>
      </c>
      <c r="H39" s="199" t="s">
        <v>66</v>
      </c>
      <c r="I39" s="199" t="s">
        <v>49</v>
      </c>
      <c r="J39" s="17"/>
      <c r="K39" s="18" t="s">
        <v>50</v>
      </c>
      <c r="L39" s="37"/>
      <c r="M39" s="38"/>
      <c r="N39" s="38">
        <v>0.99339735894357739</v>
      </c>
      <c r="O39" s="38">
        <v>0.99674054758800523</v>
      </c>
      <c r="P39" s="38">
        <v>0.99127516778523495</v>
      </c>
      <c r="Q39" s="38">
        <v>0.99806825499034124</v>
      </c>
      <c r="R39" s="38">
        <v>0.99598662207357858</v>
      </c>
      <c r="S39" s="49">
        <v>0.9977544910179641</v>
      </c>
      <c r="T39" s="38">
        <v>0.9969111969111969</v>
      </c>
      <c r="U39" s="38"/>
      <c r="V39" s="38"/>
      <c r="W39" s="39"/>
    </row>
    <row r="40" spans="1:23" s="24" customFormat="1" ht="35.1" customHeight="1" x14ac:dyDescent="0.2">
      <c r="A40" s="191"/>
      <c r="B40" s="167"/>
      <c r="C40" s="117"/>
      <c r="D40" s="122"/>
      <c r="E40" s="122"/>
      <c r="F40" s="124"/>
      <c r="G40" s="219"/>
      <c r="H40" s="200"/>
      <c r="I40" s="200"/>
      <c r="J40" s="25"/>
      <c r="K40" s="26" t="s">
        <v>43</v>
      </c>
      <c r="L40" s="40"/>
      <c r="M40" s="41"/>
      <c r="N40" s="41">
        <v>0.995</v>
      </c>
      <c r="O40" s="41">
        <v>0.995</v>
      </c>
      <c r="P40" s="41">
        <v>0.995</v>
      </c>
      <c r="Q40" s="41">
        <v>0.995</v>
      </c>
      <c r="R40" s="41">
        <v>0.995</v>
      </c>
      <c r="S40" s="50">
        <v>0.995</v>
      </c>
      <c r="T40" s="41">
        <v>0.995</v>
      </c>
      <c r="U40" s="41"/>
      <c r="V40" s="41"/>
      <c r="W40" s="42"/>
    </row>
    <row r="41" spans="1:23" s="24" customFormat="1" ht="35.1" customHeight="1" thickBot="1" x14ac:dyDescent="0.25">
      <c r="A41" s="191"/>
      <c r="B41" s="167"/>
      <c r="C41" s="117"/>
      <c r="D41" s="123"/>
      <c r="E41" s="123"/>
      <c r="F41" s="125"/>
      <c r="G41" s="220"/>
      <c r="H41" s="201"/>
      <c r="I41" s="201"/>
      <c r="J41" s="25"/>
      <c r="K41" s="32" t="s">
        <v>44</v>
      </c>
      <c r="L41" s="51"/>
      <c r="M41" s="52"/>
      <c r="N41" s="52" t="s">
        <v>73</v>
      </c>
      <c r="O41" s="52" t="s">
        <v>45</v>
      </c>
      <c r="P41" s="52" t="s">
        <v>73</v>
      </c>
      <c r="Q41" s="52" t="s">
        <v>45</v>
      </c>
      <c r="R41" s="52" t="s">
        <v>45</v>
      </c>
      <c r="S41" s="52" t="s">
        <v>45</v>
      </c>
      <c r="T41" s="52" t="s">
        <v>45</v>
      </c>
      <c r="U41" s="52"/>
      <c r="V41" s="52"/>
      <c r="W41" s="53"/>
    </row>
    <row r="42" spans="1:23" s="24" customFormat="1" ht="21.95" customHeight="1" x14ac:dyDescent="0.2">
      <c r="A42" s="191"/>
      <c r="B42" s="167"/>
      <c r="C42" s="117"/>
      <c r="D42" s="193" t="s">
        <v>74</v>
      </c>
      <c r="E42" s="153" t="s">
        <v>75</v>
      </c>
      <c r="F42" s="154" t="s">
        <v>76</v>
      </c>
      <c r="G42" s="137" t="s">
        <v>77</v>
      </c>
      <c r="H42" s="199" t="s">
        <v>66</v>
      </c>
      <c r="I42" s="199" t="s">
        <v>49</v>
      </c>
      <c r="J42" s="17"/>
      <c r="K42" s="18" t="s">
        <v>50</v>
      </c>
      <c r="L42" s="37"/>
      <c r="M42" s="38"/>
      <c r="N42" s="54">
        <v>0</v>
      </c>
      <c r="O42" s="54">
        <v>0</v>
      </c>
      <c r="P42" s="54">
        <v>0</v>
      </c>
      <c r="Q42" s="54">
        <v>0</v>
      </c>
      <c r="R42" s="54">
        <v>0</v>
      </c>
      <c r="S42" s="54">
        <v>0</v>
      </c>
      <c r="T42" s="54">
        <v>0</v>
      </c>
      <c r="U42" s="38"/>
      <c r="V42" s="38"/>
      <c r="W42" s="39"/>
    </row>
    <row r="43" spans="1:23" s="24" customFormat="1" ht="21.95" customHeight="1" x14ac:dyDescent="0.2">
      <c r="A43" s="191"/>
      <c r="B43" s="167"/>
      <c r="C43" s="117"/>
      <c r="D43" s="122"/>
      <c r="E43" s="122"/>
      <c r="F43" s="124"/>
      <c r="G43" s="126"/>
      <c r="H43" s="200"/>
      <c r="I43" s="200"/>
      <c r="J43" s="25"/>
      <c r="K43" s="26" t="s">
        <v>43</v>
      </c>
      <c r="L43" s="40"/>
      <c r="M43" s="41"/>
      <c r="N43" s="55">
        <v>0</v>
      </c>
      <c r="O43" s="55">
        <v>0</v>
      </c>
      <c r="P43" s="55">
        <v>0</v>
      </c>
      <c r="Q43" s="55">
        <v>0</v>
      </c>
      <c r="R43" s="55">
        <v>0</v>
      </c>
      <c r="S43" s="55">
        <v>0</v>
      </c>
      <c r="T43" s="55">
        <v>0</v>
      </c>
      <c r="U43" s="41"/>
      <c r="V43" s="41"/>
      <c r="W43" s="42"/>
    </row>
    <row r="44" spans="1:23" s="24" customFormat="1" ht="21.95" customHeight="1" thickBot="1" x14ac:dyDescent="0.25">
      <c r="A44" s="192"/>
      <c r="B44" s="168"/>
      <c r="C44" s="118"/>
      <c r="D44" s="123"/>
      <c r="E44" s="123"/>
      <c r="F44" s="125"/>
      <c r="G44" s="127"/>
      <c r="H44" s="201"/>
      <c r="I44" s="201"/>
      <c r="J44" s="25"/>
      <c r="K44" s="32" t="s">
        <v>44</v>
      </c>
      <c r="L44" s="51"/>
      <c r="M44" s="52"/>
      <c r="N44" s="52" t="s">
        <v>45</v>
      </c>
      <c r="O44" s="52" t="s">
        <v>45</v>
      </c>
      <c r="P44" s="52" t="s">
        <v>45</v>
      </c>
      <c r="Q44" s="52" t="s">
        <v>45</v>
      </c>
      <c r="R44" s="52" t="s">
        <v>45</v>
      </c>
      <c r="S44" s="52" t="s">
        <v>45</v>
      </c>
      <c r="T44" s="52" t="s">
        <v>45</v>
      </c>
      <c r="U44" s="52"/>
      <c r="V44" s="52"/>
      <c r="W44" s="53"/>
    </row>
    <row r="45" spans="1:23" s="24" customFormat="1" ht="30" customHeight="1" x14ac:dyDescent="0.2">
      <c r="A45" s="190" t="s">
        <v>78</v>
      </c>
      <c r="B45" s="166" t="s">
        <v>79</v>
      </c>
      <c r="C45" s="152" t="s">
        <v>80</v>
      </c>
      <c r="D45" s="152" t="s">
        <v>81</v>
      </c>
      <c r="E45" s="153" t="s">
        <v>82</v>
      </c>
      <c r="F45" s="154" t="s">
        <v>83</v>
      </c>
      <c r="G45" s="137" t="s">
        <v>65</v>
      </c>
      <c r="H45" s="137" t="s">
        <v>40</v>
      </c>
      <c r="I45" s="137" t="s">
        <v>84</v>
      </c>
      <c r="J45" s="205"/>
      <c r="K45" s="18" t="s">
        <v>42</v>
      </c>
      <c r="L45" s="56">
        <v>1</v>
      </c>
      <c r="M45" s="21">
        <v>1</v>
      </c>
      <c r="N45" s="21">
        <v>1</v>
      </c>
      <c r="O45" s="21">
        <v>1</v>
      </c>
      <c r="P45" s="21">
        <v>1</v>
      </c>
      <c r="Q45" s="21">
        <v>1</v>
      </c>
      <c r="R45" s="21">
        <v>1</v>
      </c>
      <c r="S45" s="21">
        <v>1</v>
      </c>
      <c r="T45" s="20"/>
      <c r="U45" s="20"/>
      <c r="V45" s="20"/>
      <c r="W45" s="23"/>
    </row>
    <row r="46" spans="1:23" s="24" customFormat="1" ht="30" customHeight="1" x14ac:dyDescent="0.2">
      <c r="A46" s="191"/>
      <c r="B46" s="167"/>
      <c r="C46" s="216"/>
      <c r="D46" s="122"/>
      <c r="E46" s="122"/>
      <c r="F46" s="124"/>
      <c r="G46" s="126"/>
      <c r="H46" s="126"/>
      <c r="I46" s="126"/>
      <c r="J46" s="206"/>
      <c r="K46" s="26" t="s">
        <v>43</v>
      </c>
      <c r="L46" s="40">
        <v>1</v>
      </c>
      <c r="M46" s="41">
        <v>1</v>
      </c>
      <c r="N46" s="41">
        <v>1</v>
      </c>
      <c r="O46" s="41">
        <v>1</v>
      </c>
      <c r="P46" s="41">
        <v>1</v>
      </c>
      <c r="Q46" s="41">
        <v>1</v>
      </c>
      <c r="R46" s="41">
        <v>1</v>
      </c>
      <c r="S46" s="57">
        <v>1</v>
      </c>
      <c r="T46" s="58"/>
      <c r="U46" s="58"/>
      <c r="V46" s="58"/>
      <c r="W46" s="59"/>
    </row>
    <row r="47" spans="1:23" s="24" customFormat="1" ht="48.75" customHeight="1" thickBot="1" x14ac:dyDescent="0.25">
      <c r="A47" s="191"/>
      <c r="B47" s="215"/>
      <c r="C47" s="216"/>
      <c r="D47" s="123"/>
      <c r="E47" s="123"/>
      <c r="F47" s="125"/>
      <c r="G47" s="127"/>
      <c r="H47" s="127"/>
      <c r="I47" s="127"/>
      <c r="J47" s="207"/>
      <c r="K47" s="32" t="s">
        <v>44</v>
      </c>
      <c r="L47" s="60" t="s">
        <v>45</v>
      </c>
      <c r="M47" s="61" t="s">
        <v>45</v>
      </c>
      <c r="N47" s="61" t="s">
        <v>45</v>
      </c>
      <c r="O47" s="61" t="s">
        <v>45</v>
      </c>
      <c r="P47" s="61" t="s">
        <v>45</v>
      </c>
      <c r="Q47" s="61" t="s">
        <v>45</v>
      </c>
      <c r="R47" s="61" t="s">
        <v>45</v>
      </c>
      <c r="S47" s="61" t="s">
        <v>45</v>
      </c>
      <c r="T47" s="35"/>
      <c r="U47" s="35"/>
      <c r="V47" s="35"/>
      <c r="W47" s="44"/>
    </row>
    <row r="48" spans="1:23" s="24" customFormat="1" ht="39" customHeight="1" x14ac:dyDescent="0.2">
      <c r="A48" s="191"/>
      <c r="B48" s="167" t="s">
        <v>85</v>
      </c>
      <c r="C48" s="216"/>
      <c r="D48" s="152" t="s">
        <v>86</v>
      </c>
      <c r="E48" s="153" t="s">
        <v>87</v>
      </c>
      <c r="F48" s="154" t="s">
        <v>88</v>
      </c>
      <c r="G48" s="137" t="s">
        <v>89</v>
      </c>
      <c r="H48" s="137" t="s">
        <v>40</v>
      </c>
      <c r="I48" s="137" t="s">
        <v>90</v>
      </c>
      <c r="J48" s="205"/>
      <c r="K48" s="18" t="s">
        <v>42</v>
      </c>
      <c r="L48" s="56"/>
      <c r="M48" s="21"/>
      <c r="N48" s="21"/>
      <c r="O48" s="21"/>
      <c r="P48" s="21"/>
      <c r="Q48" s="21"/>
      <c r="R48" s="21">
        <f>(5/6)</f>
        <v>0.83333333333333337</v>
      </c>
      <c r="S48" s="21"/>
      <c r="T48" s="20"/>
      <c r="U48" s="20"/>
      <c r="V48" s="20"/>
      <c r="W48" s="23"/>
    </row>
    <row r="49" spans="1:23" s="24" customFormat="1" ht="30" customHeight="1" x14ac:dyDescent="0.2">
      <c r="A49" s="191"/>
      <c r="B49" s="167"/>
      <c r="C49" s="216"/>
      <c r="D49" s="122"/>
      <c r="E49" s="122"/>
      <c r="F49" s="124"/>
      <c r="G49" s="126"/>
      <c r="H49" s="126"/>
      <c r="I49" s="126"/>
      <c r="J49" s="206"/>
      <c r="K49" s="26" t="s">
        <v>43</v>
      </c>
      <c r="L49" s="40"/>
      <c r="M49" s="41"/>
      <c r="N49" s="41"/>
      <c r="O49" s="41"/>
      <c r="P49" s="41"/>
      <c r="Q49" s="41"/>
      <c r="R49" s="41">
        <v>0.8</v>
      </c>
      <c r="S49" s="57"/>
      <c r="T49" s="58"/>
      <c r="U49" s="58"/>
      <c r="V49" s="58"/>
      <c r="W49" s="59"/>
    </row>
    <row r="50" spans="1:23" s="24" customFormat="1" ht="48.75" customHeight="1" thickBot="1" x14ac:dyDescent="0.25">
      <c r="A50" s="192"/>
      <c r="B50" s="167"/>
      <c r="C50" s="217"/>
      <c r="D50" s="123"/>
      <c r="E50" s="123"/>
      <c r="F50" s="125"/>
      <c r="G50" s="127"/>
      <c r="H50" s="127"/>
      <c r="I50" s="127"/>
      <c r="J50" s="207"/>
      <c r="K50" s="32" t="s">
        <v>44</v>
      </c>
      <c r="L50" s="60" t="s">
        <v>45</v>
      </c>
      <c r="M50" s="61" t="s">
        <v>45</v>
      </c>
      <c r="N50" s="61" t="s">
        <v>45</v>
      </c>
      <c r="O50" s="61" t="s">
        <v>45</v>
      </c>
      <c r="P50" s="61" t="s">
        <v>45</v>
      </c>
      <c r="Q50" s="61" t="s">
        <v>45</v>
      </c>
      <c r="R50" s="61" t="s">
        <v>45</v>
      </c>
      <c r="S50" s="61" t="s">
        <v>45</v>
      </c>
      <c r="T50" s="35"/>
      <c r="U50" s="35"/>
      <c r="V50" s="35"/>
      <c r="W50" s="44"/>
    </row>
    <row r="51" spans="1:23" s="24" customFormat="1" ht="21.95" customHeight="1" x14ac:dyDescent="0.2">
      <c r="A51" s="190" t="s">
        <v>91</v>
      </c>
      <c r="B51" s="166" t="s">
        <v>92</v>
      </c>
      <c r="C51" s="214" t="s">
        <v>93</v>
      </c>
      <c r="D51" s="152" t="s">
        <v>94</v>
      </c>
      <c r="E51" s="153" t="s">
        <v>95</v>
      </c>
      <c r="F51" s="154" t="s">
        <v>96</v>
      </c>
      <c r="G51" s="137" t="s">
        <v>57</v>
      </c>
      <c r="H51" s="137" t="s">
        <v>40</v>
      </c>
      <c r="I51" s="137" t="s">
        <v>97</v>
      </c>
      <c r="J51" s="205"/>
      <c r="K51" s="18" t="s">
        <v>50</v>
      </c>
      <c r="L51" s="19"/>
      <c r="M51" s="20"/>
      <c r="N51" s="20"/>
      <c r="O51" s="20"/>
      <c r="P51" s="20"/>
      <c r="Q51" s="20"/>
      <c r="R51" s="21">
        <v>0.99</v>
      </c>
      <c r="S51" s="62"/>
      <c r="T51" s="20"/>
      <c r="U51" s="20"/>
      <c r="V51" s="20"/>
      <c r="W51" s="23"/>
    </row>
    <row r="52" spans="1:23" s="24" customFormat="1" ht="21.95" customHeight="1" x14ac:dyDescent="0.2">
      <c r="A52" s="191"/>
      <c r="B52" s="167"/>
      <c r="C52" s="117"/>
      <c r="D52" s="122"/>
      <c r="E52" s="122"/>
      <c r="F52" s="124"/>
      <c r="G52" s="126"/>
      <c r="H52" s="126"/>
      <c r="I52" s="126"/>
      <c r="J52" s="206"/>
      <c r="K52" s="26" t="s">
        <v>43</v>
      </c>
      <c r="L52" s="63"/>
      <c r="M52" s="58"/>
      <c r="N52" s="58"/>
      <c r="O52" s="58"/>
      <c r="P52" s="58"/>
      <c r="Q52" s="58"/>
      <c r="R52" s="41">
        <v>0.9</v>
      </c>
      <c r="S52" s="64"/>
      <c r="T52" s="58"/>
      <c r="U52" s="58"/>
      <c r="V52" s="58"/>
      <c r="W52" s="59"/>
    </row>
    <row r="53" spans="1:23" s="24" customFormat="1" ht="21.95" customHeight="1" thickBot="1" x14ac:dyDescent="0.25">
      <c r="A53" s="191"/>
      <c r="B53" s="167"/>
      <c r="C53" s="117"/>
      <c r="D53" s="123"/>
      <c r="E53" s="123"/>
      <c r="F53" s="125"/>
      <c r="G53" s="127"/>
      <c r="H53" s="127"/>
      <c r="I53" s="127"/>
      <c r="J53" s="207"/>
      <c r="K53" s="32" t="s">
        <v>44</v>
      </c>
      <c r="L53" s="43" t="s">
        <v>45</v>
      </c>
      <c r="M53" s="35" t="s">
        <v>45</v>
      </c>
      <c r="N53" s="35" t="s">
        <v>45</v>
      </c>
      <c r="O53" s="35" t="s">
        <v>45</v>
      </c>
      <c r="P53" s="35" t="s">
        <v>45</v>
      </c>
      <c r="Q53" s="35" t="s">
        <v>45</v>
      </c>
      <c r="R53" s="35" t="s">
        <v>45</v>
      </c>
      <c r="S53" s="35"/>
      <c r="T53" s="35"/>
      <c r="U53" s="35"/>
      <c r="V53" s="35"/>
      <c r="W53" s="44"/>
    </row>
    <row r="54" spans="1:23" s="24" customFormat="1" ht="21.95" customHeight="1" x14ac:dyDescent="0.2">
      <c r="A54" s="191"/>
      <c r="B54" s="167"/>
      <c r="C54" s="117"/>
      <c r="D54" s="152" t="s">
        <v>98</v>
      </c>
      <c r="E54" s="153" t="s">
        <v>99</v>
      </c>
      <c r="F54" s="154" t="s">
        <v>100</v>
      </c>
      <c r="G54" s="137" t="s">
        <v>57</v>
      </c>
      <c r="H54" s="137" t="s">
        <v>40</v>
      </c>
      <c r="I54" s="138" t="s">
        <v>84</v>
      </c>
      <c r="J54" s="17"/>
      <c r="K54" s="18" t="s">
        <v>50</v>
      </c>
      <c r="L54" s="19"/>
      <c r="M54" s="20"/>
      <c r="N54" s="21">
        <v>1</v>
      </c>
      <c r="O54" s="20"/>
      <c r="P54" s="21">
        <v>1</v>
      </c>
      <c r="Q54" s="21">
        <v>1</v>
      </c>
      <c r="R54" s="21">
        <v>1</v>
      </c>
      <c r="S54" s="20"/>
      <c r="T54" s="20"/>
      <c r="U54" s="20"/>
      <c r="V54" s="20"/>
      <c r="W54" s="23"/>
    </row>
    <row r="55" spans="1:23" s="24" customFormat="1" ht="21.95" customHeight="1" x14ac:dyDescent="0.2">
      <c r="A55" s="191"/>
      <c r="B55" s="167"/>
      <c r="C55" s="117"/>
      <c r="D55" s="122"/>
      <c r="E55" s="122"/>
      <c r="F55" s="124"/>
      <c r="G55" s="126"/>
      <c r="H55" s="126"/>
      <c r="I55" s="114"/>
      <c r="J55" s="25"/>
      <c r="K55" s="26" t="s">
        <v>43</v>
      </c>
      <c r="L55" s="65"/>
      <c r="M55" s="66"/>
      <c r="N55" s="57">
        <v>0.9</v>
      </c>
      <c r="O55" s="66"/>
      <c r="P55" s="57">
        <v>0.9</v>
      </c>
      <c r="Q55" s="57">
        <v>0.9</v>
      </c>
      <c r="R55" s="57">
        <v>0.9</v>
      </c>
      <c r="S55" s="66"/>
      <c r="T55" s="66"/>
      <c r="U55" s="66"/>
      <c r="V55" s="66"/>
      <c r="W55" s="67"/>
    </row>
    <row r="56" spans="1:23" s="24" customFormat="1" ht="21.95" customHeight="1" thickBot="1" x14ac:dyDescent="0.25">
      <c r="A56" s="191"/>
      <c r="B56" s="168"/>
      <c r="C56" s="118"/>
      <c r="D56" s="123"/>
      <c r="E56" s="123"/>
      <c r="F56" s="125"/>
      <c r="G56" s="127"/>
      <c r="H56" s="127"/>
      <c r="I56" s="115"/>
      <c r="J56" s="68"/>
      <c r="K56" s="32" t="s">
        <v>44</v>
      </c>
      <c r="L56" s="43" t="s">
        <v>45</v>
      </c>
      <c r="M56" s="35" t="s">
        <v>45</v>
      </c>
      <c r="N56" s="35" t="s">
        <v>45</v>
      </c>
      <c r="O56" s="35" t="s">
        <v>45</v>
      </c>
      <c r="P56" s="35" t="s">
        <v>45</v>
      </c>
      <c r="Q56" s="35" t="s">
        <v>45</v>
      </c>
      <c r="R56" s="35" t="s">
        <v>45</v>
      </c>
      <c r="S56" s="35"/>
      <c r="T56" s="35"/>
      <c r="U56" s="35"/>
      <c r="V56" s="35"/>
      <c r="W56" s="44"/>
    </row>
    <row r="57" spans="1:23" s="24" customFormat="1" ht="21.95" customHeight="1" x14ac:dyDescent="0.2">
      <c r="A57" s="191"/>
      <c r="B57" s="166" t="s">
        <v>101</v>
      </c>
      <c r="C57" s="208" t="s">
        <v>102</v>
      </c>
      <c r="D57" s="152" t="s">
        <v>103</v>
      </c>
      <c r="E57" s="153" t="s">
        <v>104</v>
      </c>
      <c r="F57" s="154" t="s">
        <v>105</v>
      </c>
      <c r="G57" s="199" t="s">
        <v>106</v>
      </c>
      <c r="H57" s="199" t="s">
        <v>40</v>
      </c>
      <c r="I57" s="199" t="s">
        <v>84</v>
      </c>
      <c r="J57" s="209"/>
      <c r="K57" s="18" t="s">
        <v>50</v>
      </c>
      <c r="L57" s="56">
        <v>1</v>
      </c>
      <c r="M57" s="21">
        <v>0</v>
      </c>
      <c r="N57" s="21">
        <v>0.75</v>
      </c>
      <c r="O57" s="21">
        <v>1</v>
      </c>
      <c r="P57" s="21">
        <v>0.66666666666666663</v>
      </c>
      <c r="Q57" s="21">
        <v>0.83333333333333337</v>
      </c>
      <c r="R57" s="21">
        <v>1</v>
      </c>
      <c r="S57" s="21">
        <v>1</v>
      </c>
      <c r="T57" s="21">
        <v>0.96153846153846156</v>
      </c>
      <c r="U57" s="20"/>
      <c r="V57" s="20"/>
      <c r="W57" s="23"/>
    </row>
    <row r="58" spans="1:23" s="24" customFormat="1" ht="21.95" customHeight="1" x14ac:dyDescent="0.2">
      <c r="A58" s="191"/>
      <c r="B58" s="167"/>
      <c r="C58" s="212"/>
      <c r="D58" s="194"/>
      <c r="E58" s="122"/>
      <c r="F58" s="124"/>
      <c r="G58" s="200"/>
      <c r="H58" s="200"/>
      <c r="I58" s="200"/>
      <c r="J58" s="210"/>
      <c r="K58" s="26" t="s">
        <v>43</v>
      </c>
      <c r="L58" s="40">
        <v>0.7</v>
      </c>
      <c r="M58" s="41">
        <v>0.7</v>
      </c>
      <c r="N58" s="41">
        <v>0.7</v>
      </c>
      <c r="O58" s="41">
        <v>0.7</v>
      </c>
      <c r="P58" s="41">
        <v>0.7</v>
      </c>
      <c r="Q58" s="41">
        <v>0.7</v>
      </c>
      <c r="R58" s="41">
        <v>0.7</v>
      </c>
      <c r="S58" s="57">
        <v>0.7</v>
      </c>
      <c r="T58" s="41">
        <v>0.7</v>
      </c>
      <c r="U58" s="58"/>
      <c r="V58" s="58"/>
      <c r="W58" s="59"/>
    </row>
    <row r="59" spans="1:23" s="24" customFormat="1" ht="21.95" customHeight="1" thickBot="1" x14ac:dyDescent="0.25">
      <c r="A59" s="191"/>
      <c r="B59" s="167"/>
      <c r="C59" s="212"/>
      <c r="D59" s="195"/>
      <c r="E59" s="123"/>
      <c r="F59" s="125"/>
      <c r="G59" s="201"/>
      <c r="H59" s="201"/>
      <c r="I59" s="201"/>
      <c r="J59" s="211"/>
      <c r="K59" s="32" t="s">
        <v>44</v>
      </c>
      <c r="L59" s="43" t="s">
        <v>45</v>
      </c>
      <c r="M59" s="35" t="s">
        <v>73</v>
      </c>
      <c r="N59" s="35" t="s">
        <v>45</v>
      </c>
      <c r="O59" s="35" t="s">
        <v>45</v>
      </c>
      <c r="P59" s="35" t="s">
        <v>73</v>
      </c>
      <c r="Q59" s="35" t="s">
        <v>45</v>
      </c>
      <c r="R59" s="35" t="s">
        <v>45</v>
      </c>
      <c r="S59" s="35" t="s">
        <v>45</v>
      </c>
      <c r="T59" s="35" t="s">
        <v>45</v>
      </c>
      <c r="U59" s="35"/>
      <c r="V59" s="35"/>
      <c r="W59" s="44"/>
    </row>
    <row r="60" spans="1:23" s="24" customFormat="1" ht="21.95" customHeight="1" x14ac:dyDescent="0.2">
      <c r="A60" s="191"/>
      <c r="B60" s="167"/>
      <c r="C60" s="212"/>
      <c r="D60" s="152" t="s">
        <v>107</v>
      </c>
      <c r="E60" s="153" t="s">
        <v>108</v>
      </c>
      <c r="F60" s="154" t="s">
        <v>100</v>
      </c>
      <c r="G60" s="137" t="s">
        <v>89</v>
      </c>
      <c r="H60" s="137" t="s">
        <v>40</v>
      </c>
      <c r="I60" s="138" t="s">
        <v>90</v>
      </c>
      <c r="J60" s="17"/>
      <c r="K60" s="18" t="s">
        <v>50</v>
      </c>
      <c r="L60" s="19"/>
      <c r="M60" s="20"/>
      <c r="N60" s="21"/>
      <c r="O60" s="20"/>
      <c r="P60" s="20"/>
      <c r="Q60" s="20"/>
      <c r="R60" s="20"/>
      <c r="S60" s="21">
        <v>0.86165413533834601</v>
      </c>
      <c r="T60" s="20"/>
      <c r="U60" s="20"/>
      <c r="V60" s="20"/>
      <c r="W60" s="23"/>
    </row>
    <row r="61" spans="1:23" s="24" customFormat="1" ht="21.95" customHeight="1" x14ac:dyDescent="0.2">
      <c r="A61" s="191"/>
      <c r="B61" s="167"/>
      <c r="C61" s="212"/>
      <c r="D61" s="122"/>
      <c r="E61" s="122"/>
      <c r="F61" s="124"/>
      <c r="G61" s="126"/>
      <c r="H61" s="126"/>
      <c r="I61" s="114"/>
      <c r="J61" s="25"/>
      <c r="K61" s="26" t="s">
        <v>43</v>
      </c>
      <c r="L61" s="65"/>
      <c r="M61" s="66"/>
      <c r="N61" s="57"/>
      <c r="O61" s="66"/>
      <c r="P61" s="66"/>
      <c r="Q61" s="66"/>
      <c r="R61" s="66"/>
      <c r="S61" s="57">
        <v>0.8</v>
      </c>
      <c r="T61" s="66"/>
      <c r="U61" s="66"/>
      <c r="V61" s="66"/>
      <c r="W61" s="67"/>
    </row>
    <row r="62" spans="1:23" s="24" customFormat="1" ht="21.95" customHeight="1" thickBot="1" x14ac:dyDescent="0.25">
      <c r="A62" s="191"/>
      <c r="B62" s="167"/>
      <c r="C62" s="212"/>
      <c r="D62" s="123"/>
      <c r="E62" s="123"/>
      <c r="F62" s="125"/>
      <c r="G62" s="127"/>
      <c r="H62" s="127"/>
      <c r="I62" s="115"/>
      <c r="J62" s="68"/>
      <c r="K62" s="32" t="s">
        <v>44</v>
      </c>
      <c r="L62" s="43" t="s">
        <v>45</v>
      </c>
      <c r="M62" s="35" t="s">
        <v>45</v>
      </c>
      <c r="N62" s="35" t="s">
        <v>45</v>
      </c>
      <c r="O62" s="35" t="s">
        <v>45</v>
      </c>
      <c r="P62" s="35" t="s">
        <v>45</v>
      </c>
      <c r="Q62" s="35" t="s">
        <v>45</v>
      </c>
      <c r="R62" s="35" t="s">
        <v>45</v>
      </c>
      <c r="S62" s="35" t="s">
        <v>45</v>
      </c>
      <c r="T62" s="35"/>
      <c r="U62" s="35"/>
      <c r="V62" s="35"/>
      <c r="W62" s="44"/>
    </row>
    <row r="63" spans="1:23" s="24" customFormat="1" ht="21.95" customHeight="1" x14ac:dyDescent="0.2">
      <c r="A63" s="191"/>
      <c r="B63" s="167"/>
      <c r="C63" s="212"/>
      <c r="D63" s="152" t="s">
        <v>109</v>
      </c>
      <c r="E63" s="153" t="s">
        <v>110</v>
      </c>
      <c r="F63" s="154" t="s">
        <v>111</v>
      </c>
      <c r="G63" s="137" t="s">
        <v>57</v>
      </c>
      <c r="H63" s="137" t="s">
        <v>40</v>
      </c>
      <c r="I63" s="138" t="s">
        <v>90</v>
      </c>
      <c r="J63" s="17"/>
      <c r="K63" s="18" t="s">
        <v>50</v>
      </c>
      <c r="L63" s="56">
        <v>1</v>
      </c>
      <c r="M63" s="21">
        <v>0</v>
      </c>
      <c r="N63" s="21">
        <v>0</v>
      </c>
      <c r="O63" s="21">
        <v>1</v>
      </c>
      <c r="P63" s="21">
        <v>0</v>
      </c>
      <c r="Q63" s="21">
        <v>0.97142857142857142</v>
      </c>
      <c r="R63" s="21">
        <v>0</v>
      </c>
      <c r="S63" s="21">
        <v>0.97435897435897434</v>
      </c>
      <c r="T63" s="21">
        <v>1</v>
      </c>
      <c r="U63" s="21">
        <v>1</v>
      </c>
      <c r="V63" s="20"/>
      <c r="W63" s="23"/>
    </row>
    <row r="64" spans="1:23" s="24" customFormat="1" ht="21.95" customHeight="1" x14ac:dyDescent="0.2">
      <c r="A64" s="191"/>
      <c r="B64" s="167"/>
      <c r="C64" s="212"/>
      <c r="D64" s="122"/>
      <c r="E64" s="122"/>
      <c r="F64" s="124"/>
      <c r="G64" s="126"/>
      <c r="H64" s="126"/>
      <c r="I64" s="114"/>
      <c r="J64" s="25"/>
      <c r="K64" s="26" t="s">
        <v>43</v>
      </c>
      <c r="L64" s="69">
        <v>0.9</v>
      </c>
      <c r="M64" s="57">
        <v>0.9</v>
      </c>
      <c r="N64" s="57">
        <v>0.9</v>
      </c>
      <c r="O64" s="57">
        <v>0.9</v>
      </c>
      <c r="P64" s="57">
        <v>0.9</v>
      </c>
      <c r="Q64" s="57">
        <v>0.9</v>
      </c>
      <c r="R64" s="57">
        <v>0.9</v>
      </c>
      <c r="S64" s="57">
        <v>0.9</v>
      </c>
      <c r="T64" s="57">
        <v>0.9</v>
      </c>
      <c r="U64" s="57">
        <v>0.9</v>
      </c>
      <c r="V64" s="66"/>
      <c r="W64" s="67"/>
    </row>
    <row r="65" spans="1:23" s="24" customFormat="1" ht="21.95" customHeight="1" thickBot="1" x14ac:dyDescent="0.25">
      <c r="A65" s="192"/>
      <c r="B65" s="168"/>
      <c r="C65" s="213"/>
      <c r="D65" s="123"/>
      <c r="E65" s="123"/>
      <c r="F65" s="125"/>
      <c r="G65" s="127"/>
      <c r="H65" s="127"/>
      <c r="I65" s="115"/>
      <c r="J65" s="68"/>
      <c r="K65" s="32" t="s">
        <v>44</v>
      </c>
      <c r="L65" s="43" t="s">
        <v>45</v>
      </c>
      <c r="M65" s="35" t="s">
        <v>73</v>
      </c>
      <c r="N65" s="35" t="s">
        <v>73</v>
      </c>
      <c r="O65" s="35" t="s">
        <v>45</v>
      </c>
      <c r="P65" s="35" t="s">
        <v>73</v>
      </c>
      <c r="Q65" s="35" t="s">
        <v>45</v>
      </c>
      <c r="R65" s="35" t="s">
        <v>73</v>
      </c>
      <c r="S65" s="35" t="s">
        <v>45</v>
      </c>
      <c r="T65" s="35" t="s">
        <v>45</v>
      </c>
      <c r="U65" s="35" t="s">
        <v>45</v>
      </c>
      <c r="V65" s="35"/>
      <c r="W65" s="44"/>
    </row>
    <row r="66" spans="1:23" s="24" customFormat="1" ht="21.95" customHeight="1" x14ac:dyDescent="0.2">
      <c r="A66" s="190" t="s">
        <v>112</v>
      </c>
      <c r="B66" s="166" t="s">
        <v>113</v>
      </c>
      <c r="C66" s="208" t="s">
        <v>114</v>
      </c>
      <c r="D66" s="152" t="s">
        <v>115</v>
      </c>
      <c r="E66" s="153" t="s">
        <v>116</v>
      </c>
      <c r="F66" s="154" t="s">
        <v>117</v>
      </c>
      <c r="G66" s="137" t="s">
        <v>118</v>
      </c>
      <c r="H66" s="137" t="s">
        <v>40</v>
      </c>
      <c r="I66" s="137" t="s">
        <v>84</v>
      </c>
      <c r="J66" s="205"/>
      <c r="K66" s="18" t="s">
        <v>50</v>
      </c>
      <c r="L66" s="19">
        <v>1.03E-2</v>
      </c>
      <c r="M66" s="20">
        <v>1.0500000000000001E-2</v>
      </c>
      <c r="N66" s="20">
        <v>1.7899999999999999E-2</v>
      </c>
      <c r="O66" s="20">
        <v>1.1900000000000001E-2</v>
      </c>
      <c r="P66" s="20">
        <v>1.4500000000000001E-2</v>
      </c>
      <c r="Q66" s="20">
        <v>1.8200000000000001E-2</v>
      </c>
      <c r="R66" s="20">
        <v>2.1499999999999998E-2</v>
      </c>
      <c r="S66" s="62" t="e">
        <f>#REF!</f>
        <v>#REF!</v>
      </c>
      <c r="T66" s="20"/>
      <c r="U66" s="20"/>
      <c r="V66" s="20"/>
      <c r="W66" s="23"/>
    </row>
    <row r="67" spans="1:23" s="24" customFormat="1" ht="21.95" customHeight="1" x14ac:dyDescent="0.2">
      <c r="A67" s="191"/>
      <c r="B67" s="167"/>
      <c r="C67" s="117"/>
      <c r="D67" s="194"/>
      <c r="E67" s="122"/>
      <c r="F67" s="124"/>
      <c r="G67" s="126"/>
      <c r="H67" s="126"/>
      <c r="I67" s="126"/>
      <c r="J67" s="206"/>
      <c r="K67" s="26" t="s">
        <v>43</v>
      </c>
      <c r="L67" s="63">
        <v>1.1299999999999999E-2</v>
      </c>
      <c r="M67" s="58">
        <v>1.1299999999999999E-2</v>
      </c>
      <c r="N67" s="58">
        <v>1.1299999999999999E-2</v>
      </c>
      <c r="O67" s="58">
        <v>1.1299999999999999E-2</v>
      </c>
      <c r="P67" s="58">
        <v>1.1299999999999999E-2</v>
      </c>
      <c r="Q67" s="58">
        <v>1.1299999999999999E-2</v>
      </c>
      <c r="R67" s="58">
        <v>1.1299999999999999E-2</v>
      </c>
      <c r="S67" s="64" t="e">
        <f>#REF!</f>
        <v>#REF!</v>
      </c>
      <c r="T67" s="58"/>
      <c r="U67" s="58"/>
      <c r="V67" s="58"/>
      <c r="W67" s="59"/>
    </row>
    <row r="68" spans="1:23" s="24" customFormat="1" ht="21.95" customHeight="1" thickBot="1" x14ac:dyDescent="0.25">
      <c r="A68" s="191"/>
      <c r="B68" s="167"/>
      <c r="C68" s="117"/>
      <c r="D68" s="195"/>
      <c r="E68" s="123"/>
      <c r="F68" s="125"/>
      <c r="G68" s="127"/>
      <c r="H68" s="127"/>
      <c r="I68" s="127"/>
      <c r="J68" s="207"/>
      <c r="K68" s="32" t="s">
        <v>44</v>
      </c>
      <c r="L68" s="43" t="s">
        <v>73</v>
      </c>
      <c r="M68" s="35" t="s">
        <v>73</v>
      </c>
      <c r="N68" s="35" t="s">
        <v>45</v>
      </c>
      <c r="O68" s="35" t="s">
        <v>45</v>
      </c>
      <c r="P68" s="35" t="s">
        <v>45</v>
      </c>
      <c r="Q68" s="35" t="s">
        <v>45</v>
      </c>
      <c r="R68" s="35" t="s">
        <v>45</v>
      </c>
      <c r="S68" s="35" t="e">
        <f>IF(S66&gt;=S67,"SI","NO")</f>
        <v>#REF!</v>
      </c>
      <c r="T68" s="35"/>
      <c r="U68" s="35"/>
      <c r="V68" s="35"/>
      <c r="W68" s="44"/>
    </row>
    <row r="69" spans="1:23" s="24" customFormat="1" ht="30" customHeight="1" x14ac:dyDescent="0.2">
      <c r="A69" s="191"/>
      <c r="B69" s="167"/>
      <c r="C69" s="117"/>
      <c r="D69" s="152" t="s">
        <v>119</v>
      </c>
      <c r="E69" s="153" t="s">
        <v>120</v>
      </c>
      <c r="F69" s="154" t="s">
        <v>121</v>
      </c>
      <c r="G69" s="137" t="s">
        <v>122</v>
      </c>
      <c r="H69" s="137" t="s">
        <v>40</v>
      </c>
      <c r="I69" s="137" t="s">
        <v>123</v>
      </c>
      <c r="J69" s="17"/>
      <c r="K69" s="18" t="s">
        <v>50</v>
      </c>
      <c r="L69" s="19"/>
      <c r="M69" s="20"/>
      <c r="N69" s="70">
        <v>-5.5995534010404961E-2</v>
      </c>
      <c r="O69" s="20"/>
      <c r="P69" s="20"/>
      <c r="Q69" s="70">
        <v>0.138028337609366</v>
      </c>
      <c r="R69" s="20"/>
      <c r="S69" s="20"/>
      <c r="T69" s="20"/>
      <c r="U69" s="20"/>
      <c r="V69" s="20"/>
      <c r="W69" s="23"/>
    </row>
    <row r="70" spans="1:23" s="24" customFormat="1" ht="30" customHeight="1" x14ac:dyDescent="0.2">
      <c r="A70" s="191"/>
      <c r="B70" s="167"/>
      <c r="C70" s="117"/>
      <c r="D70" s="194"/>
      <c r="E70" s="122"/>
      <c r="F70" s="124"/>
      <c r="G70" s="126"/>
      <c r="H70" s="126"/>
      <c r="I70" s="126"/>
      <c r="J70" s="25"/>
      <c r="K70" s="26" t="s">
        <v>43</v>
      </c>
      <c r="L70" s="65"/>
      <c r="M70" s="66"/>
      <c r="N70" s="71">
        <v>0.05</v>
      </c>
      <c r="O70" s="66"/>
      <c r="P70" s="66"/>
      <c r="Q70" s="71">
        <v>0.05</v>
      </c>
      <c r="R70" s="66"/>
      <c r="S70" s="66"/>
      <c r="T70" s="66"/>
      <c r="U70" s="66"/>
      <c r="V70" s="66"/>
      <c r="W70" s="67"/>
    </row>
    <row r="71" spans="1:23" s="24" customFormat="1" ht="30" customHeight="1" thickBot="1" x14ac:dyDescent="0.25">
      <c r="A71" s="191"/>
      <c r="B71" s="167"/>
      <c r="C71" s="117"/>
      <c r="D71" s="195"/>
      <c r="E71" s="123"/>
      <c r="F71" s="125"/>
      <c r="G71" s="127"/>
      <c r="H71" s="127"/>
      <c r="I71" s="127"/>
      <c r="J71" s="68"/>
      <c r="K71" s="32" t="s">
        <v>44</v>
      </c>
      <c r="L71" s="43"/>
      <c r="M71" s="35"/>
      <c r="N71" s="35" t="s">
        <v>73</v>
      </c>
      <c r="O71" s="35"/>
      <c r="P71" s="35"/>
      <c r="Q71" s="35" t="s">
        <v>45</v>
      </c>
      <c r="R71" s="35"/>
      <c r="S71" s="35"/>
      <c r="T71" s="35"/>
      <c r="U71" s="35"/>
      <c r="V71" s="35"/>
      <c r="W71" s="44"/>
    </row>
    <row r="72" spans="1:23" s="24" customFormat="1" ht="24.95" customHeight="1" x14ac:dyDescent="0.2">
      <c r="A72" s="191"/>
      <c r="B72" s="167"/>
      <c r="C72" s="117"/>
      <c r="D72" s="152" t="s">
        <v>124</v>
      </c>
      <c r="E72" s="153" t="s">
        <v>125</v>
      </c>
      <c r="F72" s="154" t="s">
        <v>126</v>
      </c>
      <c r="G72" s="202" t="s">
        <v>127</v>
      </c>
      <c r="H72" s="137" t="s">
        <v>40</v>
      </c>
      <c r="I72" s="137" t="s">
        <v>123</v>
      </c>
      <c r="J72" s="17"/>
      <c r="K72" s="18" t="s">
        <v>50</v>
      </c>
      <c r="L72" s="19"/>
      <c r="M72" s="20"/>
      <c r="N72" s="21">
        <v>-2.0893833361838605E-2</v>
      </c>
      <c r="O72" s="20"/>
      <c r="P72" s="20"/>
      <c r="Q72" s="70">
        <v>0.1144366583447433</v>
      </c>
      <c r="R72" s="20"/>
      <c r="S72" s="20"/>
      <c r="T72" s="20"/>
      <c r="U72" s="20"/>
      <c r="V72" s="20"/>
      <c r="W72" s="23"/>
    </row>
    <row r="73" spans="1:23" s="24" customFormat="1" ht="24.95" customHeight="1" x14ac:dyDescent="0.2">
      <c r="A73" s="191"/>
      <c r="B73" s="167"/>
      <c r="C73" s="117"/>
      <c r="D73" s="194"/>
      <c r="E73" s="122"/>
      <c r="F73" s="124"/>
      <c r="G73" s="203"/>
      <c r="H73" s="126"/>
      <c r="I73" s="126"/>
      <c r="J73" s="25"/>
      <c r="K73" s="26" t="s">
        <v>43</v>
      </c>
      <c r="L73" s="65"/>
      <c r="M73" s="66"/>
      <c r="N73" s="57">
        <v>0.1</v>
      </c>
      <c r="O73" s="66"/>
      <c r="P73" s="66"/>
      <c r="Q73" s="71">
        <v>0.1</v>
      </c>
      <c r="R73" s="66"/>
      <c r="S73" s="66"/>
      <c r="T73" s="66"/>
      <c r="U73" s="66"/>
      <c r="V73" s="66"/>
      <c r="W73" s="67"/>
    </row>
    <row r="74" spans="1:23" s="24" customFormat="1" ht="24.95" customHeight="1" thickBot="1" x14ac:dyDescent="0.25">
      <c r="A74" s="191"/>
      <c r="B74" s="167"/>
      <c r="C74" s="117"/>
      <c r="D74" s="195"/>
      <c r="E74" s="123"/>
      <c r="F74" s="125"/>
      <c r="G74" s="204"/>
      <c r="H74" s="127"/>
      <c r="I74" s="127"/>
      <c r="J74" s="68"/>
      <c r="K74" s="32" t="s">
        <v>44</v>
      </c>
      <c r="L74" s="43"/>
      <c r="M74" s="35"/>
      <c r="N74" s="35" t="str">
        <f>IF(N72&gt;=N73,"SI","NO")</f>
        <v>NO</v>
      </c>
      <c r="O74" s="35"/>
      <c r="P74" s="35"/>
      <c r="Q74" s="35" t="s">
        <v>45</v>
      </c>
      <c r="R74" s="35"/>
      <c r="S74" s="35"/>
      <c r="T74" s="35"/>
      <c r="U74" s="35"/>
      <c r="V74" s="35"/>
      <c r="W74" s="44"/>
    </row>
    <row r="75" spans="1:23" s="24" customFormat="1" ht="30" customHeight="1" x14ac:dyDescent="0.2">
      <c r="A75" s="191"/>
      <c r="B75" s="167"/>
      <c r="C75" s="117"/>
      <c r="D75" s="152" t="s">
        <v>128</v>
      </c>
      <c r="E75" s="153" t="s">
        <v>129</v>
      </c>
      <c r="F75" s="154" t="s">
        <v>130</v>
      </c>
      <c r="G75" s="137" t="s">
        <v>131</v>
      </c>
      <c r="H75" s="137" t="s">
        <v>40</v>
      </c>
      <c r="I75" s="137" t="s">
        <v>123</v>
      </c>
      <c r="J75" s="17"/>
      <c r="K75" s="18" t="s">
        <v>50</v>
      </c>
      <c r="L75" s="19"/>
      <c r="M75" s="20"/>
      <c r="N75" s="70">
        <v>0.16729976393494192</v>
      </c>
      <c r="O75" s="20"/>
      <c r="P75" s="20"/>
      <c r="Q75" s="20">
        <v>0.28958736466795898</v>
      </c>
      <c r="R75" s="20"/>
      <c r="S75" s="20"/>
      <c r="T75" s="20"/>
      <c r="U75" s="20"/>
      <c r="V75" s="20"/>
      <c r="W75" s="23"/>
    </row>
    <row r="76" spans="1:23" s="24" customFormat="1" ht="30" customHeight="1" x14ac:dyDescent="0.2">
      <c r="A76" s="191"/>
      <c r="B76" s="167"/>
      <c r="C76" s="117"/>
      <c r="D76" s="194"/>
      <c r="E76" s="122"/>
      <c r="F76" s="124"/>
      <c r="G76" s="126"/>
      <c r="H76" s="126"/>
      <c r="I76" s="126"/>
      <c r="J76" s="25"/>
      <c r="K76" s="26" t="s">
        <v>43</v>
      </c>
      <c r="L76" s="65"/>
      <c r="M76" s="66"/>
      <c r="N76" s="57">
        <v>0.2</v>
      </c>
      <c r="O76" s="66"/>
      <c r="P76" s="66"/>
      <c r="Q76" s="57">
        <v>0.2</v>
      </c>
      <c r="R76" s="66"/>
      <c r="S76" s="66"/>
      <c r="T76" s="66"/>
      <c r="U76" s="66"/>
      <c r="V76" s="66"/>
      <c r="W76" s="67"/>
    </row>
    <row r="77" spans="1:23" s="24" customFormat="1" ht="30" customHeight="1" thickBot="1" x14ac:dyDescent="0.25">
      <c r="A77" s="191"/>
      <c r="B77" s="167"/>
      <c r="C77" s="117"/>
      <c r="D77" s="195"/>
      <c r="E77" s="123"/>
      <c r="F77" s="125"/>
      <c r="G77" s="127"/>
      <c r="H77" s="127"/>
      <c r="I77" s="127"/>
      <c r="J77" s="68"/>
      <c r="K77" s="32" t="s">
        <v>44</v>
      </c>
      <c r="L77" s="43"/>
      <c r="M77" s="35"/>
      <c r="N77" s="35" t="s">
        <v>73</v>
      </c>
      <c r="O77" s="35"/>
      <c r="P77" s="35"/>
      <c r="Q77" s="35" t="s">
        <v>45</v>
      </c>
      <c r="R77" s="35"/>
      <c r="S77" s="35"/>
      <c r="T77" s="35"/>
      <c r="U77" s="35"/>
      <c r="V77" s="35"/>
      <c r="W77" s="44"/>
    </row>
    <row r="78" spans="1:23" s="24" customFormat="1" ht="35.1" customHeight="1" x14ac:dyDescent="0.2">
      <c r="A78" s="191"/>
      <c r="B78" s="167"/>
      <c r="C78" s="117"/>
      <c r="D78" s="193" t="s">
        <v>132</v>
      </c>
      <c r="E78" s="196" t="s">
        <v>133</v>
      </c>
      <c r="F78" s="196" t="s">
        <v>134</v>
      </c>
      <c r="G78" s="137">
        <v>0.05</v>
      </c>
      <c r="H78" s="199" t="s">
        <v>40</v>
      </c>
      <c r="I78" s="199" t="s">
        <v>123</v>
      </c>
      <c r="J78" s="17"/>
      <c r="K78" s="18" t="s">
        <v>50</v>
      </c>
      <c r="L78" s="19"/>
      <c r="M78" s="20"/>
      <c r="N78" s="70">
        <v>-6.1108585867251361E-2</v>
      </c>
      <c r="O78" s="70"/>
      <c r="P78" s="70"/>
      <c r="Q78" s="70">
        <v>7.2083398037604704E-2</v>
      </c>
      <c r="R78" s="20"/>
      <c r="S78" s="20"/>
      <c r="T78" s="20"/>
      <c r="U78" s="20"/>
      <c r="V78" s="20"/>
      <c r="W78" s="23"/>
    </row>
    <row r="79" spans="1:23" s="24" customFormat="1" ht="35.1" customHeight="1" x14ac:dyDescent="0.2">
      <c r="A79" s="191"/>
      <c r="B79" s="167"/>
      <c r="C79" s="117"/>
      <c r="D79" s="194"/>
      <c r="E79" s="197"/>
      <c r="F79" s="197"/>
      <c r="G79" s="126"/>
      <c r="H79" s="200"/>
      <c r="I79" s="200"/>
      <c r="J79" s="25"/>
      <c r="K79" s="26" t="s">
        <v>43</v>
      </c>
      <c r="L79" s="65"/>
      <c r="M79" s="66"/>
      <c r="N79" s="57">
        <v>0.06</v>
      </c>
      <c r="O79" s="66"/>
      <c r="P79" s="66"/>
      <c r="Q79" s="57">
        <v>0.06</v>
      </c>
      <c r="R79" s="66"/>
      <c r="S79" s="66"/>
      <c r="T79" s="66"/>
      <c r="U79" s="66"/>
      <c r="V79" s="66"/>
      <c r="W79" s="67"/>
    </row>
    <row r="80" spans="1:23" s="24" customFormat="1" ht="35.1" customHeight="1" thickBot="1" x14ac:dyDescent="0.25">
      <c r="A80" s="192"/>
      <c r="B80" s="168"/>
      <c r="C80" s="118"/>
      <c r="D80" s="195"/>
      <c r="E80" s="198"/>
      <c r="F80" s="198"/>
      <c r="G80" s="127"/>
      <c r="H80" s="201"/>
      <c r="I80" s="201"/>
      <c r="J80" s="68"/>
      <c r="K80" s="32" t="s">
        <v>44</v>
      </c>
      <c r="L80" s="51"/>
      <c r="M80" s="52"/>
      <c r="N80" s="52" t="s">
        <v>73</v>
      </c>
      <c r="O80" s="52"/>
      <c r="P80" s="52"/>
      <c r="Q80" s="35" t="str">
        <f>IF(Q78&gt;=Q79,"SI","NO")</f>
        <v>SI</v>
      </c>
      <c r="R80" s="52"/>
      <c r="S80" s="52"/>
      <c r="T80" s="52"/>
      <c r="U80" s="52"/>
      <c r="V80" s="52"/>
      <c r="W80" s="53"/>
    </row>
    <row r="81" spans="1:23" s="24" customFormat="1" ht="21.95" customHeight="1" x14ac:dyDescent="0.2">
      <c r="A81" s="190" t="s">
        <v>135</v>
      </c>
      <c r="B81" s="166" t="s">
        <v>136</v>
      </c>
      <c r="C81" s="180" t="s">
        <v>137</v>
      </c>
      <c r="D81" s="157" t="s">
        <v>138</v>
      </c>
      <c r="E81" s="153" t="s">
        <v>139</v>
      </c>
      <c r="F81" s="154" t="s">
        <v>140</v>
      </c>
      <c r="G81" s="137">
        <v>0.995</v>
      </c>
      <c r="H81" s="137" t="s">
        <v>40</v>
      </c>
      <c r="I81" s="137" t="s">
        <v>90</v>
      </c>
      <c r="J81" s="17"/>
      <c r="K81" s="18" t="s">
        <v>42</v>
      </c>
      <c r="L81" s="72"/>
      <c r="M81" s="73"/>
      <c r="N81" s="73"/>
      <c r="O81" s="73"/>
      <c r="P81" s="73"/>
      <c r="Q81" s="73"/>
      <c r="R81" s="73"/>
      <c r="S81" s="73">
        <v>1</v>
      </c>
      <c r="T81" s="73"/>
      <c r="U81" s="73"/>
      <c r="V81" s="73"/>
      <c r="W81" s="74"/>
    </row>
    <row r="82" spans="1:23" s="24" customFormat="1" ht="21.95" customHeight="1" x14ac:dyDescent="0.2">
      <c r="A82" s="191"/>
      <c r="B82" s="167"/>
      <c r="C82" s="176"/>
      <c r="D82" s="122"/>
      <c r="E82" s="122"/>
      <c r="F82" s="124"/>
      <c r="G82" s="126"/>
      <c r="H82" s="126"/>
      <c r="I82" s="126"/>
      <c r="J82" s="25"/>
      <c r="K82" s="26" t="s">
        <v>43</v>
      </c>
      <c r="L82" s="69"/>
      <c r="M82" s="57"/>
      <c r="N82" s="57"/>
      <c r="O82" s="57"/>
      <c r="P82" s="57"/>
      <c r="Q82" s="57"/>
      <c r="R82" s="57"/>
      <c r="S82" s="57">
        <v>1</v>
      </c>
      <c r="T82" s="57"/>
      <c r="U82" s="57"/>
      <c r="V82" s="57"/>
      <c r="W82" s="75"/>
    </row>
    <row r="83" spans="1:23" s="24" customFormat="1" ht="21.95" customHeight="1" thickBot="1" x14ac:dyDescent="0.25">
      <c r="A83" s="191"/>
      <c r="B83" s="167"/>
      <c r="C83" s="176"/>
      <c r="D83" s="123"/>
      <c r="E83" s="123"/>
      <c r="F83" s="125"/>
      <c r="G83" s="127"/>
      <c r="H83" s="127"/>
      <c r="I83" s="127"/>
      <c r="J83" s="68"/>
      <c r="K83" s="32" t="s">
        <v>44</v>
      </c>
      <c r="L83" s="60" t="s">
        <v>45</v>
      </c>
      <c r="M83" s="61" t="s">
        <v>45</v>
      </c>
      <c r="N83" s="61" t="s">
        <v>45</v>
      </c>
      <c r="O83" s="61" t="s">
        <v>45</v>
      </c>
      <c r="P83" s="61" t="s">
        <v>45</v>
      </c>
      <c r="Q83" s="61" t="s">
        <v>45</v>
      </c>
      <c r="R83" s="61" t="s">
        <v>45</v>
      </c>
      <c r="S83" s="61" t="s">
        <v>45</v>
      </c>
      <c r="T83" s="61" t="s">
        <v>45</v>
      </c>
      <c r="U83" s="61" t="s">
        <v>45</v>
      </c>
      <c r="V83" s="61" t="s">
        <v>45</v>
      </c>
      <c r="W83" s="76" t="s">
        <v>45</v>
      </c>
    </row>
    <row r="84" spans="1:23" s="24" customFormat="1" ht="21.95" customHeight="1" x14ac:dyDescent="0.2">
      <c r="A84" s="191"/>
      <c r="B84" s="167"/>
      <c r="C84" s="176"/>
      <c r="D84" s="157" t="s">
        <v>141</v>
      </c>
      <c r="E84" s="153" t="s">
        <v>142</v>
      </c>
      <c r="F84" s="154" t="s">
        <v>39</v>
      </c>
      <c r="G84" s="137">
        <v>0.9</v>
      </c>
      <c r="H84" s="137" t="s">
        <v>40</v>
      </c>
      <c r="I84" s="137" t="s">
        <v>49</v>
      </c>
      <c r="J84" s="17"/>
      <c r="K84" s="18" t="s">
        <v>42</v>
      </c>
      <c r="L84" s="56"/>
      <c r="M84" s="20"/>
      <c r="N84" s="21"/>
      <c r="O84" s="20"/>
      <c r="P84" s="21"/>
      <c r="Q84" s="20"/>
      <c r="R84" s="21">
        <v>1</v>
      </c>
      <c r="S84" s="20"/>
      <c r="T84" s="20"/>
      <c r="U84" s="20"/>
      <c r="V84" s="20"/>
      <c r="W84" s="23"/>
    </row>
    <row r="85" spans="1:23" s="24" customFormat="1" ht="21.95" customHeight="1" x14ac:dyDescent="0.2">
      <c r="A85" s="191"/>
      <c r="B85" s="167"/>
      <c r="C85" s="176"/>
      <c r="D85" s="122"/>
      <c r="E85" s="122"/>
      <c r="F85" s="124"/>
      <c r="G85" s="126"/>
      <c r="H85" s="126"/>
      <c r="I85" s="126"/>
      <c r="J85" s="25"/>
      <c r="K85" s="26" t="s">
        <v>43</v>
      </c>
      <c r="L85" s="69"/>
      <c r="M85" s="66"/>
      <c r="N85" s="57"/>
      <c r="O85" s="66"/>
      <c r="P85" s="57"/>
      <c r="Q85" s="66"/>
      <c r="R85" s="57">
        <v>0.9</v>
      </c>
      <c r="S85" s="66"/>
      <c r="T85" s="66"/>
      <c r="U85" s="66"/>
      <c r="V85" s="66"/>
      <c r="W85" s="67"/>
    </row>
    <row r="86" spans="1:23" s="24" customFormat="1" ht="21.95" customHeight="1" thickBot="1" x14ac:dyDescent="0.25">
      <c r="A86" s="191"/>
      <c r="B86" s="167"/>
      <c r="C86" s="176"/>
      <c r="D86" s="123"/>
      <c r="E86" s="123"/>
      <c r="F86" s="125"/>
      <c r="G86" s="127"/>
      <c r="H86" s="127"/>
      <c r="I86" s="127"/>
      <c r="J86" s="68"/>
      <c r="K86" s="32" t="s">
        <v>44</v>
      </c>
      <c r="L86" s="43" t="s">
        <v>45</v>
      </c>
      <c r="M86" s="35" t="s">
        <v>45</v>
      </c>
      <c r="N86" s="35" t="s">
        <v>45</v>
      </c>
      <c r="O86" s="35" t="s">
        <v>45</v>
      </c>
      <c r="P86" s="35" t="s">
        <v>45</v>
      </c>
      <c r="Q86" s="35" t="s">
        <v>45</v>
      </c>
      <c r="R86" s="35" t="s">
        <v>45</v>
      </c>
      <c r="S86" s="35"/>
      <c r="T86" s="35"/>
      <c r="U86" s="35"/>
      <c r="V86" s="35"/>
      <c r="W86" s="44"/>
    </row>
    <row r="87" spans="1:23" s="24" customFormat="1" ht="21.95" customHeight="1" x14ac:dyDescent="0.2">
      <c r="A87" s="191"/>
      <c r="B87" s="167"/>
      <c r="C87" s="176"/>
      <c r="D87" s="157" t="s">
        <v>143</v>
      </c>
      <c r="E87" s="153" t="s">
        <v>144</v>
      </c>
      <c r="F87" s="154" t="s">
        <v>145</v>
      </c>
      <c r="G87" s="137" t="s">
        <v>146</v>
      </c>
      <c r="H87" s="137" t="s">
        <v>40</v>
      </c>
      <c r="I87" s="137" t="s">
        <v>49</v>
      </c>
      <c r="J87" s="187"/>
      <c r="K87" s="18" t="s">
        <v>42</v>
      </c>
      <c r="L87" s="21" t="e">
        <v>#DIV/0!</v>
      </c>
      <c r="M87" s="21" t="e">
        <v>#DIV/0!</v>
      </c>
      <c r="N87" s="21">
        <v>0.92307692307692313</v>
      </c>
      <c r="O87" s="21">
        <v>0.8666666666666667</v>
      </c>
      <c r="P87" s="21">
        <v>0.88</v>
      </c>
      <c r="Q87" s="21" t="e">
        <v>#DIV/0!</v>
      </c>
      <c r="R87" s="21" t="e">
        <v>#DIV/0!</v>
      </c>
      <c r="S87" s="21" t="e">
        <v>#DIV/0!</v>
      </c>
      <c r="T87" s="21" t="e">
        <v>#DIV/0!</v>
      </c>
      <c r="U87" s="21" t="e">
        <f>#REF!</f>
        <v>#REF!</v>
      </c>
      <c r="V87" s="21" t="e">
        <f>#REF!</f>
        <v>#REF!</v>
      </c>
      <c r="W87" s="77" t="e">
        <f>#REF!</f>
        <v>#REF!</v>
      </c>
    </row>
    <row r="88" spans="1:23" s="24" customFormat="1" ht="21.95" customHeight="1" x14ac:dyDescent="0.2">
      <c r="A88" s="191"/>
      <c r="B88" s="167"/>
      <c r="C88" s="176"/>
      <c r="D88" s="122"/>
      <c r="E88" s="122"/>
      <c r="F88" s="124"/>
      <c r="G88" s="126"/>
      <c r="H88" s="126"/>
      <c r="I88" s="126"/>
      <c r="J88" s="188"/>
      <c r="K88" s="26" t="s">
        <v>43</v>
      </c>
      <c r="L88" s="69">
        <v>0.85</v>
      </c>
      <c r="M88" s="57">
        <v>0.85</v>
      </c>
      <c r="N88" s="57">
        <v>0.85</v>
      </c>
      <c r="O88" s="57">
        <v>0.85</v>
      </c>
      <c r="P88" s="57">
        <v>0.85</v>
      </c>
      <c r="Q88" s="57">
        <v>0.85</v>
      </c>
      <c r="R88" s="57">
        <v>0.85</v>
      </c>
      <c r="S88" s="57">
        <v>0.85</v>
      </c>
      <c r="T88" s="57">
        <v>0.85</v>
      </c>
      <c r="U88" s="57" t="e">
        <f>#REF!</f>
        <v>#REF!</v>
      </c>
      <c r="V88" s="57" t="e">
        <f>#REF!</f>
        <v>#REF!</v>
      </c>
      <c r="W88" s="75" t="e">
        <f>#REF!</f>
        <v>#REF!</v>
      </c>
    </row>
    <row r="89" spans="1:23" s="24" customFormat="1" ht="21.95" customHeight="1" thickBot="1" x14ac:dyDescent="0.25">
      <c r="A89" s="191"/>
      <c r="B89" s="167"/>
      <c r="C89" s="176"/>
      <c r="D89" s="123"/>
      <c r="E89" s="123"/>
      <c r="F89" s="125"/>
      <c r="G89" s="127"/>
      <c r="H89" s="127"/>
      <c r="I89" s="127"/>
      <c r="J89" s="189"/>
      <c r="K89" s="32" t="s">
        <v>44</v>
      </c>
      <c r="L89" s="43" t="e">
        <v>#DIV/0!</v>
      </c>
      <c r="M89" s="35" t="e">
        <v>#DIV/0!</v>
      </c>
      <c r="N89" s="35" t="s">
        <v>45</v>
      </c>
      <c r="O89" s="35" t="s">
        <v>45</v>
      </c>
      <c r="P89" s="35" t="s">
        <v>45</v>
      </c>
      <c r="Q89" s="35" t="e">
        <v>#DIV/0!</v>
      </c>
      <c r="R89" s="35" t="e">
        <v>#DIV/0!</v>
      </c>
      <c r="S89" s="35" t="e">
        <v>#DIV/0!</v>
      </c>
      <c r="T89" s="35" t="e">
        <v>#DIV/0!</v>
      </c>
      <c r="U89" s="35" t="e">
        <f>IF(U87&gt;=U88,"SI","NO")</f>
        <v>#REF!</v>
      </c>
      <c r="V89" s="35" t="e">
        <f>IF(V87&gt;=V88,"SI","NO")</f>
        <v>#REF!</v>
      </c>
      <c r="W89" s="44" t="e">
        <f>IF(W87&gt;=W88,"SI","NO")</f>
        <v>#REF!</v>
      </c>
    </row>
    <row r="90" spans="1:23" s="24" customFormat="1" ht="21.95" customHeight="1" x14ac:dyDescent="0.2">
      <c r="A90" s="191"/>
      <c r="B90" s="167"/>
      <c r="C90" s="176"/>
      <c r="D90" s="157" t="s">
        <v>147</v>
      </c>
      <c r="E90" s="153" t="s">
        <v>148</v>
      </c>
      <c r="F90" s="154" t="s">
        <v>149</v>
      </c>
      <c r="G90" s="137" t="s">
        <v>146</v>
      </c>
      <c r="H90" s="137" t="s">
        <v>40</v>
      </c>
      <c r="I90" s="137" t="s">
        <v>49</v>
      </c>
      <c r="J90" s="187"/>
      <c r="K90" s="78" t="s">
        <v>42</v>
      </c>
      <c r="L90" s="79" t="e">
        <v>#DIV/0!</v>
      </c>
      <c r="M90" s="21" t="e">
        <v>#DIV/0!</v>
      </c>
      <c r="N90" s="21">
        <v>1</v>
      </c>
      <c r="O90" s="21" t="e">
        <v>#DIV/0!</v>
      </c>
      <c r="P90" s="21">
        <v>1</v>
      </c>
      <c r="Q90" s="21">
        <v>1</v>
      </c>
      <c r="R90" s="21">
        <v>0.88235294117647056</v>
      </c>
      <c r="S90" s="21" t="e">
        <v>#DIV/0!</v>
      </c>
      <c r="T90" s="21" t="e">
        <v>#DIV/0!</v>
      </c>
      <c r="U90" s="21" t="e">
        <f>#REF!</f>
        <v>#REF!</v>
      </c>
      <c r="V90" s="21" t="e">
        <f>#REF!</f>
        <v>#REF!</v>
      </c>
      <c r="W90" s="77" t="e">
        <f>#REF!</f>
        <v>#REF!</v>
      </c>
    </row>
    <row r="91" spans="1:23" s="24" customFormat="1" ht="21.95" customHeight="1" x14ac:dyDescent="0.2">
      <c r="A91" s="191"/>
      <c r="B91" s="167"/>
      <c r="C91" s="176"/>
      <c r="D91" s="122"/>
      <c r="E91" s="122"/>
      <c r="F91" s="124"/>
      <c r="G91" s="126"/>
      <c r="H91" s="126"/>
      <c r="I91" s="126"/>
      <c r="J91" s="188"/>
      <c r="K91" s="80" t="s">
        <v>43</v>
      </c>
      <c r="L91" s="81">
        <v>0.85</v>
      </c>
      <c r="M91" s="57">
        <v>0.85</v>
      </c>
      <c r="N91" s="57">
        <v>0.85</v>
      </c>
      <c r="O91" s="57">
        <v>0.85</v>
      </c>
      <c r="P91" s="57">
        <v>0.85</v>
      </c>
      <c r="Q91" s="57">
        <v>0.85</v>
      </c>
      <c r="R91" s="57">
        <v>0.85</v>
      </c>
      <c r="S91" s="57">
        <v>0.85</v>
      </c>
      <c r="T91" s="57">
        <v>0.85</v>
      </c>
      <c r="U91" s="57" t="e">
        <f>#REF!</f>
        <v>#REF!</v>
      </c>
      <c r="V91" s="57" t="e">
        <f>#REF!</f>
        <v>#REF!</v>
      </c>
      <c r="W91" s="75" t="e">
        <f>#REF!</f>
        <v>#REF!</v>
      </c>
    </row>
    <row r="92" spans="1:23" s="24" customFormat="1" ht="21.95" customHeight="1" thickBot="1" x14ac:dyDescent="0.25">
      <c r="A92" s="191"/>
      <c r="B92" s="167"/>
      <c r="C92" s="176"/>
      <c r="D92" s="123"/>
      <c r="E92" s="123"/>
      <c r="F92" s="125"/>
      <c r="G92" s="127"/>
      <c r="H92" s="127"/>
      <c r="I92" s="127"/>
      <c r="J92" s="189"/>
      <c r="K92" s="82" t="s">
        <v>44</v>
      </c>
      <c r="L92" s="83" t="s">
        <v>45</v>
      </c>
      <c r="M92" s="35" t="s">
        <v>45</v>
      </c>
      <c r="N92" s="35" t="s">
        <v>45</v>
      </c>
      <c r="O92" s="35" t="s">
        <v>45</v>
      </c>
      <c r="P92" s="35" t="s">
        <v>45</v>
      </c>
      <c r="Q92" s="35" t="s">
        <v>45</v>
      </c>
      <c r="R92" s="35" t="s">
        <v>45</v>
      </c>
      <c r="S92" s="35" t="e">
        <v>#DIV/0!</v>
      </c>
      <c r="T92" s="35" t="e">
        <v>#DIV/0!</v>
      </c>
      <c r="U92" s="35" t="e">
        <f>IF(U90&gt;=U91,"SI","NO")</f>
        <v>#REF!</v>
      </c>
      <c r="V92" s="35" t="e">
        <f>IF(V90&gt;=V91,"SI","NO")</f>
        <v>#REF!</v>
      </c>
      <c r="W92" s="44" t="e">
        <f>IF(W90&gt;=W91,"SI","NO")</f>
        <v>#REF!</v>
      </c>
    </row>
    <row r="93" spans="1:23" s="24" customFormat="1" ht="21.95" customHeight="1" x14ac:dyDescent="0.2">
      <c r="A93" s="191"/>
      <c r="B93" s="167"/>
      <c r="C93" s="176"/>
      <c r="D93" s="157" t="s">
        <v>150</v>
      </c>
      <c r="E93" s="153" t="s">
        <v>151</v>
      </c>
      <c r="F93" s="154" t="s">
        <v>152</v>
      </c>
      <c r="G93" s="137" t="s">
        <v>146</v>
      </c>
      <c r="H93" s="137" t="s">
        <v>40</v>
      </c>
      <c r="I93" s="137" t="s">
        <v>49</v>
      </c>
      <c r="J93" s="187"/>
      <c r="K93" s="18" t="s">
        <v>42</v>
      </c>
      <c r="L93" s="56">
        <v>1</v>
      </c>
      <c r="M93" s="21">
        <v>1</v>
      </c>
      <c r="N93" s="21">
        <v>0.8571428571428571</v>
      </c>
      <c r="O93" s="21">
        <v>1</v>
      </c>
      <c r="P93" s="21">
        <v>1</v>
      </c>
      <c r="Q93" s="21">
        <v>0.8571428571428571</v>
      </c>
      <c r="R93" s="21">
        <v>0.875</v>
      </c>
      <c r="S93" s="21">
        <v>0.83333333333333337</v>
      </c>
      <c r="T93" s="21">
        <v>1</v>
      </c>
      <c r="U93" s="21">
        <v>0</v>
      </c>
      <c r="V93" s="21" t="e">
        <f>#REF!</f>
        <v>#REF!</v>
      </c>
      <c r="W93" s="77" t="e">
        <f>#REF!</f>
        <v>#REF!</v>
      </c>
    </row>
    <row r="94" spans="1:23" s="24" customFormat="1" ht="21.95" customHeight="1" x14ac:dyDescent="0.2">
      <c r="A94" s="191"/>
      <c r="B94" s="167"/>
      <c r="C94" s="176"/>
      <c r="D94" s="122"/>
      <c r="E94" s="122"/>
      <c r="F94" s="124"/>
      <c r="G94" s="126"/>
      <c r="H94" s="126"/>
      <c r="I94" s="126"/>
      <c r="J94" s="188"/>
      <c r="K94" s="26" t="s">
        <v>43</v>
      </c>
      <c r="L94" s="69">
        <v>0.85</v>
      </c>
      <c r="M94" s="57">
        <v>0.85</v>
      </c>
      <c r="N94" s="57">
        <v>0.85</v>
      </c>
      <c r="O94" s="57">
        <v>0.85</v>
      </c>
      <c r="P94" s="57">
        <v>0.85</v>
      </c>
      <c r="Q94" s="57">
        <v>0.85</v>
      </c>
      <c r="R94" s="57">
        <v>0.85</v>
      </c>
      <c r="S94" s="57">
        <v>0.85</v>
      </c>
      <c r="T94" s="57">
        <v>0.85</v>
      </c>
      <c r="U94" s="57">
        <v>0.85</v>
      </c>
      <c r="V94" s="57" t="e">
        <f>#REF!</f>
        <v>#REF!</v>
      </c>
      <c r="W94" s="75" t="e">
        <f>#REF!</f>
        <v>#REF!</v>
      </c>
    </row>
    <row r="95" spans="1:23" s="24" customFormat="1" ht="21.95" customHeight="1" thickBot="1" x14ac:dyDescent="0.25">
      <c r="A95" s="192"/>
      <c r="B95" s="168"/>
      <c r="C95" s="177"/>
      <c r="D95" s="123"/>
      <c r="E95" s="123"/>
      <c r="F95" s="125"/>
      <c r="G95" s="127"/>
      <c r="H95" s="127"/>
      <c r="I95" s="127"/>
      <c r="J95" s="189"/>
      <c r="K95" s="32" t="s">
        <v>44</v>
      </c>
      <c r="L95" s="51" t="s">
        <v>45</v>
      </c>
      <c r="M95" s="52" t="s">
        <v>45</v>
      </c>
      <c r="N95" s="52" t="s">
        <v>45</v>
      </c>
      <c r="O95" s="52" t="s">
        <v>45</v>
      </c>
      <c r="P95" s="52" t="s">
        <v>45</v>
      </c>
      <c r="Q95" s="52" t="s">
        <v>45</v>
      </c>
      <c r="R95" s="52" t="s">
        <v>45</v>
      </c>
      <c r="S95" s="52" t="s">
        <v>73</v>
      </c>
      <c r="T95" s="52" t="s">
        <v>45</v>
      </c>
      <c r="U95" s="52" t="s">
        <v>45</v>
      </c>
      <c r="V95" s="52" t="e">
        <f>IF(V93&gt;=V94,"SI","NO")</f>
        <v>#REF!</v>
      </c>
      <c r="W95" s="53" t="e">
        <f>IF(W93&gt;=W94,"SI","NO")</f>
        <v>#REF!</v>
      </c>
    </row>
    <row r="96" spans="1:23" s="9" customFormat="1" ht="15" hidden="1" x14ac:dyDescent="0.25">
      <c r="G96" s="84"/>
      <c r="L96" s="181" t="s">
        <v>153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3"/>
    </row>
    <row r="97" spans="1:23" s="90" customFormat="1" ht="30" hidden="1" customHeight="1" thickBot="1" x14ac:dyDescent="0.25">
      <c r="A97" s="85" t="s">
        <v>154</v>
      </c>
      <c r="B97" s="85" t="s">
        <v>155</v>
      </c>
      <c r="C97" s="86" t="s">
        <v>15</v>
      </c>
      <c r="D97" s="87" t="s">
        <v>16</v>
      </c>
      <c r="E97" s="88" t="s">
        <v>17</v>
      </c>
      <c r="F97" s="88" t="s">
        <v>18</v>
      </c>
      <c r="G97" s="89" t="s">
        <v>19</v>
      </c>
      <c r="H97" s="87" t="s">
        <v>20</v>
      </c>
      <c r="I97" s="87" t="s">
        <v>21</v>
      </c>
      <c r="L97" s="14" t="s">
        <v>22</v>
      </c>
      <c r="M97" s="15" t="s">
        <v>23</v>
      </c>
      <c r="N97" s="15" t="s">
        <v>24</v>
      </c>
      <c r="O97" s="15" t="s">
        <v>25</v>
      </c>
      <c r="P97" s="15" t="s">
        <v>26</v>
      </c>
      <c r="Q97" s="15" t="s">
        <v>27</v>
      </c>
      <c r="R97" s="15" t="s">
        <v>28</v>
      </c>
      <c r="S97" s="15" t="s">
        <v>29</v>
      </c>
      <c r="T97" s="15" t="s">
        <v>30</v>
      </c>
      <c r="U97" s="15" t="s">
        <v>31</v>
      </c>
      <c r="V97" s="15" t="s">
        <v>32</v>
      </c>
      <c r="W97" s="16" t="s">
        <v>33</v>
      </c>
    </row>
    <row r="98" spans="1:23" s="24" customFormat="1" ht="21.95" hidden="1" customHeight="1" x14ac:dyDescent="0.2">
      <c r="A98" s="184" t="s">
        <v>156</v>
      </c>
      <c r="B98" s="166" t="s">
        <v>157</v>
      </c>
      <c r="C98" s="175"/>
      <c r="D98" s="157" t="s">
        <v>158</v>
      </c>
      <c r="E98" s="153" t="s">
        <v>82</v>
      </c>
      <c r="F98" s="154" t="s">
        <v>159</v>
      </c>
      <c r="G98" s="137">
        <v>0.9</v>
      </c>
      <c r="H98" s="137" t="s">
        <v>40</v>
      </c>
      <c r="I98" s="137" t="s">
        <v>84</v>
      </c>
      <c r="J98" s="17"/>
      <c r="K98" s="91" t="s">
        <v>50</v>
      </c>
      <c r="L98" s="56" t="e">
        <f>#REF!</f>
        <v>#REF!</v>
      </c>
      <c r="M98" s="21" t="e">
        <f>#REF!</f>
        <v>#REF!</v>
      </c>
      <c r="N98" s="21" t="e">
        <f>#REF!</f>
        <v>#REF!</v>
      </c>
      <c r="O98" s="21" t="e">
        <f>#REF!</f>
        <v>#REF!</v>
      </c>
      <c r="P98" s="21" t="e">
        <f>#REF!</f>
        <v>#REF!</v>
      </c>
      <c r="Q98" s="21" t="e">
        <f>#REF!</f>
        <v>#REF!</v>
      </c>
      <c r="R98" s="21" t="e">
        <f>#REF!</f>
        <v>#REF!</v>
      </c>
      <c r="S98" s="92"/>
      <c r="T98" s="92"/>
      <c r="U98" s="92"/>
      <c r="V98" s="92"/>
      <c r="W98" s="93"/>
    </row>
    <row r="99" spans="1:23" s="24" customFormat="1" ht="21.95" hidden="1" customHeight="1" x14ac:dyDescent="0.2">
      <c r="A99" s="185"/>
      <c r="B99" s="167"/>
      <c r="C99" s="176"/>
      <c r="D99" s="122"/>
      <c r="E99" s="122"/>
      <c r="F99" s="124"/>
      <c r="G99" s="126"/>
      <c r="H99" s="126"/>
      <c r="I99" s="126"/>
      <c r="J99" s="25"/>
      <c r="K99" s="94" t="s">
        <v>43</v>
      </c>
      <c r="L99" s="69" t="e">
        <f>#REF!</f>
        <v>#REF!</v>
      </c>
      <c r="M99" s="57" t="e">
        <f>#REF!</f>
        <v>#REF!</v>
      </c>
      <c r="N99" s="57" t="e">
        <f>#REF!</f>
        <v>#REF!</v>
      </c>
      <c r="O99" s="57" t="e">
        <f>#REF!</f>
        <v>#REF!</v>
      </c>
      <c r="P99" s="57" t="e">
        <f>#REF!</f>
        <v>#REF!</v>
      </c>
      <c r="Q99" s="57" t="e">
        <f>#REF!</f>
        <v>#REF!</v>
      </c>
      <c r="R99" s="57" t="e">
        <f>#REF!</f>
        <v>#REF!</v>
      </c>
      <c r="S99" s="95"/>
      <c r="T99" s="95"/>
      <c r="U99" s="95"/>
      <c r="V99" s="95"/>
      <c r="W99" s="96"/>
    </row>
    <row r="100" spans="1:23" s="24" customFormat="1" ht="21.95" hidden="1" customHeight="1" thickBot="1" x14ac:dyDescent="0.25">
      <c r="A100" s="185"/>
      <c r="B100" s="167"/>
      <c r="C100" s="177"/>
      <c r="D100" s="123"/>
      <c r="E100" s="123"/>
      <c r="F100" s="125"/>
      <c r="G100" s="127"/>
      <c r="H100" s="127"/>
      <c r="I100" s="127"/>
      <c r="J100" s="25"/>
      <c r="K100" s="97" t="s">
        <v>44</v>
      </c>
      <c r="L100" s="43" t="e">
        <f>IF(L98&gt;=L99,"SI","NO")</f>
        <v>#REF!</v>
      </c>
      <c r="M100" s="35" t="e">
        <f t="shared" ref="M100:R100" si="1">IF(M98&gt;=M99,"SI","NO")</f>
        <v>#REF!</v>
      </c>
      <c r="N100" s="35" t="e">
        <f t="shared" si="1"/>
        <v>#REF!</v>
      </c>
      <c r="O100" s="35" t="e">
        <f t="shared" si="1"/>
        <v>#REF!</v>
      </c>
      <c r="P100" s="35" t="e">
        <f t="shared" si="1"/>
        <v>#REF!</v>
      </c>
      <c r="Q100" s="35" t="e">
        <f t="shared" si="1"/>
        <v>#REF!</v>
      </c>
      <c r="R100" s="35" t="e">
        <f t="shared" si="1"/>
        <v>#REF!</v>
      </c>
      <c r="S100" s="35"/>
      <c r="T100" s="35"/>
      <c r="U100" s="35"/>
      <c r="V100" s="35"/>
      <c r="W100" s="44"/>
    </row>
    <row r="101" spans="1:23" s="24" customFormat="1" ht="21.95" hidden="1" customHeight="1" x14ac:dyDescent="0.2">
      <c r="A101" s="185"/>
      <c r="B101" s="167"/>
      <c r="C101" s="180" t="s">
        <v>160</v>
      </c>
      <c r="D101" s="153" t="s">
        <v>161</v>
      </c>
      <c r="E101" s="153" t="s">
        <v>162</v>
      </c>
      <c r="F101" s="154" t="s">
        <v>163</v>
      </c>
      <c r="G101" s="158">
        <v>85</v>
      </c>
      <c r="H101" s="137" t="s">
        <v>40</v>
      </c>
      <c r="I101" s="137" t="s">
        <v>90</v>
      </c>
      <c r="J101" s="17"/>
      <c r="K101" s="91" t="s">
        <v>50</v>
      </c>
      <c r="L101" s="19"/>
      <c r="M101" s="20"/>
      <c r="N101" s="20"/>
      <c r="O101" s="20"/>
      <c r="P101" s="20"/>
      <c r="Q101" s="20"/>
      <c r="R101" s="20"/>
      <c r="S101" s="22" t="e">
        <f>#REF!</f>
        <v>#REF!</v>
      </c>
      <c r="T101" s="20"/>
      <c r="U101" s="20"/>
      <c r="V101" s="20"/>
      <c r="W101" s="23"/>
    </row>
    <row r="102" spans="1:23" s="24" customFormat="1" ht="21.95" hidden="1" customHeight="1" x14ac:dyDescent="0.2">
      <c r="A102" s="185"/>
      <c r="B102" s="167"/>
      <c r="C102" s="176"/>
      <c r="D102" s="122"/>
      <c r="E102" s="122"/>
      <c r="F102" s="124"/>
      <c r="G102" s="159"/>
      <c r="H102" s="126"/>
      <c r="I102" s="126"/>
      <c r="J102" s="25"/>
      <c r="K102" s="94" t="s">
        <v>43</v>
      </c>
      <c r="L102" s="65"/>
      <c r="M102" s="66"/>
      <c r="N102" s="66"/>
      <c r="O102" s="66"/>
      <c r="P102" s="66"/>
      <c r="Q102" s="66"/>
      <c r="R102" s="66"/>
      <c r="S102" s="98" t="e">
        <f>#REF!</f>
        <v>#REF!</v>
      </c>
      <c r="T102" s="66"/>
      <c r="U102" s="66"/>
      <c r="V102" s="66"/>
      <c r="W102" s="67"/>
    </row>
    <row r="103" spans="1:23" s="24" customFormat="1" ht="21.95" hidden="1" customHeight="1" thickBot="1" x14ac:dyDescent="0.25">
      <c r="A103" s="185"/>
      <c r="B103" s="167"/>
      <c r="C103" s="176"/>
      <c r="D103" s="123"/>
      <c r="E103" s="123"/>
      <c r="F103" s="125"/>
      <c r="G103" s="171"/>
      <c r="H103" s="127"/>
      <c r="I103" s="127"/>
      <c r="J103" s="25"/>
      <c r="K103" s="97" t="s">
        <v>44</v>
      </c>
      <c r="L103" s="43"/>
      <c r="M103" s="35"/>
      <c r="N103" s="35"/>
      <c r="O103" s="35"/>
      <c r="P103" s="35"/>
      <c r="Q103" s="35"/>
      <c r="R103" s="35"/>
      <c r="S103" s="35" t="e">
        <f>IF(S101&gt;=S102,"SI","NO")</f>
        <v>#REF!</v>
      </c>
      <c r="T103" s="35"/>
      <c r="U103" s="35"/>
      <c r="V103" s="35"/>
      <c r="W103" s="44"/>
    </row>
    <row r="104" spans="1:23" s="24" customFormat="1" ht="21.95" hidden="1" customHeight="1" x14ac:dyDescent="0.2">
      <c r="A104" s="185"/>
      <c r="B104" s="167"/>
      <c r="C104" s="176"/>
      <c r="D104" s="153" t="s">
        <v>164</v>
      </c>
      <c r="E104" s="153" t="s">
        <v>104</v>
      </c>
      <c r="F104" s="154" t="s">
        <v>165</v>
      </c>
      <c r="G104" s="137">
        <v>0.9</v>
      </c>
      <c r="H104" s="137" t="s">
        <v>40</v>
      </c>
      <c r="I104" s="137" t="s">
        <v>84</v>
      </c>
      <c r="J104" s="17"/>
      <c r="K104" s="91" t="s">
        <v>50</v>
      </c>
      <c r="L104" s="56" t="e">
        <f>#REF!</f>
        <v>#REF!</v>
      </c>
      <c r="M104" s="21" t="e">
        <f>#REF!</f>
        <v>#REF!</v>
      </c>
      <c r="N104" s="21" t="e">
        <f>#REF!</f>
        <v>#REF!</v>
      </c>
      <c r="O104" s="21" t="e">
        <f>#REF!</f>
        <v>#REF!</v>
      </c>
      <c r="P104" s="21" t="e">
        <f>#REF!</f>
        <v>#REF!</v>
      </c>
      <c r="Q104" s="21" t="e">
        <f>#REF!</f>
        <v>#REF!</v>
      </c>
      <c r="R104" s="21" t="e">
        <f>#REF!</f>
        <v>#REF!</v>
      </c>
      <c r="S104" s="21" t="e">
        <f>#REF!</f>
        <v>#REF!</v>
      </c>
      <c r="T104" s="21" t="e">
        <f>#REF!</f>
        <v>#REF!</v>
      </c>
      <c r="U104" s="21" t="e">
        <f>#REF!</f>
        <v>#REF!</v>
      </c>
      <c r="V104" s="21" t="e">
        <f>#REF!</f>
        <v>#REF!</v>
      </c>
      <c r="W104" s="77" t="e">
        <f>#REF!</f>
        <v>#REF!</v>
      </c>
    </row>
    <row r="105" spans="1:23" s="24" customFormat="1" ht="21.95" hidden="1" customHeight="1" x14ac:dyDescent="0.2">
      <c r="A105" s="185"/>
      <c r="B105" s="167"/>
      <c r="C105" s="176"/>
      <c r="D105" s="122"/>
      <c r="E105" s="122"/>
      <c r="F105" s="124"/>
      <c r="G105" s="126"/>
      <c r="H105" s="126"/>
      <c r="I105" s="126"/>
      <c r="J105" s="25"/>
      <c r="K105" s="94" t="s">
        <v>43</v>
      </c>
      <c r="L105" s="69" t="e">
        <f>#REF!</f>
        <v>#REF!</v>
      </c>
      <c r="M105" s="57" t="e">
        <f>#REF!</f>
        <v>#REF!</v>
      </c>
      <c r="N105" s="57" t="e">
        <f>#REF!</f>
        <v>#REF!</v>
      </c>
      <c r="O105" s="57" t="e">
        <f>#REF!</f>
        <v>#REF!</v>
      </c>
      <c r="P105" s="57" t="e">
        <f>#REF!</f>
        <v>#REF!</v>
      </c>
      <c r="Q105" s="57" t="e">
        <f>#REF!</f>
        <v>#REF!</v>
      </c>
      <c r="R105" s="57" t="e">
        <f>#REF!</f>
        <v>#REF!</v>
      </c>
      <c r="S105" s="57" t="e">
        <f>#REF!</f>
        <v>#REF!</v>
      </c>
      <c r="T105" s="57" t="e">
        <f>#REF!</f>
        <v>#REF!</v>
      </c>
      <c r="U105" s="57" t="e">
        <f>#REF!</f>
        <v>#REF!</v>
      </c>
      <c r="V105" s="57" t="e">
        <f>#REF!</f>
        <v>#REF!</v>
      </c>
      <c r="W105" s="75" t="e">
        <f>#REF!</f>
        <v>#REF!</v>
      </c>
    </row>
    <row r="106" spans="1:23" s="24" customFormat="1" ht="21.95" hidden="1" customHeight="1" thickBot="1" x14ac:dyDescent="0.25">
      <c r="A106" s="185"/>
      <c r="B106" s="167"/>
      <c r="C106" s="176"/>
      <c r="D106" s="123"/>
      <c r="E106" s="123"/>
      <c r="F106" s="125"/>
      <c r="G106" s="127"/>
      <c r="H106" s="127"/>
      <c r="I106" s="127"/>
      <c r="J106" s="25"/>
      <c r="K106" s="97" t="s">
        <v>44</v>
      </c>
      <c r="L106" s="43" t="e">
        <f t="shared" ref="L106:W106" si="2">IF(L104&gt;=L105,"SI","NO")</f>
        <v>#REF!</v>
      </c>
      <c r="M106" s="35" t="e">
        <f t="shared" si="2"/>
        <v>#REF!</v>
      </c>
      <c r="N106" s="35" t="e">
        <f t="shared" si="2"/>
        <v>#REF!</v>
      </c>
      <c r="O106" s="35" t="e">
        <f t="shared" si="2"/>
        <v>#REF!</v>
      </c>
      <c r="P106" s="35" t="e">
        <f t="shared" si="2"/>
        <v>#REF!</v>
      </c>
      <c r="Q106" s="35" t="e">
        <f t="shared" si="2"/>
        <v>#REF!</v>
      </c>
      <c r="R106" s="35" t="e">
        <f t="shared" si="2"/>
        <v>#REF!</v>
      </c>
      <c r="S106" s="35" t="e">
        <f t="shared" si="2"/>
        <v>#REF!</v>
      </c>
      <c r="T106" s="35" t="e">
        <f t="shared" si="2"/>
        <v>#REF!</v>
      </c>
      <c r="U106" s="35" t="e">
        <f t="shared" si="2"/>
        <v>#REF!</v>
      </c>
      <c r="V106" s="35" t="e">
        <f t="shared" si="2"/>
        <v>#REF!</v>
      </c>
      <c r="W106" s="44" t="e">
        <f t="shared" si="2"/>
        <v>#REF!</v>
      </c>
    </row>
    <row r="107" spans="1:23" s="24" customFormat="1" ht="21.95" hidden="1" customHeight="1" x14ac:dyDescent="0.2">
      <c r="A107" s="185"/>
      <c r="B107" s="167"/>
      <c r="C107" s="176"/>
      <c r="D107" s="153" t="s">
        <v>166</v>
      </c>
      <c r="E107" s="153" t="s">
        <v>167</v>
      </c>
      <c r="F107" s="154" t="s">
        <v>168</v>
      </c>
      <c r="G107" s="137">
        <v>0.95</v>
      </c>
      <c r="H107" s="137" t="s">
        <v>40</v>
      </c>
      <c r="I107" s="137" t="s">
        <v>84</v>
      </c>
      <c r="J107" s="17"/>
      <c r="K107" s="91" t="s">
        <v>50</v>
      </c>
      <c r="L107" s="56" t="e">
        <f>#REF!</f>
        <v>#REF!</v>
      </c>
      <c r="M107" s="21" t="e">
        <f>#REF!</f>
        <v>#REF!</v>
      </c>
      <c r="N107" s="21" t="e">
        <f>#REF!</f>
        <v>#REF!</v>
      </c>
      <c r="O107" s="21" t="e">
        <f>#REF!</f>
        <v>#REF!</v>
      </c>
      <c r="P107" s="21" t="e">
        <f>#REF!</f>
        <v>#REF!</v>
      </c>
      <c r="Q107" s="21" t="e">
        <f>#REF!</f>
        <v>#REF!</v>
      </c>
      <c r="R107" s="21" t="e">
        <f>#REF!</f>
        <v>#REF!</v>
      </c>
      <c r="S107" s="21" t="e">
        <f>#REF!</f>
        <v>#REF!</v>
      </c>
      <c r="T107" s="21" t="e">
        <f>#REF!</f>
        <v>#REF!</v>
      </c>
      <c r="U107" s="21" t="e">
        <f>#REF!</f>
        <v>#REF!</v>
      </c>
      <c r="V107" s="21" t="e">
        <f>#REF!</f>
        <v>#REF!</v>
      </c>
      <c r="W107" s="77" t="e">
        <f>#REF!</f>
        <v>#REF!</v>
      </c>
    </row>
    <row r="108" spans="1:23" s="24" customFormat="1" ht="21.95" hidden="1" customHeight="1" x14ac:dyDescent="0.2">
      <c r="A108" s="185"/>
      <c r="B108" s="167"/>
      <c r="C108" s="176"/>
      <c r="D108" s="122"/>
      <c r="E108" s="122"/>
      <c r="F108" s="124"/>
      <c r="G108" s="126"/>
      <c r="H108" s="126"/>
      <c r="I108" s="126"/>
      <c r="J108" s="25"/>
      <c r="K108" s="94" t="s">
        <v>43</v>
      </c>
      <c r="L108" s="69" t="e">
        <f>#REF!</f>
        <v>#REF!</v>
      </c>
      <c r="M108" s="57" t="e">
        <f>#REF!</f>
        <v>#REF!</v>
      </c>
      <c r="N108" s="57" t="e">
        <f>#REF!</f>
        <v>#REF!</v>
      </c>
      <c r="O108" s="57" t="e">
        <f>#REF!</f>
        <v>#REF!</v>
      </c>
      <c r="P108" s="57" t="e">
        <f>#REF!</f>
        <v>#REF!</v>
      </c>
      <c r="Q108" s="57" t="e">
        <f>#REF!</f>
        <v>#REF!</v>
      </c>
      <c r="R108" s="57" t="e">
        <f>#REF!</f>
        <v>#REF!</v>
      </c>
      <c r="S108" s="57" t="e">
        <f>#REF!</f>
        <v>#REF!</v>
      </c>
      <c r="T108" s="57" t="e">
        <f>#REF!</f>
        <v>#REF!</v>
      </c>
      <c r="U108" s="57" t="e">
        <f>#REF!</f>
        <v>#REF!</v>
      </c>
      <c r="V108" s="57" t="e">
        <f>#REF!</f>
        <v>#REF!</v>
      </c>
      <c r="W108" s="75" t="e">
        <f>#REF!</f>
        <v>#REF!</v>
      </c>
    </row>
    <row r="109" spans="1:23" s="24" customFormat="1" ht="21.95" hidden="1" customHeight="1" thickBot="1" x14ac:dyDescent="0.25">
      <c r="A109" s="185"/>
      <c r="B109" s="167"/>
      <c r="C109" s="176"/>
      <c r="D109" s="123"/>
      <c r="E109" s="123"/>
      <c r="F109" s="125"/>
      <c r="G109" s="127"/>
      <c r="H109" s="127"/>
      <c r="I109" s="127"/>
      <c r="J109" s="25"/>
      <c r="K109" s="97" t="s">
        <v>44</v>
      </c>
      <c r="L109" s="43" t="e">
        <f t="shared" ref="L109:W109" si="3">IF(L107&gt;=L108,"SI","NO")</f>
        <v>#REF!</v>
      </c>
      <c r="M109" s="35" t="e">
        <f t="shared" si="3"/>
        <v>#REF!</v>
      </c>
      <c r="N109" s="35" t="e">
        <f t="shared" si="3"/>
        <v>#REF!</v>
      </c>
      <c r="O109" s="35" t="e">
        <f t="shared" si="3"/>
        <v>#REF!</v>
      </c>
      <c r="P109" s="35" t="e">
        <f t="shared" si="3"/>
        <v>#REF!</v>
      </c>
      <c r="Q109" s="35" t="e">
        <f t="shared" si="3"/>
        <v>#REF!</v>
      </c>
      <c r="R109" s="35" t="e">
        <f t="shared" si="3"/>
        <v>#REF!</v>
      </c>
      <c r="S109" s="35" t="e">
        <f t="shared" si="3"/>
        <v>#REF!</v>
      </c>
      <c r="T109" s="35" t="e">
        <f t="shared" si="3"/>
        <v>#REF!</v>
      </c>
      <c r="U109" s="35" t="e">
        <f t="shared" si="3"/>
        <v>#REF!</v>
      </c>
      <c r="V109" s="35" t="e">
        <f t="shared" si="3"/>
        <v>#REF!</v>
      </c>
      <c r="W109" s="44" t="e">
        <f t="shared" si="3"/>
        <v>#REF!</v>
      </c>
    </row>
    <row r="110" spans="1:23" s="24" customFormat="1" ht="21.95" hidden="1" customHeight="1" x14ac:dyDescent="0.2">
      <c r="A110" s="185"/>
      <c r="B110" s="167"/>
      <c r="C110" s="176"/>
      <c r="D110" s="153" t="s">
        <v>169</v>
      </c>
      <c r="E110" s="153" t="s">
        <v>110</v>
      </c>
      <c r="F110" s="154" t="s">
        <v>111</v>
      </c>
      <c r="G110" s="137">
        <v>0.9</v>
      </c>
      <c r="H110" s="137" t="s">
        <v>40</v>
      </c>
      <c r="I110" s="137" t="s">
        <v>84</v>
      </c>
      <c r="J110" s="17"/>
      <c r="K110" s="91" t="s">
        <v>50</v>
      </c>
      <c r="L110" s="56" t="e">
        <f>#REF!</f>
        <v>#REF!</v>
      </c>
      <c r="M110" s="21" t="e">
        <f>#REF!</f>
        <v>#REF!</v>
      </c>
      <c r="N110" s="21" t="e">
        <f>#REF!</f>
        <v>#REF!</v>
      </c>
      <c r="O110" s="21" t="e">
        <f>#REF!</f>
        <v>#REF!</v>
      </c>
      <c r="P110" s="21" t="e">
        <f>#REF!</f>
        <v>#REF!</v>
      </c>
      <c r="Q110" s="21" t="e">
        <f>#REF!</f>
        <v>#REF!</v>
      </c>
      <c r="R110" s="21" t="e">
        <f>#REF!</f>
        <v>#REF!</v>
      </c>
      <c r="S110" s="21" t="e">
        <f>#REF!</f>
        <v>#REF!</v>
      </c>
      <c r="T110" s="21" t="e">
        <f>#REF!</f>
        <v>#REF!</v>
      </c>
      <c r="U110" s="21" t="e">
        <f>#REF!</f>
        <v>#REF!</v>
      </c>
      <c r="V110" s="21" t="e">
        <f>#REF!</f>
        <v>#REF!</v>
      </c>
      <c r="W110" s="77" t="e">
        <f>#REF!</f>
        <v>#REF!</v>
      </c>
    </row>
    <row r="111" spans="1:23" s="24" customFormat="1" ht="21.95" hidden="1" customHeight="1" x14ac:dyDescent="0.2">
      <c r="A111" s="185"/>
      <c r="B111" s="167"/>
      <c r="C111" s="176"/>
      <c r="D111" s="122"/>
      <c r="E111" s="122"/>
      <c r="F111" s="124"/>
      <c r="G111" s="126"/>
      <c r="H111" s="126"/>
      <c r="I111" s="126"/>
      <c r="J111" s="25"/>
      <c r="K111" s="94" t="s">
        <v>43</v>
      </c>
      <c r="L111" s="69" t="e">
        <f>#REF!</f>
        <v>#REF!</v>
      </c>
      <c r="M111" s="57" t="e">
        <f>#REF!</f>
        <v>#REF!</v>
      </c>
      <c r="N111" s="57" t="e">
        <f>#REF!</f>
        <v>#REF!</v>
      </c>
      <c r="O111" s="57" t="e">
        <f>#REF!</f>
        <v>#REF!</v>
      </c>
      <c r="P111" s="57" t="e">
        <f>#REF!</f>
        <v>#REF!</v>
      </c>
      <c r="Q111" s="57" t="e">
        <f>#REF!</f>
        <v>#REF!</v>
      </c>
      <c r="R111" s="57" t="e">
        <f>#REF!</f>
        <v>#REF!</v>
      </c>
      <c r="S111" s="57" t="e">
        <f>#REF!</f>
        <v>#REF!</v>
      </c>
      <c r="T111" s="57" t="e">
        <f>#REF!</f>
        <v>#REF!</v>
      </c>
      <c r="U111" s="57" t="e">
        <f>#REF!</f>
        <v>#REF!</v>
      </c>
      <c r="V111" s="57" t="e">
        <f>#REF!</f>
        <v>#REF!</v>
      </c>
      <c r="W111" s="75" t="e">
        <f>#REF!</f>
        <v>#REF!</v>
      </c>
    </row>
    <row r="112" spans="1:23" s="24" customFormat="1" ht="21.95" hidden="1" customHeight="1" thickBot="1" x14ac:dyDescent="0.25">
      <c r="A112" s="185"/>
      <c r="B112" s="167"/>
      <c r="C112" s="176"/>
      <c r="D112" s="123"/>
      <c r="E112" s="123"/>
      <c r="F112" s="125"/>
      <c r="G112" s="127"/>
      <c r="H112" s="127"/>
      <c r="I112" s="127"/>
      <c r="J112" s="25"/>
      <c r="K112" s="97" t="s">
        <v>44</v>
      </c>
      <c r="L112" s="43" t="e">
        <f t="shared" ref="L112:W112" si="4">IF(L110&gt;=L111,"SI","NO")</f>
        <v>#REF!</v>
      </c>
      <c r="M112" s="35" t="e">
        <f t="shared" si="4"/>
        <v>#REF!</v>
      </c>
      <c r="N112" s="35" t="e">
        <f t="shared" si="4"/>
        <v>#REF!</v>
      </c>
      <c r="O112" s="35" t="e">
        <f t="shared" si="4"/>
        <v>#REF!</v>
      </c>
      <c r="P112" s="35" t="e">
        <f t="shared" si="4"/>
        <v>#REF!</v>
      </c>
      <c r="Q112" s="35" t="e">
        <f t="shared" si="4"/>
        <v>#REF!</v>
      </c>
      <c r="R112" s="35" t="e">
        <f t="shared" si="4"/>
        <v>#REF!</v>
      </c>
      <c r="S112" s="35" t="e">
        <f t="shared" si="4"/>
        <v>#REF!</v>
      </c>
      <c r="T112" s="35" t="e">
        <f t="shared" si="4"/>
        <v>#REF!</v>
      </c>
      <c r="U112" s="35" t="e">
        <f t="shared" si="4"/>
        <v>#REF!</v>
      </c>
      <c r="V112" s="35" t="e">
        <f t="shared" si="4"/>
        <v>#REF!</v>
      </c>
      <c r="W112" s="44" t="e">
        <f t="shared" si="4"/>
        <v>#REF!</v>
      </c>
    </row>
    <row r="113" spans="1:23" s="24" customFormat="1" ht="21.95" hidden="1" customHeight="1" x14ac:dyDescent="0.2">
      <c r="A113" s="185"/>
      <c r="B113" s="167"/>
      <c r="C113" s="176"/>
      <c r="D113" s="157" t="s">
        <v>170</v>
      </c>
      <c r="E113" s="153" t="s">
        <v>171</v>
      </c>
      <c r="F113" s="154" t="s">
        <v>172</v>
      </c>
      <c r="G113" s="137">
        <v>0.8</v>
      </c>
      <c r="H113" s="137" t="s">
        <v>66</v>
      </c>
      <c r="I113" s="137" t="s">
        <v>90</v>
      </c>
      <c r="J113" s="17"/>
      <c r="K113" s="91" t="s">
        <v>50</v>
      </c>
      <c r="L113" s="99"/>
      <c r="M113" s="49"/>
      <c r="N113" s="49"/>
      <c r="O113" s="49"/>
      <c r="P113" s="49"/>
      <c r="Q113" s="49"/>
      <c r="R113" s="49"/>
      <c r="S113" s="49" t="e">
        <f>#REF!</f>
        <v>#REF!</v>
      </c>
      <c r="T113" s="49"/>
      <c r="U113" s="49"/>
      <c r="V113" s="49"/>
      <c r="W113" s="100"/>
    </row>
    <row r="114" spans="1:23" s="24" customFormat="1" ht="21.95" hidden="1" customHeight="1" x14ac:dyDescent="0.2">
      <c r="A114" s="185"/>
      <c r="B114" s="167"/>
      <c r="C114" s="176"/>
      <c r="D114" s="122"/>
      <c r="E114" s="122"/>
      <c r="F114" s="124"/>
      <c r="G114" s="126"/>
      <c r="H114" s="126"/>
      <c r="I114" s="126"/>
      <c r="J114" s="25"/>
      <c r="K114" s="94" t="s">
        <v>43</v>
      </c>
      <c r="L114" s="101"/>
      <c r="M114" s="50"/>
      <c r="N114" s="50"/>
      <c r="O114" s="50"/>
      <c r="P114" s="50"/>
      <c r="Q114" s="50"/>
      <c r="R114" s="50"/>
      <c r="S114" s="50" t="e">
        <f>#REF!</f>
        <v>#REF!</v>
      </c>
      <c r="T114" s="50"/>
      <c r="U114" s="50"/>
      <c r="V114" s="50"/>
      <c r="W114" s="102"/>
    </row>
    <row r="115" spans="1:23" s="24" customFormat="1" ht="21.95" hidden="1" customHeight="1" thickBot="1" x14ac:dyDescent="0.25">
      <c r="A115" s="185"/>
      <c r="B115" s="167"/>
      <c r="C115" s="177"/>
      <c r="D115" s="123"/>
      <c r="E115" s="123"/>
      <c r="F115" s="125"/>
      <c r="G115" s="127"/>
      <c r="H115" s="127"/>
      <c r="I115" s="127"/>
      <c r="J115" s="25"/>
      <c r="K115" s="97" t="s">
        <v>44</v>
      </c>
      <c r="L115" s="43"/>
      <c r="M115" s="35"/>
      <c r="N115" s="35"/>
      <c r="O115" s="35"/>
      <c r="P115" s="35"/>
      <c r="Q115" s="35"/>
      <c r="R115" s="35"/>
      <c r="S115" s="35" t="e">
        <f>IF(S113&gt;=S114,"SI","NO")</f>
        <v>#REF!</v>
      </c>
      <c r="T115" s="35"/>
      <c r="U115" s="35"/>
      <c r="V115" s="35"/>
      <c r="W115" s="44"/>
    </row>
    <row r="116" spans="1:23" s="24" customFormat="1" ht="21.95" hidden="1" customHeight="1" x14ac:dyDescent="0.2">
      <c r="A116" s="185"/>
      <c r="B116" s="167"/>
      <c r="C116" s="175" t="s">
        <v>173</v>
      </c>
      <c r="D116" s="157" t="s">
        <v>174</v>
      </c>
      <c r="E116" s="153" t="s">
        <v>59</v>
      </c>
      <c r="F116" s="153" t="s">
        <v>60</v>
      </c>
      <c r="G116" s="137">
        <v>0.95</v>
      </c>
      <c r="H116" s="137" t="s">
        <v>40</v>
      </c>
      <c r="I116" s="138" t="s">
        <v>49</v>
      </c>
      <c r="J116" s="17"/>
      <c r="K116" s="91" t="s">
        <v>50</v>
      </c>
      <c r="L116" s="19" t="e">
        <f>#REF!</f>
        <v>#REF!</v>
      </c>
      <c r="M116" s="20" t="e">
        <f>#REF!</f>
        <v>#REF!</v>
      </c>
      <c r="N116" s="20" t="e">
        <f>#REF!</f>
        <v>#REF!</v>
      </c>
      <c r="O116" s="20" t="e">
        <f>#REF!</f>
        <v>#REF!</v>
      </c>
      <c r="P116" s="20" t="e">
        <f>#REF!</f>
        <v>#REF!</v>
      </c>
      <c r="Q116" s="20" t="e">
        <f>#REF!</f>
        <v>#REF!</v>
      </c>
      <c r="R116" s="20"/>
      <c r="S116" s="20"/>
      <c r="T116" s="20"/>
      <c r="U116" s="20"/>
      <c r="V116" s="20"/>
      <c r="W116" s="23"/>
    </row>
    <row r="117" spans="1:23" s="24" customFormat="1" ht="21.95" hidden="1" customHeight="1" x14ac:dyDescent="0.2">
      <c r="A117" s="185"/>
      <c r="B117" s="167"/>
      <c r="C117" s="176"/>
      <c r="D117" s="178"/>
      <c r="E117" s="122"/>
      <c r="F117" s="122"/>
      <c r="G117" s="126"/>
      <c r="H117" s="126"/>
      <c r="I117" s="114"/>
      <c r="J117" s="25"/>
      <c r="K117" s="94" t="s">
        <v>43</v>
      </c>
      <c r="L117" s="65" t="e">
        <f>#REF!</f>
        <v>#REF!</v>
      </c>
      <c r="M117" s="66" t="e">
        <f>#REF!</f>
        <v>#REF!</v>
      </c>
      <c r="N117" s="66" t="e">
        <f>#REF!</f>
        <v>#REF!</v>
      </c>
      <c r="O117" s="66" t="e">
        <f>#REF!</f>
        <v>#REF!</v>
      </c>
      <c r="P117" s="66" t="e">
        <f>#REF!</f>
        <v>#REF!</v>
      </c>
      <c r="Q117" s="66" t="e">
        <f>#REF!</f>
        <v>#REF!</v>
      </c>
      <c r="R117" s="66"/>
      <c r="S117" s="66"/>
      <c r="T117" s="66"/>
      <c r="U117" s="66"/>
      <c r="V117" s="66"/>
      <c r="W117" s="67"/>
    </row>
    <row r="118" spans="1:23" s="24" customFormat="1" ht="21.95" hidden="1" customHeight="1" thickBot="1" x14ac:dyDescent="0.25">
      <c r="A118" s="185"/>
      <c r="B118" s="167"/>
      <c r="C118" s="176"/>
      <c r="D118" s="179"/>
      <c r="E118" s="123"/>
      <c r="F118" s="123"/>
      <c r="G118" s="127"/>
      <c r="H118" s="127"/>
      <c r="I118" s="115"/>
      <c r="J118" s="25"/>
      <c r="K118" s="97" t="s">
        <v>44</v>
      </c>
      <c r="L118" s="43" t="e">
        <f t="shared" ref="L118:W118" si="5">IF(L116&gt;=L117,"SI","NO")</f>
        <v>#REF!</v>
      </c>
      <c r="M118" s="35" t="e">
        <f t="shared" si="5"/>
        <v>#REF!</v>
      </c>
      <c r="N118" s="35" t="e">
        <f t="shared" si="5"/>
        <v>#REF!</v>
      </c>
      <c r="O118" s="35" t="e">
        <f t="shared" si="5"/>
        <v>#REF!</v>
      </c>
      <c r="P118" s="35" t="e">
        <f t="shared" si="5"/>
        <v>#REF!</v>
      </c>
      <c r="Q118" s="35" t="e">
        <f t="shared" si="5"/>
        <v>#REF!</v>
      </c>
      <c r="R118" s="35" t="str">
        <f t="shared" si="5"/>
        <v>SI</v>
      </c>
      <c r="S118" s="35" t="str">
        <f t="shared" si="5"/>
        <v>SI</v>
      </c>
      <c r="T118" s="35" t="str">
        <f t="shared" si="5"/>
        <v>SI</v>
      </c>
      <c r="U118" s="35" t="str">
        <f t="shared" si="5"/>
        <v>SI</v>
      </c>
      <c r="V118" s="35" t="str">
        <f t="shared" si="5"/>
        <v>SI</v>
      </c>
      <c r="W118" s="44" t="str">
        <f t="shared" si="5"/>
        <v>SI</v>
      </c>
    </row>
    <row r="119" spans="1:23" s="24" customFormat="1" ht="21.95" hidden="1" customHeight="1" x14ac:dyDescent="0.2">
      <c r="A119" s="185"/>
      <c r="B119" s="167"/>
      <c r="C119" s="176"/>
      <c r="D119" s="153" t="s">
        <v>175</v>
      </c>
      <c r="E119" s="153" t="s">
        <v>176</v>
      </c>
      <c r="F119" s="154" t="s">
        <v>64</v>
      </c>
      <c r="G119" s="137">
        <v>1</v>
      </c>
      <c r="H119" s="137" t="s">
        <v>66</v>
      </c>
      <c r="I119" s="137" t="s">
        <v>49</v>
      </c>
      <c r="J119" s="17"/>
      <c r="K119" s="91" t="s">
        <v>50</v>
      </c>
      <c r="L119" s="56" t="e">
        <f>#REF!</f>
        <v>#REF!</v>
      </c>
      <c r="M119" s="21" t="e">
        <f>#REF!</f>
        <v>#REF!</v>
      </c>
      <c r="N119" s="21" t="e">
        <f>#REF!</f>
        <v>#REF!</v>
      </c>
      <c r="O119" s="21" t="e">
        <f>#REF!</f>
        <v>#REF!</v>
      </c>
      <c r="P119" s="21" t="e">
        <f>#REF!</f>
        <v>#REF!</v>
      </c>
      <c r="Q119" s="21" t="e">
        <f>#REF!</f>
        <v>#REF!</v>
      </c>
      <c r="R119" s="92"/>
      <c r="S119" s="92"/>
      <c r="T119" s="92"/>
      <c r="U119" s="92"/>
      <c r="V119" s="92"/>
      <c r="W119" s="93"/>
    </row>
    <row r="120" spans="1:23" s="24" customFormat="1" ht="21.95" hidden="1" customHeight="1" x14ac:dyDescent="0.2">
      <c r="A120" s="185"/>
      <c r="B120" s="167"/>
      <c r="C120" s="176"/>
      <c r="D120" s="122"/>
      <c r="E120" s="122"/>
      <c r="F120" s="124"/>
      <c r="G120" s="126"/>
      <c r="H120" s="126"/>
      <c r="I120" s="126"/>
      <c r="J120" s="25"/>
      <c r="K120" s="94" t="s">
        <v>43</v>
      </c>
      <c r="L120" s="69" t="e">
        <f>#REF!</f>
        <v>#REF!</v>
      </c>
      <c r="M120" s="57" t="e">
        <f>#REF!</f>
        <v>#REF!</v>
      </c>
      <c r="N120" s="57" t="e">
        <f>#REF!</f>
        <v>#REF!</v>
      </c>
      <c r="O120" s="57" t="e">
        <f>#REF!</f>
        <v>#REF!</v>
      </c>
      <c r="P120" s="57" t="e">
        <f>#REF!</f>
        <v>#REF!</v>
      </c>
      <c r="Q120" s="57" t="e">
        <f>#REF!</f>
        <v>#REF!</v>
      </c>
      <c r="R120" s="95"/>
      <c r="S120" s="95"/>
      <c r="T120" s="95"/>
      <c r="U120" s="95"/>
      <c r="V120" s="95"/>
      <c r="W120" s="96"/>
    </row>
    <row r="121" spans="1:23" s="24" customFormat="1" ht="21.95" hidden="1" customHeight="1" thickBot="1" x14ac:dyDescent="0.25">
      <c r="A121" s="185"/>
      <c r="B121" s="167"/>
      <c r="C121" s="176"/>
      <c r="D121" s="123"/>
      <c r="E121" s="123"/>
      <c r="F121" s="125"/>
      <c r="G121" s="127"/>
      <c r="H121" s="127"/>
      <c r="I121" s="127"/>
      <c r="J121" s="25"/>
      <c r="K121" s="97" t="s">
        <v>44</v>
      </c>
      <c r="L121" s="43" t="e">
        <f t="shared" ref="L121:Q121" si="6">IF(L119&gt;=L120,"SI","NO")</f>
        <v>#REF!</v>
      </c>
      <c r="M121" s="35" t="e">
        <f t="shared" si="6"/>
        <v>#REF!</v>
      </c>
      <c r="N121" s="35" t="e">
        <f t="shared" si="6"/>
        <v>#REF!</v>
      </c>
      <c r="O121" s="35" t="e">
        <f t="shared" si="6"/>
        <v>#REF!</v>
      </c>
      <c r="P121" s="35" t="e">
        <f t="shared" si="6"/>
        <v>#REF!</v>
      </c>
      <c r="Q121" s="35" t="e">
        <f t="shared" si="6"/>
        <v>#REF!</v>
      </c>
      <c r="R121" s="35"/>
      <c r="S121" s="35"/>
      <c r="T121" s="35"/>
      <c r="U121" s="35"/>
      <c r="V121" s="35"/>
      <c r="W121" s="44"/>
    </row>
    <row r="122" spans="1:23" s="24" customFormat="1" ht="21.95" hidden="1" customHeight="1" x14ac:dyDescent="0.2">
      <c r="A122" s="185"/>
      <c r="B122" s="167"/>
      <c r="C122" s="176"/>
      <c r="D122" s="153" t="s">
        <v>177</v>
      </c>
      <c r="E122" s="153" t="s">
        <v>68</v>
      </c>
      <c r="F122" s="154" t="s">
        <v>69</v>
      </c>
      <c r="G122" s="137">
        <v>1</v>
      </c>
      <c r="H122" s="137" t="s">
        <v>66</v>
      </c>
      <c r="I122" s="137" t="s">
        <v>49</v>
      </c>
      <c r="J122" s="17"/>
      <c r="K122" s="91" t="s">
        <v>50</v>
      </c>
      <c r="L122" s="56" t="e">
        <f>#REF!</f>
        <v>#REF!</v>
      </c>
      <c r="M122" s="21" t="e">
        <f>#REF!</f>
        <v>#REF!</v>
      </c>
      <c r="N122" s="21" t="e">
        <f>#REF!</f>
        <v>#REF!</v>
      </c>
      <c r="O122" s="21" t="e">
        <f>#REF!</f>
        <v>#REF!</v>
      </c>
      <c r="P122" s="21" t="e">
        <f>#REF!</f>
        <v>#REF!</v>
      </c>
      <c r="Q122" s="21" t="e">
        <f>#REF!</f>
        <v>#REF!</v>
      </c>
      <c r="R122" s="21"/>
      <c r="S122" s="21"/>
      <c r="T122" s="21"/>
      <c r="U122" s="21"/>
      <c r="V122" s="21"/>
      <c r="W122" s="77"/>
    </row>
    <row r="123" spans="1:23" s="24" customFormat="1" ht="21.95" hidden="1" customHeight="1" x14ac:dyDescent="0.2">
      <c r="A123" s="185"/>
      <c r="B123" s="167"/>
      <c r="C123" s="176"/>
      <c r="D123" s="122"/>
      <c r="E123" s="122"/>
      <c r="F123" s="124"/>
      <c r="G123" s="126"/>
      <c r="H123" s="126"/>
      <c r="I123" s="126"/>
      <c r="J123" s="25"/>
      <c r="K123" s="94" t="s">
        <v>43</v>
      </c>
      <c r="L123" s="69" t="e">
        <f>#REF!</f>
        <v>#REF!</v>
      </c>
      <c r="M123" s="57" t="e">
        <f>#REF!</f>
        <v>#REF!</v>
      </c>
      <c r="N123" s="57" t="e">
        <f>#REF!</f>
        <v>#REF!</v>
      </c>
      <c r="O123" s="57" t="e">
        <f>#REF!</f>
        <v>#REF!</v>
      </c>
      <c r="P123" s="57" t="e">
        <f>#REF!</f>
        <v>#REF!</v>
      </c>
      <c r="Q123" s="57" t="e">
        <f>#REF!</f>
        <v>#REF!</v>
      </c>
      <c r="R123" s="57"/>
      <c r="S123" s="57"/>
      <c r="T123" s="57"/>
      <c r="U123" s="57"/>
      <c r="V123" s="57"/>
      <c r="W123" s="75"/>
    </row>
    <row r="124" spans="1:23" s="24" customFormat="1" ht="21.95" hidden="1" customHeight="1" thickBot="1" x14ac:dyDescent="0.25">
      <c r="A124" s="185"/>
      <c r="B124" s="167"/>
      <c r="C124" s="176"/>
      <c r="D124" s="123"/>
      <c r="E124" s="123"/>
      <c r="F124" s="125"/>
      <c r="G124" s="127"/>
      <c r="H124" s="127"/>
      <c r="I124" s="127"/>
      <c r="J124" s="25"/>
      <c r="K124" s="97" t="s">
        <v>44</v>
      </c>
      <c r="L124" s="60" t="e">
        <f>IF(L122&gt;=L123,"SI","NO")</f>
        <v>#REF!</v>
      </c>
      <c r="M124" s="61" t="e">
        <f t="shared" ref="M124:W124" si="7">IF(M122&gt;=M123,"SI","NO")</f>
        <v>#REF!</v>
      </c>
      <c r="N124" s="61" t="e">
        <f t="shared" si="7"/>
        <v>#REF!</v>
      </c>
      <c r="O124" s="61" t="e">
        <f t="shared" si="7"/>
        <v>#REF!</v>
      </c>
      <c r="P124" s="61" t="e">
        <f t="shared" si="7"/>
        <v>#REF!</v>
      </c>
      <c r="Q124" s="61" t="e">
        <f t="shared" si="7"/>
        <v>#REF!</v>
      </c>
      <c r="R124" s="61" t="str">
        <f t="shared" si="7"/>
        <v>SI</v>
      </c>
      <c r="S124" s="61" t="str">
        <f t="shared" si="7"/>
        <v>SI</v>
      </c>
      <c r="T124" s="61" t="str">
        <f t="shared" si="7"/>
        <v>SI</v>
      </c>
      <c r="U124" s="61" t="str">
        <f t="shared" si="7"/>
        <v>SI</v>
      </c>
      <c r="V124" s="61" t="str">
        <f t="shared" si="7"/>
        <v>SI</v>
      </c>
      <c r="W124" s="76" t="str">
        <f t="shared" si="7"/>
        <v>SI</v>
      </c>
    </row>
    <row r="125" spans="1:23" s="24" customFormat="1" ht="21.95" hidden="1" customHeight="1" x14ac:dyDescent="0.2">
      <c r="A125" s="185"/>
      <c r="B125" s="167"/>
      <c r="C125" s="176"/>
      <c r="D125" s="153" t="s">
        <v>178</v>
      </c>
      <c r="E125" s="153" t="s">
        <v>75</v>
      </c>
      <c r="F125" s="154" t="s">
        <v>76</v>
      </c>
      <c r="G125" s="160">
        <v>0</v>
      </c>
      <c r="H125" s="137" t="s">
        <v>66</v>
      </c>
      <c r="I125" s="137" t="s">
        <v>49</v>
      </c>
      <c r="J125" s="17"/>
      <c r="K125" s="91" t="s">
        <v>50</v>
      </c>
      <c r="L125" s="103" t="e">
        <f>#REF!</f>
        <v>#REF!</v>
      </c>
      <c r="M125" s="62" t="e">
        <f>#REF!</f>
        <v>#REF!</v>
      </c>
      <c r="N125" s="62" t="e">
        <f>#REF!</f>
        <v>#REF!</v>
      </c>
      <c r="O125" s="62" t="e">
        <f>#REF!</f>
        <v>#REF!</v>
      </c>
      <c r="P125" s="62" t="e">
        <f>#REF!</f>
        <v>#REF!</v>
      </c>
      <c r="Q125" s="62" t="e">
        <f>#REF!</f>
        <v>#REF!</v>
      </c>
      <c r="R125" s="62"/>
      <c r="S125" s="62"/>
      <c r="T125" s="62"/>
      <c r="U125" s="62"/>
      <c r="V125" s="62"/>
      <c r="W125" s="104"/>
    </row>
    <row r="126" spans="1:23" s="24" customFormat="1" ht="21.95" hidden="1" customHeight="1" x14ac:dyDescent="0.2">
      <c r="A126" s="185"/>
      <c r="B126" s="167"/>
      <c r="C126" s="176"/>
      <c r="D126" s="122"/>
      <c r="E126" s="122"/>
      <c r="F126" s="124"/>
      <c r="G126" s="161"/>
      <c r="H126" s="126"/>
      <c r="I126" s="126"/>
      <c r="J126" s="25"/>
      <c r="K126" s="94" t="s">
        <v>43</v>
      </c>
      <c r="L126" s="105" t="e">
        <f>#REF!</f>
        <v>#REF!</v>
      </c>
      <c r="M126" s="106" t="e">
        <f>#REF!</f>
        <v>#REF!</v>
      </c>
      <c r="N126" s="106" t="e">
        <f>#REF!</f>
        <v>#REF!</v>
      </c>
      <c r="O126" s="106" t="e">
        <f>#REF!</f>
        <v>#REF!</v>
      </c>
      <c r="P126" s="106" t="e">
        <f>#REF!</f>
        <v>#REF!</v>
      </c>
      <c r="Q126" s="106" t="e">
        <f>#REF!</f>
        <v>#REF!</v>
      </c>
      <c r="R126" s="106"/>
      <c r="S126" s="106"/>
      <c r="T126" s="106"/>
      <c r="U126" s="106"/>
      <c r="V126" s="106"/>
      <c r="W126" s="107"/>
    </row>
    <row r="127" spans="1:23" s="24" customFormat="1" ht="21.95" hidden="1" customHeight="1" thickBot="1" x14ac:dyDescent="0.25">
      <c r="A127" s="185"/>
      <c r="B127" s="168"/>
      <c r="C127" s="177"/>
      <c r="D127" s="123"/>
      <c r="E127" s="123"/>
      <c r="F127" s="125"/>
      <c r="G127" s="162"/>
      <c r="H127" s="127"/>
      <c r="I127" s="127"/>
      <c r="J127" s="25"/>
      <c r="K127" s="97" t="s">
        <v>44</v>
      </c>
      <c r="L127" s="43" t="e">
        <f>IF(L125&lt;=L126,"SI","NO")</f>
        <v>#REF!</v>
      </c>
      <c r="M127" s="35" t="e">
        <f t="shared" ref="M127:W127" si="8">IF(M125&lt;=M126,"SI","NO")</f>
        <v>#REF!</v>
      </c>
      <c r="N127" s="35" t="e">
        <f t="shared" si="8"/>
        <v>#REF!</v>
      </c>
      <c r="O127" s="35" t="e">
        <f t="shared" si="8"/>
        <v>#REF!</v>
      </c>
      <c r="P127" s="35" t="e">
        <f t="shared" si="8"/>
        <v>#REF!</v>
      </c>
      <c r="Q127" s="35" t="e">
        <f t="shared" si="8"/>
        <v>#REF!</v>
      </c>
      <c r="R127" s="35" t="str">
        <f t="shared" si="8"/>
        <v>SI</v>
      </c>
      <c r="S127" s="35" t="str">
        <f t="shared" si="8"/>
        <v>SI</v>
      </c>
      <c r="T127" s="35" t="str">
        <f t="shared" si="8"/>
        <v>SI</v>
      </c>
      <c r="U127" s="35" t="str">
        <f t="shared" si="8"/>
        <v>SI</v>
      </c>
      <c r="V127" s="35" t="str">
        <f t="shared" si="8"/>
        <v>SI</v>
      </c>
      <c r="W127" s="44" t="str">
        <f t="shared" si="8"/>
        <v>SI</v>
      </c>
    </row>
    <row r="128" spans="1:23" s="24" customFormat="1" ht="21.95" hidden="1" customHeight="1" x14ac:dyDescent="0.2">
      <c r="A128" s="185"/>
      <c r="B128" s="166" t="s">
        <v>179</v>
      </c>
      <c r="C128" s="172" t="s">
        <v>180</v>
      </c>
      <c r="D128" s="153" t="s">
        <v>181</v>
      </c>
      <c r="E128" s="153" t="s">
        <v>182</v>
      </c>
      <c r="F128" s="154" t="s">
        <v>183</v>
      </c>
      <c r="G128" s="137" t="s">
        <v>184</v>
      </c>
      <c r="H128" s="137" t="s">
        <v>40</v>
      </c>
      <c r="I128" s="137" t="s">
        <v>90</v>
      </c>
      <c r="J128" s="17"/>
      <c r="K128" s="91" t="s">
        <v>50</v>
      </c>
      <c r="L128" s="103"/>
      <c r="M128" s="62"/>
      <c r="N128" s="62"/>
      <c r="O128" s="62"/>
      <c r="P128" s="62"/>
      <c r="Q128" s="62"/>
      <c r="R128" s="62"/>
      <c r="S128" s="62" t="e">
        <f>#REF!</f>
        <v>#REF!</v>
      </c>
      <c r="T128" s="62"/>
      <c r="U128" s="62"/>
      <c r="V128" s="62"/>
      <c r="W128" s="104"/>
    </row>
    <row r="129" spans="1:23" s="24" customFormat="1" ht="21.95" hidden="1" customHeight="1" x14ac:dyDescent="0.2">
      <c r="A129" s="185"/>
      <c r="B129" s="167"/>
      <c r="C129" s="173"/>
      <c r="D129" s="122"/>
      <c r="E129" s="122"/>
      <c r="F129" s="124"/>
      <c r="G129" s="126"/>
      <c r="H129" s="126"/>
      <c r="I129" s="126"/>
      <c r="J129" s="25"/>
      <c r="K129" s="94" t="s">
        <v>43</v>
      </c>
      <c r="L129" s="105"/>
      <c r="M129" s="106"/>
      <c r="N129" s="106"/>
      <c r="O129" s="106"/>
      <c r="P129" s="106"/>
      <c r="Q129" s="106"/>
      <c r="R129" s="106"/>
      <c r="S129" s="106" t="e">
        <f>#REF!</f>
        <v>#REF!</v>
      </c>
      <c r="T129" s="106"/>
      <c r="U129" s="106"/>
      <c r="V129" s="106"/>
      <c r="W129" s="107"/>
    </row>
    <row r="130" spans="1:23" s="24" customFormat="1" ht="21.95" hidden="1" customHeight="1" thickBot="1" x14ac:dyDescent="0.25">
      <c r="A130" s="185"/>
      <c r="B130" s="167"/>
      <c r="C130" s="173"/>
      <c r="D130" s="123"/>
      <c r="E130" s="123"/>
      <c r="F130" s="125"/>
      <c r="G130" s="127"/>
      <c r="H130" s="127"/>
      <c r="I130" s="127"/>
      <c r="J130" s="25"/>
      <c r="K130" s="97" t="s">
        <v>44</v>
      </c>
      <c r="L130" s="43"/>
      <c r="M130" s="35"/>
      <c r="N130" s="35"/>
      <c r="O130" s="35"/>
      <c r="P130" s="35"/>
      <c r="Q130" s="35"/>
      <c r="R130" s="35"/>
      <c r="S130" s="35" t="e">
        <f>IF(S128&gt;=S129,"SI","NO")</f>
        <v>#REF!</v>
      </c>
      <c r="T130" s="35"/>
      <c r="U130" s="35"/>
      <c r="V130" s="35"/>
      <c r="W130" s="44"/>
    </row>
    <row r="131" spans="1:23" s="24" customFormat="1" ht="21.95" hidden="1" customHeight="1" x14ac:dyDescent="0.2">
      <c r="A131" s="185"/>
      <c r="B131" s="167"/>
      <c r="C131" s="173"/>
      <c r="D131" s="153" t="s">
        <v>185</v>
      </c>
      <c r="E131" s="153" t="s">
        <v>186</v>
      </c>
      <c r="F131" s="154" t="s">
        <v>187</v>
      </c>
      <c r="G131" s="137">
        <v>0.05</v>
      </c>
      <c r="H131" s="137" t="s">
        <v>188</v>
      </c>
      <c r="I131" s="137" t="s">
        <v>84</v>
      </c>
      <c r="J131" s="17"/>
      <c r="K131" s="91" t="s">
        <v>50</v>
      </c>
      <c r="L131" s="19" t="e">
        <f>#REF!</f>
        <v>#REF!</v>
      </c>
      <c r="M131" s="20" t="e">
        <f>#REF!</f>
        <v>#REF!</v>
      </c>
      <c r="N131" s="20" t="e">
        <f>#REF!</f>
        <v>#REF!</v>
      </c>
      <c r="O131" s="20" t="e">
        <f>#REF!</f>
        <v>#REF!</v>
      </c>
      <c r="P131" s="20" t="e">
        <f>#REF!</f>
        <v>#REF!</v>
      </c>
      <c r="Q131" s="20" t="e">
        <f>#REF!</f>
        <v>#REF!</v>
      </c>
      <c r="R131" s="20" t="e">
        <f>#REF!</f>
        <v>#REF!</v>
      </c>
      <c r="S131" s="20"/>
      <c r="T131" s="20"/>
      <c r="U131" s="20"/>
      <c r="V131" s="20"/>
      <c r="W131" s="23"/>
    </row>
    <row r="132" spans="1:23" s="24" customFormat="1" ht="21.95" hidden="1" customHeight="1" x14ac:dyDescent="0.2">
      <c r="A132" s="185"/>
      <c r="B132" s="167"/>
      <c r="C132" s="173"/>
      <c r="D132" s="122"/>
      <c r="E132" s="122"/>
      <c r="F132" s="124"/>
      <c r="G132" s="126"/>
      <c r="H132" s="126"/>
      <c r="I132" s="126"/>
      <c r="J132" s="25"/>
      <c r="K132" s="94" t="s">
        <v>43</v>
      </c>
      <c r="L132" s="65" t="e">
        <f>#REF!</f>
        <v>#REF!</v>
      </c>
      <c r="M132" s="66" t="e">
        <f>#REF!</f>
        <v>#REF!</v>
      </c>
      <c r="N132" s="66" t="e">
        <f>#REF!</f>
        <v>#REF!</v>
      </c>
      <c r="O132" s="66" t="e">
        <f>#REF!</f>
        <v>#REF!</v>
      </c>
      <c r="P132" s="66" t="e">
        <f>#REF!</f>
        <v>#REF!</v>
      </c>
      <c r="Q132" s="66" t="e">
        <f>#REF!</f>
        <v>#REF!</v>
      </c>
      <c r="R132" s="66" t="e">
        <f>#REF!</f>
        <v>#REF!</v>
      </c>
      <c r="S132" s="66"/>
      <c r="T132" s="66"/>
      <c r="U132" s="66"/>
      <c r="V132" s="66"/>
      <c r="W132" s="67"/>
    </row>
    <row r="133" spans="1:23" s="24" customFormat="1" ht="21.95" hidden="1" customHeight="1" thickBot="1" x14ac:dyDescent="0.25">
      <c r="A133" s="185"/>
      <c r="B133" s="167"/>
      <c r="C133" s="173"/>
      <c r="D133" s="123"/>
      <c r="E133" s="123"/>
      <c r="F133" s="125"/>
      <c r="G133" s="127"/>
      <c r="H133" s="127"/>
      <c r="I133" s="127"/>
      <c r="J133" s="25"/>
      <c r="K133" s="97" t="s">
        <v>44</v>
      </c>
      <c r="L133" s="43" t="e">
        <f t="shared" ref="L133:W133" si="9">IF(L131&lt;=L132,"SI","NO")</f>
        <v>#REF!</v>
      </c>
      <c r="M133" s="35" t="e">
        <f t="shared" si="9"/>
        <v>#REF!</v>
      </c>
      <c r="N133" s="35" t="e">
        <f t="shared" si="9"/>
        <v>#REF!</v>
      </c>
      <c r="O133" s="35" t="e">
        <f t="shared" si="9"/>
        <v>#REF!</v>
      </c>
      <c r="P133" s="35" t="e">
        <f t="shared" si="9"/>
        <v>#REF!</v>
      </c>
      <c r="Q133" s="35" t="e">
        <f t="shared" si="9"/>
        <v>#REF!</v>
      </c>
      <c r="R133" s="35" t="e">
        <f t="shared" si="9"/>
        <v>#REF!</v>
      </c>
      <c r="S133" s="35" t="str">
        <f t="shared" si="9"/>
        <v>SI</v>
      </c>
      <c r="T133" s="35" t="str">
        <f t="shared" si="9"/>
        <v>SI</v>
      </c>
      <c r="U133" s="35" t="str">
        <f t="shared" si="9"/>
        <v>SI</v>
      </c>
      <c r="V133" s="35" t="str">
        <f t="shared" si="9"/>
        <v>SI</v>
      </c>
      <c r="W133" s="44" t="str">
        <f t="shared" si="9"/>
        <v>SI</v>
      </c>
    </row>
    <row r="134" spans="1:23" s="24" customFormat="1" ht="21.95" hidden="1" customHeight="1" x14ac:dyDescent="0.2">
      <c r="A134" s="185"/>
      <c r="B134" s="167"/>
      <c r="C134" s="173"/>
      <c r="D134" s="153" t="s">
        <v>189</v>
      </c>
      <c r="E134" s="153" t="s">
        <v>104</v>
      </c>
      <c r="F134" s="154" t="s">
        <v>165</v>
      </c>
      <c r="G134" s="137">
        <v>0.9</v>
      </c>
      <c r="H134" s="137" t="s">
        <v>40</v>
      </c>
      <c r="I134" s="137" t="s">
        <v>84</v>
      </c>
      <c r="J134" s="17"/>
      <c r="K134" s="91" t="s">
        <v>50</v>
      </c>
      <c r="L134" s="56" t="e">
        <f>#REF!</f>
        <v>#REF!</v>
      </c>
      <c r="M134" s="21" t="e">
        <f>#REF!</f>
        <v>#REF!</v>
      </c>
      <c r="N134" s="21" t="e">
        <f>#REF!</f>
        <v>#REF!</v>
      </c>
      <c r="O134" s="21" t="e">
        <f>#REF!</f>
        <v>#REF!</v>
      </c>
      <c r="P134" s="21" t="e">
        <f>#REF!</f>
        <v>#REF!</v>
      </c>
      <c r="Q134" s="21" t="e">
        <f>#REF!</f>
        <v>#REF!</v>
      </c>
      <c r="R134" s="21" t="e">
        <f>#REF!</f>
        <v>#REF!</v>
      </c>
      <c r="S134" s="21" t="e">
        <f>#REF!</f>
        <v>#REF!</v>
      </c>
      <c r="T134" s="21" t="e">
        <f>#REF!</f>
        <v>#REF!</v>
      </c>
      <c r="U134" s="21" t="e">
        <f>#REF!</f>
        <v>#REF!</v>
      </c>
      <c r="V134" s="21" t="e">
        <f>#REF!</f>
        <v>#REF!</v>
      </c>
      <c r="W134" s="77" t="e">
        <f>#REF!</f>
        <v>#REF!</v>
      </c>
    </row>
    <row r="135" spans="1:23" s="24" customFormat="1" ht="21.95" hidden="1" customHeight="1" x14ac:dyDescent="0.2">
      <c r="A135" s="185"/>
      <c r="B135" s="167"/>
      <c r="C135" s="173"/>
      <c r="D135" s="122"/>
      <c r="E135" s="122"/>
      <c r="F135" s="124"/>
      <c r="G135" s="126"/>
      <c r="H135" s="126"/>
      <c r="I135" s="126"/>
      <c r="J135" s="25"/>
      <c r="K135" s="94" t="s">
        <v>43</v>
      </c>
      <c r="L135" s="69" t="e">
        <f>#REF!</f>
        <v>#REF!</v>
      </c>
      <c r="M135" s="57" t="e">
        <f>#REF!</f>
        <v>#REF!</v>
      </c>
      <c r="N135" s="57" t="e">
        <f>#REF!</f>
        <v>#REF!</v>
      </c>
      <c r="O135" s="57" t="e">
        <f>#REF!</f>
        <v>#REF!</v>
      </c>
      <c r="P135" s="57" t="e">
        <f>#REF!</f>
        <v>#REF!</v>
      </c>
      <c r="Q135" s="57" t="e">
        <f>#REF!</f>
        <v>#REF!</v>
      </c>
      <c r="R135" s="57" t="e">
        <f>#REF!</f>
        <v>#REF!</v>
      </c>
      <c r="S135" s="57" t="e">
        <f>#REF!</f>
        <v>#REF!</v>
      </c>
      <c r="T135" s="57" t="e">
        <f>#REF!</f>
        <v>#REF!</v>
      </c>
      <c r="U135" s="57" t="e">
        <f>#REF!</f>
        <v>#REF!</v>
      </c>
      <c r="V135" s="57" t="e">
        <f>#REF!</f>
        <v>#REF!</v>
      </c>
      <c r="W135" s="75" t="e">
        <f>#REF!</f>
        <v>#REF!</v>
      </c>
    </row>
    <row r="136" spans="1:23" s="24" customFormat="1" ht="21.95" hidden="1" customHeight="1" thickBot="1" x14ac:dyDescent="0.25">
      <c r="A136" s="185"/>
      <c r="B136" s="167"/>
      <c r="C136" s="173"/>
      <c r="D136" s="123"/>
      <c r="E136" s="123"/>
      <c r="F136" s="125"/>
      <c r="G136" s="127"/>
      <c r="H136" s="127"/>
      <c r="I136" s="127"/>
      <c r="J136" s="25"/>
      <c r="K136" s="97" t="s">
        <v>44</v>
      </c>
      <c r="L136" s="43" t="e">
        <f t="shared" ref="L136:W136" si="10">IF(L134&gt;=L135,"SI","NO")</f>
        <v>#REF!</v>
      </c>
      <c r="M136" s="35" t="e">
        <f t="shared" si="10"/>
        <v>#REF!</v>
      </c>
      <c r="N136" s="35" t="e">
        <f t="shared" si="10"/>
        <v>#REF!</v>
      </c>
      <c r="O136" s="35" t="e">
        <f t="shared" si="10"/>
        <v>#REF!</v>
      </c>
      <c r="P136" s="35" t="e">
        <f t="shared" si="10"/>
        <v>#REF!</v>
      </c>
      <c r="Q136" s="35" t="e">
        <f t="shared" si="10"/>
        <v>#REF!</v>
      </c>
      <c r="R136" s="35" t="e">
        <f t="shared" si="10"/>
        <v>#REF!</v>
      </c>
      <c r="S136" s="35" t="e">
        <f t="shared" si="10"/>
        <v>#REF!</v>
      </c>
      <c r="T136" s="35" t="e">
        <f t="shared" si="10"/>
        <v>#REF!</v>
      </c>
      <c r="U136" s="35" t="e">
        <f t="shared" si="10"/>
        <v>#REF!</v>
      </c>
      <c r="V136" s="35" t="e">
        <f t="shared" si="10"/>
        <v>#REF!</v>
      </c>
      <c r="W136" s="44" t="e">
        <f t="shared" si="10"/>
        <v>#REF!</v>
      </c>
    </row>
    <row r="137" spans="1:23" s="24" customFormat="1" ht="21.95" hidden="1" customHeight="1" x14ac:dyDescent="0.2">
      <c r="A137" s="185"/>
      <c r="B137" s="167"/>
      <c r="C137" s="173"/>
      <c r="D137" s="153" t="s">
        <v>166</v>
      </c>
      <c r="E137" s="153" t="s">
        <v>167</v>
      </c>
      <c r="F137" s="154" t="s">
        <v>168</v>
      </c>
      <c r="G137" s="137">
        <v>0.95</v>
      </c>
      <c r="H137" s="137" t="s">
        <v>40</v>
      </c>
      <c r="I137" s="137" t="s">
        <v>84</v>
      </c>
      <c r="J137" s="17"/>
      <c r="K137" s="91" t="s">
        <v>50</v>
      </c>
      <c r="L137" s="56" t="e">
        <f>#REF!</f>
        <v>#REF!</v>
      </c>
      <c r="M137" s="21" t="e">
        <f>#REF!</f>
        <v>#REF!</v>
      </c>
      <c r="N137" s="21" t="e">
        <f>#REF!</f>
        <v>#REF!</v>
      </c>
      <c r="O137" s="21" t="e">
        <f>#REF!</f>
        <v>#REF!</v>
      </c>
      <c r="P137" s="21" t="e">
        <f>#REF!</f>
        <v>#REF!</v>
      </c>
      <c r="Q137" s="21" t="e">
        <f>#REF!</f>
        <v>#REF!</v>
      </c>
      <c r="R137" s="21" t="e">
        <f>#REF!</f>
        <v>#REF!</v>
      </c>
      <c r="S137" s="21" t="e">
        <f>#REF!</f>
        <v>#REF!</v>
      </c>
      <c r="T137" s="21" t="e">
        <f>#REF!</f>
        <v>#REF!</v>
      </c>
      <c r="U137" s="21" t="e">
        <f>#REF!</f>
        <v>#REF!</v>
      </c>
      <c r="V137" s="21" t="e">
        <f>#REF!</f>
        <v>#REF!</v>
      </c>
      <c r="W137" s="77" t="e">
        <f>#REF!</f>
        <v>#REF!</v>
      </c>
    </row>
    <row r="138" spans="1:23" s="24" customFormat="1" ht="21.95" hidden="1" customHeight="1" x14ac:dyDescent="0.2">
      <c r="A138" s="185"/>
      <c r="B138" s="167"/>
      <c r="C138" s="173"/>
      <c r="D138" s="122"/>
      <c r="E138" s="122"/>
      <c r="F138" s="124"/>
      <c r="G138" s="126"/>
      <c r="H138" s="126"/>
      <c r="I138" s="126"/>
      <c r="J138" s="25"/>
      <c r="K138" s="94" t="s">
        <v>43</v>
      </c>
      <c r="L138" s="69" t="e">
        <f>#REF!</f>
        <v>#REF!</v>
      </c>
      <c r="M138" s="57" t="e">
        <f>#REF!</f>
        <v>#REF!</v>
      </c>
      <c r="N138" s="57" t="e">
        <f>#REF!</f>
        <v>#REF!</v>
      </c>
      <c r="O138" s="57" t="e">
        <f>#REF!</f>
        <v>#REF!</v>
      </c>
      <c r="P138" s="57" t="e">
        <f>#REF!</f>
        <v>#REF!</v>
      </c>
      <c r="Q138" s="57" t="e">
        <f>#REF!</f>
        <v>#REF!</v>
      </c>
      <c r="R138" s="57" t="e">
        <f>#REF!</f>
        <v>#REF!</v>
      </c>
      <c r="S138" s="57" t="e">
        <f>#REF!</f>
        <v>#REF!</v>
      </c>
      <c r="T138" s="57" t="e">
        <f>#REF!</f>
        <v>#REF!</v>
      </c>
      <c r="U138" s="57" t="e">
        <f>#REF!</f>
        <v>#REF!</v>
      </c>
      <c r="V138" s="57" t="e">
        <f>#REF!</f>
        <v>#REF!</v>
      </c>
      <c r="W138" s="75" t="e">
        <f>#REF!</f>
        <v>#REF!</v>
      </c>
    </row>
    <row r="139" spans="1:23" s="24" customFormat="1" ht="21.95" hidden="1" customHeight="1" thickBot="1" x14ac:dyDescent="0.25">
      <c r="A139" s="185"/>
      <c r="B139" s="167"/>
      <c r="C139" s="173"/>
      <c r="D139" s="123"/>
      <c r="E139" s="123"/>
      <c r="F139" s="125"/>
      <c r="G139" s="127"/>
      <c r="H139" s="127"/>
      <c r="I139" s="127"/>
      <c r="J139" s="25"/>
      <c r="K139" s="97" t="s">
        <v>44</v>
      </c>
      <c r="L139" s="43" t="e">
        <f t="shared" ref="L139:W139" si="11">IF(L137&gt;=L138,"SI","NO")</f>
        <v>#REF!</v>
      </c>
      <c r="M139" s="35" t="e">
        <f t="shared" si="11"/>
        <v>#REF!</v>
      </c>
      <c r="N139" s="35" t="e">
        <f t="shared" si="11"/>
        <v>#REF!</v>
      </c>
      <c r="O139" s="35" t="e">
        <f t="shared" si="11"/>
        <v>#REF!</v>
      </c>
      <c r="P139" s="35" t="e">
        <f t="shared" si="11"/>
        <v>#REF!</v>
      </c>
      <c r="Q139" s="35" t="e">
        <f t="shared" si="11"/>
        <v>#REF!</v>
      </c>
      <c r="R139" s="35" t="e">
        <f t="shared" si="11"/>
        <v>#REF!</v>
      </c>
      <c r="S139" s="35" t="e">
        <f t="shared" si="11"/>
        <v>#REF!</v>
      </c>
      <c r="T139" s="35" t="e">
        <f t="shared" si="11"/>
        <v>#REF!</v>
      </c>
      <c r="U139" s="35" t="e">
        <f t="shared" si="11"/>
        <v>#REF!</v>
      </c>
      <c r="V139" s="35" t="e">
        <f t="shared" si="11"/>
        <v>#REF!</v>
      </c>
      <c r="W139" s="44" t="e">
        <f t="shared" si="11"/>
        <v>#REF!</v>
      </c>
    </row>
    <row r="140" spans="1:23" s="24" customFormat="1" ht="21.95" hidden="1" customHeight="1" x14ac:dyDescent="0.2">
      <c r="A140" s="185"/>
      <c r="B140" s="167"/>
      <c r="C140" s="173"/>
      <c r="D140" s="153" t="s">
        <v>169</v>
      </c>
      <c r="E140" s="153" t="s">
        <v>110</v>
      </c>
      <c r="F140" s="154" t="s">
        <v>111</v>
      </c>
      <c r="G140" s="137">
        <v>0.9</v>
      </c>
      <c r="H140" s="137" t="s">
        <v>40</v>
      </c>
      <c r="I140" s="137" t="s">
        <v>84</v>
      </c>
      <c r="J140" s="17"/>
      <c r="K140" s="91" t="s">
        <v>50</v>
      </c>
      <c r="L140" s="56" t="e">
        <f>#REF!</f>
        <v>#REF!</v>
      </c>
      <c r="M140" s="21" t="e">
        <f>#REF!</f>
        <v>#REF!</v>
      </c>
      <c r="N140" s="21" t="e">
        <f>#REF!</f>
        <v>#REF!</v>
      </c>
      <c r="O140" s="21" t="e">
        <f>#REF!</f>
        <v>#REF!</v>
      </c>
      <c r="P140" s="21" t="e">
        <f>#REF!</f>
        <v>#REF!</v>
      </c>
      <c r="Q140" s="21" t="e">
        <f>#REF!</f>
        <v>#REF!</v>
      </c>
      <c r="R140" s="21" t="e">
        <f>#REF!</f>
        <v>#REF!</v>
      </c>
      <c r="S140" s="21" t="e">
        <f>#REF!</f>
        <v>#REF!</v>
      </c>
      <c r="T140" s="21" t="e">
        <f>#REF!</f>
        <v>#REF!</v>
      </c>
      <c r="U140" s="21" t="e">
        <f>#REF!</f>
        <v>#REF!</v>
      </c>
      <c r="V140" s="21" t="e">
        <f>#REF!</f>
        <v>#REF!</v>
      </c>
      <c r="W140" s="77" t="e">
        <f>#REF!</f>
        <v>#REF!</v>
      </c>
    </row>
    <row r="141" spans="1:23" s="24" customFormat="1" ht="21.95" hidden="1" customHeight="1" x14ac:dyDescent="0.2">
      <c r="A141" s="185"/>
      <c r="B141" s="167"/>
      <c r="C141" s="173"/>
      <c r="D141" s="122"/>
      <c r="E141" s="122"/>
      <c r="F141" s="124"/>
      <c r="G141" s="126"/>
      <c r="H141" s="126"/>
      <c r="I141" s="126"/>
      <c r="J141" s="25"/>
      <c r="K141" s="94" t="s">
        <v>43</v>
      </c>
      <c r="L141" s="69" t="e">
        <f>#REF!</f>
        <v>#REF!</v>
      </c>
      <c r="M141" s="57" t="e">
        <f>#REF!</f>
        <v>#REF!</v>
      </c>
      <c r="N141" s="57" t="e">
        <f>#REF!</f>
        <v>#REF!</v>
      </c>
      <c r="O141" s="57" t="e">
        <f>#REF!</f>
        <v>#REF!</v>
      </c>
      <c r="P141" s="57" t="e">
        <f>#REF!</f>
        <v>#REF!</v>
      </c>
      <c r="Q141" s="57" t="e">
        <f>#REF!</f>
        <v>#REF!</v>
      </c>
      <c r="R141" s="57" t="e">
        <f>#REF!</f>
        <v>#REF!</v>
      </c>
      <c r="S141" s="57" t="e">
        <f>#REF!</f>
        <v>#REF!</v>
      </c>
      <c r="T141" s="57" t="e">
        <f>#REF!</f>
        <v>#REF!</v>
      </c>
      <c r="U141" s="57" t="e">
        <f>#REF!</f>
        <v>#REF!</v>
      </c>
      <c r="V141" s="57" t="e">
        <f>#REF!</f>
        <v>#REF!</v>
      </c>
      <c r="W141" s="75" t="e">
        <f>#REF!</f>
        <v>#REF!</v>
      </c>
    </row>
    <row r="142" spans="1:23" s="24" customFormat="1" ht="21.95" hidden="1" customHeight="1" thickBot="1" x14ac:dyDescent="0.25">
      <c r="A142" s="185"/>
      <c r="B142" s="167"/>
      <c r="C142" s="174"/>
      <c r="D142" s="123"/>
      <c r="E142" s="123"/>
      <c r="F142" s="125"/>
      <c r="G142" s="127"/>
      <c r="H142" s="127"/>
      <c r="I142" s="127"/>
      <c r="J142" s="25"/>
      <c r="K142" s="97" t="s">
        <v>44</v>
      </c>
      <c r="L142" s="108" t="e">
        <f t="shared" ref="L142:W142" si="12">IF(L140&gt;=L141,"SI","NO")</f>
        <v>#REF!</v>
      </c>
      <c r="M142" s="109" t="e">
        <f t="shared" si="12"/>
        <v>#REF!</v>
      </c>
      <c r="N142" s="109" t="e">
        <f t="shared" si="12"/>
        <v>#REF!</v>
      </c>
      <c r="O142" s="109" t="e">
        <f t="shared" si="12"/>
        <v>#REF!</v>
      </c>
      <c r="P142" s="109" t="e">
        <f t="shared" si="12"/>
        <v>#REF!</v>
      </c>
      <c r="Q142" s="109" t="e">
        <f t="shared" si="12"/>
        <v>#REF!</v>
      </c>
      <c r="R142" s="109" t="e">
        <f t="shared" si="12"/>
        <v>#REF!</v>
      </c>
      <c r="S142" s="109" t="e">
        <f t="shared" si="12"/>
        <v>#REF!</v>
      </c>
      <c r="T142" s="109" t="e">
        <f t="shared" si="12"/>
        <v>#REF!</v>
      </c>
      <c r="U142" s="109" t="e">
        <f t="shared" si="12"/>
        <v>#REF!</v>
      </c>
      <c r="V142" s="109" t="e">
        <f t="shared" si="12"/>
        <v>#REF!</v>
      </c>
      <c r="W142" s="110" t="e">
        <f t="shared" si="12"/>
        <v>#REF!</v>
      </c>
    </row>
    <row r="143" spans="1:23" s="24" customFormat="1" ht="21.95" hidden="1" customHeight="1" x14ac:dyDescent="0.2">
      <c r="A143" s="185"/>
      <c r="B143" s="167"/>
      <c r="C143" s="153" t="s">
        <v>190</v>
      </c>
      <c r="D143" s="153" t="s">
        <v>191</v>
      </c>
      <c r="E143" s="153" t="s">
        <v>192</v>
      </c>
      <c r="F143" s="154" t="s">
        <v>193</v>
      </c>
      <c r="G143" s="158">
        <v>0</v>
      </c>
      <c r="H143" s="137" t="s">
        <v>66</v>
      </c>
      <c r="I143" s="137" t="s">
        <v>49</v>
      </c>
      <c r="J143" s="17"/>
      <c r="K143" s="91" t="s">
        <v>50</v>
      </c>
      <c r="L143" s="103" t="e">
        <f>#REF!</f>
        <v>#REF!</v>
      </c>
      <c r="M143" s="62" t="e">
        <f>#REF!</f>
        <v>#REF!</v>
      </c>
      <c r="N143" s="62" t="e">
        <f>#REF!</f>
        <v>#REF!</v>
      </c>
      <c r="O143" s="62" t="e">
        <f>#REF!</f>
        <v>#REF!</v>
      </c>
      <c r="P143" s="62" t="e">
        <f>#REF!</f>
        <v>#REF!</v>
      </c>
      <c r="Q143" s="62" t="e">
        <f>#REF!</f>
        <v>#REF!</v>
      </c>
      <c r="R143" s="62" t="e">
        <f>#REF!</f>
        <v>#REF!</v>
      </c>
      <c r="S143" s="62" t="e">
        <f>#REF!</f>
        <v>#REF!</v>
      </c>
      <c r="T143" s="62" t="e">
        <f>#REF!</f>
        <v>#REF!</v>
      </c>
      <c r="U143" s="62" t="e">
        <f>#REF!</f>
        <v>#REF!</v>
      </c>
      <c r="V143" s="62" t="e">
        <f>#REF!</f>
        <v>#REF!</v>
      </c>
      <c r="W143" s="104" t="e">
        <f>#REF!</f>
        <v>#REF!</v>
      </c>
    </row>
    <row r="144" spans="1:23" s="24" customFormat="1" ht="21.95" hidden="1" customHeight="1" x14ac:dyDescent="0.2">
      <c r="A144" s="185"/>
      <c r="B144" s="167"/>
      <c r="C144" s="122"/>
      <c r="D144" s="122"/>
      <c r="E144" s="122"/>
      <c r="F144" s="124"/>
      <c r="G144" s="159"/>
      <c r="H144" s="126"/>
      <c r="I144" s="126"/>
      <c r="J144" s="25"/>
      <c r="K144" s="94" t="s">
        <v>43</v>
      </c>
      <c r="L144" s="105" t="e">
        <f>#REF!</f>
        <v>#REF!</v>
      </c>
      <c r="M144" s="106" t="e">
        <f>#REF!</f>
        <v>#REF!</v>
      </c>
      <c r="N144" s="106" t="e">
        <f>#REF!</f>
        <v>#REF!</v>
      </c>
      <c r="O144" s="106" t="e">
        <f>#REF!</f>
        <v>#REF!</v>
      </c>
      <c r="P144" s="106" t="e">
        <f>#REF!</f>
        <v>#REF!</v>
      </c>
      <c r="Q144" s="106" t="e">
        <f>#REF!</f>
        <v>#REF!</v>
      </c>
      <c r="R144" s="106" t="e">
        <f>#REF!</f>
        <v>#REF!</v>
      </c>
      <c r="S144" s="106" t="e">
        <f>#REF!</f>
        <v>#REF!</v>
      </c>
      <c r="T144" s="106" t="e">
        <f>#REF!</f>
        <v>#REF!</v>
      </c>
      <c r="U144" s="106" t="e">
        <f>#REF!</f>
        <v>#REF!</v>
      </c>
      <c r="V144" s="106" t="e">
        <f>#REF!</f>
        <v>#REF!</v>
      </c>
      <c r="W144" s="107" t="e">
        <f>#REF!</f>
        <v>#REF!</v>
      </c>
    </row>
    <row r="145" spans="1:23" s="24" customFormat="1" ht="21.95" hidden="1" customHeight="1" thickBot="1" x14ac:dyDescent="0.25">
      <c r="A145" s="186"/>
      <c r="B145" s="168"/>
      <c r="C145" s="123"/>
      <c r="D145" s="123"/>
      <c r="E145" s="123"/>
      <c r="F145" s="125"/>
      <c r="G145" s="171"/>
      <c r="H145" s="127"/>
      <c r="I145" s="127"/>
      <c r="J145" s="25"/>
      <c r="K145" s="97" t="s">
        <v>44</v>
      </c>
      <c r="L145" s="43" t="e">
        <f>IF(L143&lt;=L144,"SI","NO")</f>
        <v>#REF!</v>
      </c>
      <c r="M145" s="35" t="e">
        <f t="shared" ref="M145:W145" si="13">IF(M143&lt;=M144,"SI","NO")</f>
        <v>#REF!</v>
      </c>
      <c r="N145" s="35" t="e">
        <f t="shared" si="13"/>
        <v>#REF!</v>
      </c>
      <c r="O145" s="35" t="e">
        <f t="shared" si="13"/>
        <v>#REF!</v>
      </c>
      <c r="P145" s="35" t="e">
        <f t="shared" si="13"/>
        <v>#REF!</v>
      </c>
      <c r="Q145" s="35" t="e">
        <f t="shared" si="13"/>
        <v>#REF!</v>
      </c>
      <c r="R145" s="35" t="e">
        <f t="shared" si="13"/>
        <v>#REF!</v>
      </c>
      <c r="S145" s="35" t="e">
        <f t="shared" si="13"/>
        <v>#REF!</v>
      </c>
      <c r="T145" s="35" t="e">
        <f t="shared" si="13"/>
        <v>#REF!</v>
      </c>
      <c r="U145" s="35" t="e">
        <f t="shared" si="13"/>
        <v>#REF!</v>
      </c>
      <c r="V145" s="35" t="e">
        <f t="shared" si="13"/>
        <v>#REF!</v>
      </c>
      <c r="W145" s="44" t="e">
        <f t="shared" si="13"/>
        <v>#REF!</v>
      </c>
    </row>
    <row r="146" spans="1:23" s="24" customFormat="1" ht="21.95" hidden="1" customHeight="1" x14ac:dyDescent="0.2">
      <c r="A146" s="163" t="s">
        <v>194</v>
      </c>
      <c r="B146" s="166" t="s">
        <v>195</v>
      </c>
      <c r="C146" s="169" t="s">
        <v>196</v>
      </c>
      <c r="D146" s="157" t="s">
        <v>197</v>
      </c>
      <c r="E146" s="153" t="s">
        <v>71</v>
      </c>
      <c r="F146" s="154" t="s">
        <v>72</v>
      </c>
      <c r="G146" s="158">
        <v>1</v>
      </c>
      <c r="H146" s="137" t="s">
        <v>66</v>
      </c>
      <c r="I146" s="138" t="s">
        <v>49</v>
      </c>
      <c r="J146" s="17"/>
      <c r="K146" s="91" t="s">
        <v>50</v>
      </c>
      <c r="L146" s="19" t="e">
        <f>#REF!</f>
        <v>#REF!</v>
      </c>
      <c r="M146" s="20" t="e">
        <f>#REF!</f>
        <v>#REF!</v>
      </c>
      <c r="N146" s="20" t="e">
        <f>#REF!</f>
        <v>#REF!</v>
      </c>
      <c r="O146" s="20" t="e">
        <f>#REF!</f>
        <v>#REF!</v>
      </c>
      <c r="P146" s="20" t="e">
        <f>#REF!</f>
        <v>#REF!</v>
      </c>
      <c r="Q146" s="20" t="e">
        <f>#REF!</f>
        <v>#REF!</v>
      </c>
      <c r="R146" s="20"/>
      <c r="S146" s="20"/>
      <c r="T146" s="20"/>
      <c r="U146" s="20"/>
      <c r="V146" s="20"/>
      <c r="W146" s="23"/>
    </row>
    <row r="147" spans="1:23" s="24" customFormat="1" ht="21.95" hidden="1" customHeight="1" x14ac:dyDescent="0.2">
      <c r="A147" s="164"/>
      <c r="B147" s="167"/>
      <c r="C147" s="156"/>
      <c r="D147" s="122"/>
      <c r="E147" s="122"/>
      <c r="F147" s="124"/>
      <c r="G147" s="159"/>
      <c r="H147" s="126"/>
      <c r="I147" s="114"/>
      <c r="J147" s="25"/>
      <c r="K147" s="94" t="s">
        <v>43</v>
      </c>
      <c r="L147" s="65" t="e">
        <f>#REF!</f>
        <v>#REF!</v>
      </c>
      <c r="M147" s="66" t="e">
        <f>#REF!</f>
        <v>#REF!</v>
      </c>
      <c r="N147" s="66" t="e">
        <f>#REF!</f>
        <v>#REF!</v>
      </c>
      <c r="O147" s="66" t="e">
        <f>#REF!</f>
        <v>#REF!</v>
      </c>
      <c r="P147" s="66" t="e">
        <f>#REF!</f>
        <v>#REF!</v>
      </c>
      <c r="Q147" s="66" t="e">
        <f>#REF!</f>
        <v>#REF!</v>
      </c>
      <c r="R147" s="66"/>
      <c r="S147" s="66"/>
      <c r="T147" s="66"/>
      <c r="U147" s="66"/>
      <c r="V147" s="66"/>
      <c r="W147" s="67"/>
    </row>
    <row r="148" spans="1:23" s="24" customFormat="1" ht="21.95" hidden="1" customHeight="1" thickBot="1" x14ac:dyDescent="0.25">
      <c r="A148" s="164"/>
      <c r="B148" s="167"/>
      <c r="C148" s="156"/>
      <c r="D148" s="123"/>
      <c r="E148" s="123"/>
      <c r="F148" s="125"/>
      <c r="G148" s="171"/>
      <c r="H148" s="127"/>
      <c r="I148" s="115"/>
      <c r="J148" s="25"/>
      <c r="K148" s="97" t="s">
        <v>44</v>
      </c>
      <c r="L148" s="43" t="e">
        <f>IF(L146&gt;=L147,"SI","NO")</f>
        <v>#REF!</v>
      </c>
      <c r="M148" s="35" t="e">
        <f t="shared" ref="M148:W148" si="14">IF(M146&gt;=M147,"SI","NO")</f>
        <v>#REF!</v>
      </c>
      <c r="N148" s="35" t="e">
        <f t="shared" si="14"/>
        <v>#REF!</v>
      </c>
      <c r="O148" s="35" t="e">
        <f t="shared" si="14"/>
        <v>#REF!</v>
      </c>
      <c r="P148" s="35" t="e">
        <f t="shared" si="14"/>
        <v>#REF!</v>
      </c>
      <c r="Q148" s="35" t="e">
        <f t="shared" si="14"/>
        <v>#REF!</v>
      </c>
      <c r="R148" s="35" t="str">
        <f t="shared" si="14"/>
        <v>SI</v>
      </c>
      <c r="S148" s="35" t="str">
        <f t="shared" si="14"/>
        <v>SI</v>
      </c>
      <c r="T148" s="35" t="str">
        <f t="shared" si="14"/>
        <v>SI</v>
      </c>
      <c r="U148" s="35" t="str">
        <f t="shared" si="14"/>
        <v>SI</v>
      </c>
      <c r="V148" s="35" t="str">
        <f t="shared" si="14"/>
        <v>SI</v>
      </c>
      <c r="W148" s="44" t="str">
        <f t="shared" si="14"/>
        <v>SI</v>
      </c>
    </row>
    <row r="149" spans="1:23" s="24" customFormat="1" ht="21.95" hidden="1" customHeight="1" x14ac:dyDescent="0.2">
      <c r="A149" s="164"/>
      <c r="B149" s="167"/>
      <c r="C149" s="156"/>
      <c r="D149" s="152" t="s">
        <v>198</v>
      </c>
      <c r="E149" s="153" t="s">
        <v>75</v>
      </c>
      <c r="F149" s="154" t="s">
        <v>76</v>
      </c>
      <c r="G149" s="160">
        <v>0</v>
      </c>
      <c r="H149" s="137" t="s">
        <v>66</v>
      </c>
      <c r="I149" s="138" t="s">
        <v>49</v>
      </c>
      <c r="J149" s="17"/>
      <c r="K149" s="91" t="s">
        <v>50</v>
      </c>
      <c r="L149" s="103" t="e">
        <f>#REF!</f>
        <v>#REF!</v>
      </c>
      <c r="M149" s="62" t="e">
        <f>#REF!</f>
        <v>#REF!</v>
      </c>
      <c r="N149" s="62" t="e">
        <f>#REF!</f>
        <v>#REF!</v>
      </c>
      <c r="O149" s="62" t="e">
        <f>#REF!</f>
        <v>#REF!</v>
      </c>
      <c r="P149" s="62" t="e">
        <f>#REF!</f>
        <v>#REF!</v>
      </c>
      <c r="Q149" s="62" t="e">
        <f>#REF!</f>
        <v>#REF!</v>
      </c>
      <c r="R149" s="62"/>
      <c r="S149" s="62"/>
      <c r="T149" s="62"/>
      <c r="U149" s="62"/>
      <c r="V149" s="62"/>
      <c r="W149" s="104"/>
    </row>
    <row r="150" spans="1:23" s="24" customFormat="1" ht="21.95" hidden="1" customHeight="1" x14ac:dyDescent="0.2">
      <c r="A150" s="164"/>
      <c r="B150" s="167"/>
      <c r="C150" s="156"/>
      <c r="D150" s="122"/>
      <c r="E150" s="122"/>
      <c r="F150" s="124"/>
      <c r="G150" s="161"/>
      <c r="H150" s="126"/>
      <c r="I150" s="114"/>
      <c r="J150" s="25"/>
      <c r="K150" s="94" t="s">
        <v>43</v>
      </c>
      <c r="L150" s="105" t="e">
        <f>#REF!</f>
        <v>#REF!</v>
      </c>
      <c r="M150" s="106" t="e">
        <f>#REF!</f>
        <v>#REF!</v>
      </c>
      <c r="N150" s="106" t="e">
        <f>#REF!</f>
        <v>#REF!</v>
      </c>
      <c r="O150" s="106" t="e">
        <f>#REF!</f>
        <v>#REF!</v>
      </c>
      <c r="P150" s="106" t="e">
        <f>#REF!</f>
        <v>#REF!</v>
      </c>
      <c r="Q150" s="106" t="e">
        <f>#REF!</f>
        <v>#REF!</v>
      </c>
      <c r="R150" s="106"/>
      <c r="S150" s="106"/>
      <c r="T150" s="106"/>
      <c r="U150" s="106"/>
      <c r="V150" s="106"/>
      <c r="W150" s="107"/>
    </row>
    <row r="151" spans="1:23" s="24" customFormat="1" ht="21.95" hidden="1" customHeight="1" thickBot="1" x14ac:dyDescent="0.25">
      <c r="A151" s="164"/>
      <c r="B151" s="168"/>
      <c r="C151" s="170"/>
      <c r="D151" s="123"/>
      <c r="E151" s="123"/>
      <c r="F151" s="125"/>
      <c r="G151" s="162"/>
      <c r="H151" s="127"/>
      <c r="I151" s="115"/>
      <c r="J151" s="25"/>
      <c r="K151" s="97" t="s">
        <v>44</v>
      </c>
      <c r="L151" s="43" t="e">
        <f>IF(L149&lt;=L150,"SI","NO")</f>
        <v>#REF!</v>
      </c>
      <c r="M151" s="35" t="e">
        <f t="shared" ref="M151:W151" si="15">IF(M149&lt;=M150,"SI","NO")</f>
        <v>#REF!</v>
      </c>
      <c r="N151" s="35" t="e">
        <f t="shared" si="15"/>
        <v>#REF!</v>
      </c>
      <c r="O151" s="35" t="e">
        <f t="shared" si="15"/>
        <v>#REF!</v>
      </c>
      <c r="P151" s="35" t="e">
        <f t="shared" si="15"/>
        <v>#REF!</v>
      </c>
      <c r="Q151" s="35" t="e">
        <f t="shared" si="15"/>
        <v>#REF!</v>
      </c>
      <c r="R151" s="35" t="str">
        <f t="shared" si="15"/>
        <v>SI</v>
      </c>
      <c r="S151" s="35" t="str">
        <f t="shared" si="15"/>
        <v>SI</v>
      </c>
      <c r="T151" s="35" t="str">
        <f t="shared" si="15"/>
        <v>SI</v>
      </c>
      <c r="U151" s="35" t="str">
        <f t="shared" si="15"/>
        <v>SI</v>
      </c>
      <c r="V151" s="35" t="str">
        <f t="shared" si="15"/>
        <v>SI</v>
      </c>
      <c r="W151" s="44" t="str">
        <f t="shared" si="15"/>
        <v>SI</v>
      </c>
    </row>
    <row r="152" spans="1:23" s="24" customFormat="1" ht="21.95" hidden="1" customHeight="1" x14ac:dyDescent="0.2">
      <c r="A152" s="164"/>
      <c r="B152" s="139" t="s">
        <v>199</v>
      </c>
      <c r="C152" s="155" t="s">
        <v>196</v>
      </c>
      <c r="D152" s="152" t="s">
        <v>200</v>
      </c>
      <c r="E152" s="153" t="s">
        <v>144</v>
      </c>
      <c r="F152" s="154" t="s">
        <v>201</v>
      </c>
      <c r="G152" s="137">
        <v>0.9</v>
      </c>
      <c r="H152" s="137" t="s">
        <v>40</v>
      </c>
      <c r="I152" s="138" t="s">
        <v>49</v>
      </c>
      <c r="J152" s="17"/>
      <c r="K152" s="91" t="s">
        <v>50</v>
      </c>
      <c r="L152" s="19" t="e">
        <f>#REF!</f>
        <v>#REF!</v>
      </c>
      <c r="M152" s="20" t="e">
        <f>#REF!</f>
        <v>#REF!</v>
      </c>
      <c r="N152" s="20" t="e">
        <f>#REF!</f>
        <v>#REF!</v>
      </c>
      <c r="O152" s="20" t="e">
        <f>#REF!</f>
        <v>#REF!</v>
      </c>
      <c r="P152" s="20" t="e">
        <f>#REF!</f>
        <v>#REF!</v>
      </c>
      <c r="Q152" s="20" t="e">
        <f>#REF!</f>
        <v>#REF!</v>
      </c>
      <c r="R152" s="20" t="e">
        <f>#REF!</f>
        <v>#REF!</v>
      </c>
      <c r="S152" s="20" t="e">
        <f>#REF!</f>
        <v>#REF!</v>
      </c>
      <c r="T152" s="20" t="e">
        <f>#REF!</f>
        <v>#REF!</v>
      </c>
      <c r="U152" s="20" t="e">
        <f>#REF!</f>
        <v>#REF!</v>
      </c>
      <c r="V152" s="20" t="e">
        <f>#REF!</f>
        <v>#REF!</v>
      </c>
      <c r="W152" s="23" t="e">
        <f>#REF!</f>
        <v>#REF!</v>
      </c>
    </row>
    <row r="153" spans="1:23" s="24" customFormat="1" ht="21.95" hidden="1" customHeight="1" x14ac:dyDescent="0.2">
      <c r="A153" s="164"/>
      <c r="B153" s="140"/>
      <c r="C153" s="156"/>
      <c r="D153" s="122"/>
      <c r="E153" s="122"/>
      <c r="F153" s="124"/>
      <c r="G153" s="126"/>
      <c r="H153" s="126"/>
      <c r="I153" s="114"/>
      <c r="J153" s="25"/>
      <c r="K153" s="94" t="s">
        <v>43</v>
      </c>
      <c r="L153" s="65" t="e">
        <f>#REF!</f>
        <v>#REF!</v>
      </c>
      <c r="M153" s="66" t="e">
        <f>#REF!</f>
        <v>#REF!</v>
      </c>
      <c r="N153" s="66" t="e">
        <f>#REF!</f>
        <v>#REF!</v>
      </c>
      <c r="O153" s="66" t="e">
        <f>#REF!</f>
        <v>#REF!</v>
      </c>
      <c r="P153" s="66" t="e">
        <f>#REF!</f>
        <v>#REF!</v>
      </c>
      <c r="Q153" s="66" t="e">
        <f>#REF!</f>
        <v>#REF!</v>
      </c>
      <c r="R153" s="66" t="e">
        <f>#REF!</f>
        <v>#REF!</v>
      </c>
      <c r="S153" s="66" t="e">
        <f>#REF!</f>
        <v>#REF!</v>
      </c>
      <c r="T153" s="66" t="e">
        <f>#REF!</f>
        <v>#REF!</v>
      </c>
      <c r="U153" s="66" t="e">
        <f>#REF!</f>
        <v>#REF!</v>
      </c>
      <c r="V153" s="66" t="e">
        <f>#REF!</f>
        <v>#REF!</v>
      </c>
      <c r="W153" s="67" t="e">
        <f>#REF!</f>
        <v>#REF!</v>
      </c>
    </row>
    <row r="154" spans="1:23" s="24" customFormat="1" ht="21.95" hidden="1" customHeight="1" thickBot="1" x14ac:dyDescent="0.25">
      <c r="A154" s="164"/>
      <c r="B154" s="140"/>
      <c r="C154" s="156"/>
      <c r="D154" s="123"/>
      <c r="E154" s="123"/>
      <c r="F154" s="125"/>
      <c r="G154" s="127"/>
      <c r="H154" s="127"/>
      <c r="I154" s="115"/>
      <c r="J154" s="25"/>
      <c r="K154" s="97" t="s">
        <v>44</v>
      </c>
      <c r="L154" s="43" t="e">
        <f t="shared" ref="L154:W154" si="16">IF(L152&gt;=L153,"SI","NO")</f>
        <v>#REF!</v>
      </c>
      <c r="M154" s="35" t="e">
        <f t="shared" si="16"/>
        <v>#REF!</v>
      </c>
      <c r="N154" s="35" t="e">
        <f t="shared" si="16"/>
        <v>#REF!</v>
      </c>
      <c r="O154" s="35" t="e">
        <f t="shared" si="16"/>
        <v>#REF!</v>
      </c>
      <c r="P154" s="35" t="e">
        <f t="shared" si="16"/>
        <v>#REF!</v>
      </c>
      <c r="Q154" s="35" t="e">
        <f t="shared" si="16"/>
        <v>#REF!</v>
      </c>
      <c r="R154" s="35" t="e">
        <f t="shared" si="16"/>
        <v>#REF!</v>
      </c>
      <c r="S154" s="35" t="e">
        <f t="shared" si="16"/>
        <v>#REF!</v>
      </c>
      <c r="T154" s="35" t="e">
        <f t="shared" si="16"/>
        <v>#REF!</v>
      </c>
      <c r="U154" s="35" t="e">
        <f t="shared" si="16"/>
        <v>#REF!</v>
      </c>
      <c r="V154" s="35" t="e">
        <f t="shared" si="16"/>
        <v>#REF!</v>
      </c>
      <c r="W154" s="44" t="e">
        <f t="shared" si="16"/>
        <v>#REF!</v>
      </c>
    </row>
    <row r="155" spans="1:23" s="24" customFormat="1" ht="21.95" hidden="1" customHeight="1" x14ac:dyDescent="0.2">
      <c r="A155" s="164"/>
      <c r="B155" s="140"/>
      <c r="C155" s="156"/>
      <c r="D155" s="152" t="s">
        <v>202</v>
      </c>
      <c r="E155" s="153" t="s">
        <v>151</v>
      </c>
      <c r="F155" s="154" t="s">
        <v>152</v>
      </c>
      <c r="G155" s="137">
        <v>0.8</v>
      </c>
      <c r="H155" s="137" t="s">
        <v>40</v>
      </c>
      <c r="I155" s="138" t="s">
        <v>49</v>
      </c>
      <c r="J155" s="17"/>
      <c r="K155" s="91" t="s">
        <v>50</v>
      </c>
      <c r="L155" s="99" t="e">
        <f>#REF!</f>
        <v>#REF!</v>
      </c>
      <c r="M155" s="49" t="e">
        <f>#REF!</f>
        <v>#REF!</v>
      </c>
      <c r="N155" s="49" t="e">
        <f>#REF!</f>
        <v>#REF!</v>
      </c>
      <c r="O155" s="49" t="e">
        <f>#REF!</f>
        <v>#REF!</v>
      </c>
      <c r="P155" s="49" t="e">
        <f>#REF!</f>
        <v>#REF!</v>
      </c>
      <c r="Q155" s="49" t="e">
        <f>#REF!</f>
        <v>#REF!</v>
      </c>
      <c r="R155" s="49" t="e">
        <f>#REF!</f>
        <v>#REF!</v>
      </c>
      <c r="S155" s="49" t="e">
        <f>#REF!</f>
        <v>#REF!</v>
      </c>
      <c r="T155" s="49" t="e">
        <f>#REF!</f>
        <v>#REF!</v>
      </c>
      <c r="U155" s="49" t="e">
        <f>#REF!</f>
        <v>#REF!</v>
      </c>
      <c r="V155" s="49" t="e">
        <f>#REF!</f>
        <v>#REF!</v>
      </c>
      <c r="W155" s="100" t="e">
        <f>#REF!</f>
        <v>#REF!</v>
      </c>
    </row>
    <row r="156" spans="1:23" s="24" customFormat="1" ht="21.95" hidden="1" customHeight="1" x14ac:dyDescent="0.2">
      <c r="A156" s="164"/>
      <c r="B156" s="140"/>
      <c r="C156" s="156"/>
      <c r="D156" s="122"/>
      <c r="E156" s="122"/>
      <c r="F156" s="124"/>
      <c r="G156" s="126"/>
      <c r="H156" s="126"/>
      <c r="I156" s="114"/>
      <c r="J156" s="25"/>
      <c r="K156" s="94" t="s">
        <v>43</v>
      </c>
      <c r="L156" s="101" t="e">
        <f>#REF!</f>
        <v>#REF!</v>
      </c>
      <c r="M156" s="50" t="e">
        <f>#REF!</f>
        <v>#REF!</v>
      </c>
      <c r="N156" s="50" t="e">
        <f>#REF!</f>
        <v>#REF!</v>
      </c>
      <c r="O156" s="50" t="e">
        <f>#REF!</f>
        <v>#REF!</v>
      </c>
      <c r="P156" s="50" t="e">
        <f>#REF!</f>
        <v>#REF!</v>
      </c>
      <c r="Q156" s="50" t="e">
        <f>#REF!</f>
        <v>#REF!</v>
      </c>
      <c r="R156" s="50" t="e">
        <f>#REF!</f>
        <v>#REF!</v>
      </c>
      <c r="S156" s="50" t="e">
        <f>#REF!</f>
        <v>#REF!</v>
      </c>
      <c r="T156" s="50" t="e">
        <f>#REF!</f>
        <v>#REF!</v>
      </c>
      <c r="U156" s="50" t="e">
        <f>#REF!</f>
        <v>#REF!</v>
      </c>
      <c r="V156" s="50" t="e">
        <f>#REF!</f>
        <v>#REF!</v>
      </c>
      <c r="W156" s="102" t="e">
        <f>#REF!</f>
        <v>#REF!</v>
      </c>
    </row>
    <row r="157" spans="1:23" s="24" customFormat="1" ht="21.95" hidden="1" customHeight="1" thickBot="1" x14ac:dyDescent="0.25">
      <c r="A157" s="164"/>
      <c r="B157" s="140"/>
      <c r="C157" s="156"/>
      <c r="D157" s="123"/>
      <c r="E157" s="123"/>
      <c r="F157" s="125"/>
      <c r="G157" s="127"/>
      <c r="H157" s="127"/>
      <c r="I157" s="115"/>
      <c r="J157" s="25"/>
      <c r="K157" s="97" t="s">
        <v>44</v>
      </c>
      <c r="L157" s="43" t="e">
        <f t="shared" ref="L157:W157" si="17">IF(L155&gt;=L156,"SI","NO")</f>
        <v>#REF!</v>
      </c>
      <c r="M157" s="35" t="e">
        <f t="shared" si="17"/>
        <v>#REF!</v>
      </c>
      <c r="N157" s="35" t="e">
        <f t="shared" si="17"/>
        <v>#REF!</v>
      </c>
      <c r="O157" s="35" t="e">
        <f t="shared" si="17"/>
        <v>#REF!</v>
      </c>
      <c r="P157" s="35" t="e">
        <f t="shared" si="17"/>
        <v>#REF!</v>
      </c>
      <c r="Q157" s="35" t="e">
        <f t="shared" si="17"/>
        <v>#REF!</v>
      </c>
      <c r="R157" s="35" t="e">
        <f t="shared" si="17"/>
        <v>#REF!</v>
      </c>
      <c r="S157" s="35" t="e">
        <f t="shared" si="17"/>
        <v>#REF!</v>
      </c>
      <c r="T157" s="35" t="e">
        <f t="shared" si="17"/>
        <v>#REF!</v>
      </c>
      <c r="U157" s="35" t="e">
        <f t="shared" si="17"/>
        <v>#REF!</v>
      </c>
      <c r="V157" s="35" t="e">
        <f t="shared" si="17"/>
        <v>#REF!</v>
      </c>
      <c r="W157" s="44" t="e">
        <f t="shared" si="17"/>
        <v>#REF!</v>
      </c>
    </row>
    <row r="158" spans="1:23" s="24" customFormat="1" ht="21.95" hidden="1" customHeight="1" x14ac:dyDescent="0.2">
      <c r="A158" s="164"/>
      <c r="B158" s="140"/>
      <c r="C158" s="156"/>
      <c r="D158" s="157" t="s">
        <v>203</v>
      </c>
      <c r="E158" s="153" t="s">
        <v>75</v>
      </c>
      <c r="F158" s="154" t="s">
        <v>76</v>
      </c>
      <c r="G158" s="158">
        <v>0</v>
      </c>
      <c r="H158" s="137" t="s">
        <v>66</v>
      </c>
      <c r="I158" s="138" t="s">
        <v>49</v>
      </c>
      <c r="J158" s="17"/>
      <c r="K158" s="91" t="s">
        <v>50</v>
      </c>
      <c r="L158" s="103" t="e">
        <f>#REF!</f>
        <v>#REF!</v>
      </c>
      <c r="M158" s="62" t="e">
        <f>#REF!</f>
        <v>#REF!</v>
      </c>
      <c r="N158" s="62" t="e">
        <f>#REF!</f>
        <v>#REF!</v>
      </c>
      <c r="O158" s="62" t="e">
        <f>#REF!</f>
        <v>#REF!</v>
      </c>
      <c r="P158" s="62" t="e">
        <f>#REF!</f>
        <v>#REF!</v>
      </c>
      <c r="Q158" s="62" t="e">
        <f>#REF!</f>
        <v>#REF!</v>
      </c>
      <c r="R158" s="62" t="e">
        <f>#REF!</f>
        <v>#REF!</v>
      </c>
      <c r="S158" s="62" t="e">
        <f>#REF!</f>
        <v>#REF!</v>
      </c>
      <c r="T158" s="62" t="e">
        <f>#REF!</f>
        <v>#REF!</v>
      </c>
      <c r="U158" s="62" t="e">
        <f>#REF!</f>
        <v>#REF!</v>
      </c>
      <c r="V158" s="62" t="e">
        <f>#REF!</f>
        <v>#REF!</v>
      </c>
      <c r="W158" s="104" t="e">
        <f>#REF!</f>
        <v>#REF!</v>
      </c>
    </row>
    <row r="159" spans="1:23" s="24" customFormat="1" ht="21.95" hidden="1" customHeight="1" x14ac:dyDescent="0.2">
      <c r="A159" s="164"/>
      <c r="B159" s="140"/>
      <c r="C159" s="156"/>
      <c r="D159" s="122"/>
      <c r="E159" s="122"/>
      <c r="F159" s="124"/>
      <c r="G159" s="159"/>
      <c r="H159" s="126"/>
      <c r="I159" s="114"/>
      <c r="J159" s="25"/>
      <c r="K159" s="94" t="s">
        <v>43</v>
      </c>
      <c r="L159" s="105" t="e">
        <f>#REF!</f>
        <v>#REF!</v>
      </c>
      <c r="M159" s="106" t="e">
        <f>#REF!</f>
        <v>#REF!</v>
      </c>
      <c r="N159" s="106" t="e">
        <f>#REF!</f>
        <v>#REF!</v>
      </c>
      <c r="O159" s="106" t="e">
        <f>#REF!</f>
        <v>#REF!</v>
      </c>
      <c r="P159" s="106" t="e">
        <f>#REF!</f>
        <v>#REF!</v>
      </c>
      <c r="Q159" s="106" t="e">
        <f>#REF!</f>
        <v>#REF!</v>
      </c>
      <c r="R159" s="106" t="e">
        <f>#REF!</f>
        <v>#REF!</v>
      </c>
      <c r="S159" s="106" t="e">
        <f>#REF!</f>
        <v>#REF!</v>
      </c>
      <c r="T159" s="106" t="e">
        <f>#REF!</f>
        <v>#REF!</v>
      </c>
      <c r="U159" s="106" t="e">
        <f>#REF!</f>
        <v>#REF!</v>
      </c>
      <c r="V159" s="106" t="e">
        <f>#REF!</f>
        <v>#REF!</v>
      </c>
      <c r="W159" s="107" t="e">
        <f>#REF!</f>
        <v>#REF!</v>
      </c>
    </row>
    <row r="160" spans="1:23" s="24" customFormat="1" ht="21.95" hidden="1" customHeight="1" thickBot="1" x14ac:dyDescent="0.25">
      <c r="A160" s="164"/>
      <c r="B160" s="141"/>
      <c r="C160" s="156"/>
      <c r="D160" s="122"/>
      <c r="E160" s="122"/>
      <c r="F160" s="124"/>
      <c r="G160" s="159"/>
      <c r="H160" s="126"/>
      <c r="I160" s="114"/>
      <c r="J160" s="25"/>
      <c r="K160" s="97" t="s">
        <v>44</v>
      </c>
      <c r="L160" s="43" t="e">
        <f>IF(L158&lt;=L159,"SI","NO")</f>
        <v>#REF!</v>
      </c>
      <c r="M160" s="35" t="e">
        <f t="shared" ref="M160:V160" si="18">IF(M158&lt;=M159,"SI","NO")</f>
        <v>#REF!</v>
      </c>
      <c r="N160" s="35" t="e">
        <f t="shared" si="18"/>
        <v>#REF!</v>
      </c>
      <c r="O160" s="35" t="e">
        <f t="shared" si="18"/>
        <v>#REF!</v>
      </c>
      <c r="P160" s="35" t="e">
        <f t="shared" si="18"/>
        <v>#REF!</v>
      </c>
      <c r="Q160" s="35" t="e">
        <f t="shared" si="18"/>
        <v>#REF!</v>
      </c>
      <c r="R160" s="35" t="e">
        <f t="shared" si="18"/>
        <v>#REF!</v>
      </c>
      <c r="S160" s="35" t="e">
        <f t="shared" si="18"/>
        <v>#REF!</v>
      </c>
      <c r="T160" s="35" t="e">
        <f t="shared" si="18"/>
        <v>#REF!</v>
      </c>
      <c r="U160" s="35" t="e">
        <f t="shared" si="18"/>
        <v>#REF!</v>
      </c>
      <c r="V160" s="35" t="e">
        <f t="shared" si="18"/>
        <v>#REF!</v>
      </c>
      <c r="W160" s="44" t="e">
        <f>IF(W158&lt;=W159,"SI","NO")</f>
        <v>#REF!</v>
      </c>
    </row>
    <row r="161" spans="1:23" s="24" customFormat="1" ht="21.95" hidden="1" customHeight="1" x14ac:dyDescent="0.2">
      <c r="A161" s="164"/>
      <c r="B161" s="139" t="s">
        <v>204</v>
      </c>
      <c r="C161" s="142" t="s">
        <v>205</v>
      </c>
      <c r="D161" s="146" t="s">
        <v>206</v>
      </c>
      <c r="E161" s="149" t="s">
        <v>139</v>
      </c>
      <c r="F161" s="149" t="s">
        <v>207</v>
      </c>
      <c r="G161" s="150">
        <v>1</v>
      </c>
      <c r="H161" s="150" t="s">
        <v>208</v>
      </c>
      <c r="I161" s="151" t="s">
        <v>90</v>
      </c>
      <c r="J161" s="111"/>
      <c r="K161" s="91" t="s">
        <v>50</v>
      </c>
      <c r="L161" s="99"/>
      <c r="M161" s="49"/>
      <c r="N161" s="49"/>
      <c r="O161" s="49"/>
      <c r="P161" s="49"/>
      <c r="Q161" s="49" t="e">
        <f>#REF!</f>
        <v>#REF!</v>
      </c>
      <c r="R161" s="49"/>
      <c r="S161" s="49"/>
      <c r="T161" s="49" t="e">
        <f>#REF!</f>
        <v>#REF!</v>
      </c>
      <c r="U161" s="49"/>
      <c r="V161" s="49" t="e">
        <f>#REF!</f>
        <v>#REF!</v>
      </c>
      <c r="W161" s="100"/>
    </row>
    <row r="162" spans="1:23" s="24" customFormat="1" ht="21.95" hidden="1" customHeight="1" x14ac:dyDescent="0.2">
      <c r="A162" s="164"/>
      <c r="B162" s="140"/>
      <c r="C162" s="143"/>
      <c r="D162" s="147"/>
      <c r="E162" s="129"/>
      <c r="F162" s="129"/>
      <c r="G162" s="132"/>
      <c r="H162" s="132"/>
      <c r="I162" s="135"/>
      <c r="J162" s="112"/>
      <c r="K162" s="94" t="s">
        <v>43</v>
      </c>
      <c r="L162" s="101"/>
      <c r="M162" s="50"/>
      <c r="N162" s="50"/>
      <c r="O162" s="50"/>
      <c r="P162" s="50"/>
      <c r="Q162" s="50" t="e">
        <f>#REF!</f>
        <v>#REF!</v>
      </c>
      <c r="R162" s="50"/>
      <c r="S162" s="50"/>
      <c r="T162" s="50" t="e">
        <f>#REF!</f>
        <v>#REF!</v>
      </c>
      <c r="U162" s="50"/>
      <c r="V162" s="50" t="e">
        <f>#REF!</f>
        <v>#REF!</v>
      </c>
      <c r="W162" s="102"/>
    </row>
    <row r="163" spans="1:23" s="24" customFormat="1" ht="21.95" hidden="1" customHeight="1" thickBot="1" x14ac:dyDescent="0.25">
      <c r="A163" s="164"/>
      <c r="B163" s="140"/>
      <c r="C163" s="143"/>
      <c r="D163" s="148"/>
      <c r="E163" s="130"/>
      <c r="F163" s="130"/>
      <c r="G163" s="133"/>
      <c r="H163" s="133"/>
      <c r="I163" s="136"/>
      <c r="J163" s="112"/>
      <c r="K163" s="97" t="s">
        <v>44</v>
      </c>
      <c r="L163" s="43"/>
      <c r="M163" s="35"/>
      <c r="N163" s="35"/>
      <c r="O163" s="35"/>
      <c r="P163" s="35"/>
      <c r="Q163" s="35" t="e">
        <f>IF(Q161&gt;=Q162,"SI","NO")</f>
        <v>#REF!</v>
      </c>
      <c r="R163" s="35" t="str">
        <f t="shared" ref="R163:W163" si="19">IF(R161&gt;=R162,"SI","NO")</f>
        <v>SI</v>
      </c>
      <c r="S163" s="35" t="str">
        <f t="shared" si="19"/>
        <v>SI</v>
      </c>
      <c r="T163" s="35" t="e">
        <f t="shared" si="19"/>
        <v>#REF!</v>
      </c>
      <c r="U163" s="35" t="str">
        <f t="shared" si="19"/>
        <v>SI</v>
      </c>
      <c r="V163" s="35" t="e">
        <f t="shared" si="19"/>
        <v>#REF!</v>
      </c>
      <c r="W163" s="44" t="str">
        <f t="shared" si="19"/>
        <v>SI</v>
      </c>
    </row>
    <row r="164" spans="1:23" s="24" customFormat="1" ht="21.95" hidden="1" customHeight="1" x14ac:dyDescent="0.2">
      <c r="A164" s="164"/>
      <c r="B164" s="140"/>
      <c r="C164" s="144"/>
      <c r="D164" s="128" t="s">
        <v>209</v>
      </c>
      <c r="E164" s="128" t="s">
        <v>210</v>
      </c>
      <c r="F164" s="128" t="s">
        <v>211</v>
      </c>
      <c r="G164" s="131">
        <v>0.9</v>
      </c>
      <c r="H164" s="131" t="s">
        <v>40</v>
      </c>
      <c r="I164" s="134" t="s">
        <v>212</v>
      </c>
      <c r="J164" s="111"/>
      <c r="K164" s="91" t="s">
        <v>50</v>
      </c>
      <c r="L164" s="19" t="e">
        <f>#REF!</f>
        <v>#REF!</v>
      </c>
      <c r="M164" s="20"/>
      <c r="N164" s="20" t="e">
        <f>#REF!</f>
        <v>#REF!</v>
      </c>
      <c r="O164" s="20"/>
      <c r="P164" s="20" t="e">
        <f>#REF!</f>
        <v>#REF!</v>
      </c>
      <c r="Q164" s="20"/>
      <c r="R164" s="20" t="e">
        <f>#REF!</f>
        <v>#REF!</v>
      </c>
      <c r="S164" s="20"/>
      <c r="T164" s="20"/>
      <c r="U164" s="20"/>
      <c r="V164" s="20"/>
      <c r="W164" s="23"/>
    </row>
    <row r="165" spans="1:23" s="24" customFormat="1" ht="21.95" hidden="1" customHeight="1" x14ac:dyDescent="0.2">
      <c r="A165" s="164"/>
      <c r="B165" s="140"/>
      <c r="C165" s="144"/>
      <c r="D165" s="129"/>
      <c r="E165" s="129"/>
      <c r="F165" s="129"/>
      <c r="G165" s="132"/>
      <c r="H165" s="132"/>
      <c r="I165" s="135"/>
      <c r="J165" s="112"/>
      <c r="K165" s="94" t="s">
        <v>43</v>
      </c>
      <c r="L165" s="65" t="e">
        <f>#REF!</f>
        <v>#REF!</v>
      </c>
      <c r="M165" s="66"/>
      <c r="N165" s="66" t="e">
        <f>#REF!</f>
        <v>#REF!</v>
      </c>
      <c r="O165" s="66"/>
      <c r="P165" s="66" t="e">
        <f>#REF!</f>
        <v>#REF!</v>
      </c>
      <c r="Q165" s="66"/>
      <c r="R165" s="66" t="e">
        <f>#REF!</f>
        <v>#REF!</v>
      </c>
      <c r="S165" s="66"/>
      <c r="T165" s="66"/>
      <c r="U165" s="66"/>
      <c r="V165" s="66"/>
      <c r="W165" s="67"/>
    </row>
    <row r="166" spans="1:23" s="24" customFormat="1" ht="21.95" hidden="1" customHeight="1" thickBot="1" x14ac:dyDescent="0.25">
      <c r="A166" s="164"/>
      <c r="B166" s="140"/>
      <c r="C166" s="145"/>
      <c r="D166" s="130"/>
      <c r="E166" s="130"/>
      <c r="F166" s="130"/>
      <c r="G166" s="133"/>
      <c r="H166" s="133"/>
      <c r="I166" s="136"/>
      <c r="J166" s="113"/>
      <c r="K166" s="97" t="s">
        <v>44</v>
      </c>
      <c r="L166" s="43" t="e">
        <f t="shared" ref="L166:W166" si="20">IF(L164&gt;=L165,"SI","NO")</f>
        <v>#REF!</v>
      </c>
      <c r="M166" s="35" t="str">
        <f t="shared" si="20"/>
        <v>SI</v>
      </c>
      <c r="N166" s="35" t="e">
        <f t="shared" si="20"/>
        <v>#REF!</v>
      </c>
      <c r="O166" s="35" t="str">
        <f t="shared" si="20"/>
        <v>SI</v>
      </c>
      <c r="P166" s="35" t="e">
        <f t="shared" si="20"/>
        <v>#REF!</v>
      </c>
      <c r="Q166" s="35" t="str">
        <f t="shared" si="20"/>
        <v>SI</v>
      </c>
      <c r="R166" s="35" t="e">
        <f t="shared" si="20"/>
        <v>#REF!</v>
      </c>
      <c r="S166" s="35" t="str">
        <f t="shared" si="20"/>
        <v>SI</v>
      </c>
      <c r="T166" s="35" t="str">
        <f t="shared" si="20"/>
        <v>SI</v>
      </c>
      <c r="U166" s="35" t="str">
        <f t="shared" si="20"/>
        <v>SI</v>
      </c>
      <c r="V166" s="35" t="str">
        <f t="shared" si="20"/>
        <v>SI</v>
      </c>
      <c r="W166" s="44" t="str">
        <f t="shared" si="20"/>
        <v>SI</v>
      </c>
    </row>
    <row r="167" spans="1:23" s="24" customFormat="1" ht="21.95" hidden="1" customHeight="1" x14ac:dyDescent="0.2">
      <c r="A167" s="164"/>
      <c r="B167" s="140"/>
      <c r="C167" s="116" t="s">
        <v>213</v>
      </c>
      <c r="D167" s="119" t="s">
        <v>214</v>
      </c>
      <c r="E167" s="122" t="s">
        <v>215</v>
      </c>
      <c r="F167" s="124" t="s">
        <v>216</v>
      </c>
      <c r="G167" s="126">
        <v>0.2</v>
      </c>
      <c r="H167" s="126" t="s">
        <v>40</v>
      </c>
      <c r="I167" s="114" t="s">
        <v>84</v>
      </c>
      <c r="J167" s="17"/>
      <c r="K167" s="91" t="s">
        <v>50</v>
      </c>
      <c r="L167" s="56" t="e">
        <f>#REF!</f>
        <v>#REF!</v>
      </c>
      <c r="M167" s="21" t="e">
        <f>#REF!</f>
        <v>#REF!</v>
      </c>
      <c r="N167" s="21" t="e">
        <f>#REF!</f>
        <v>#REF!</v>
      </c>
      <c r="O167" s="21" t="e">
        <f>#REF!</f>
        <v>#REF!</v>
      </c>
      <c r="P167" s="21" t="e">
        <f>#REF!</f>
        <v>#REF!</v>
      </c>
      <c r="Q167" s="21" t="e">
        <f>#REF!</f>
        <v>#REF!</v>
      </c>
      <c r="R167" s="21" t="e">
        <f>#REF!</f>
        <v>#REF!</v>
      </c>
      <c r="S167" s="21" t="e">
        <f>#REF!</f>
        <v>#REF!</v>
      </c>
      <c r="T167" s="20"/>
      <c r="U167" s="20"/>
      <c r="V167" s="20"/>
      <c r="W167" s="23"/>
    </row>
    <row r="168" spans="1:23" s="24" customFormat="1" ht="21.95" hidden="1" customHeight="1" x14ac:dyDescent="0.2">
      <c r="A168" s="164"/>
      <c r="B168" s="140"/>
      <c r="C168" s="117"/>
      <c r="D168" s="120"/>
      <c r="E168" s="122"/>
      <c r="F168" s="124"/>
      <c r="G168" s="126"/>
      <c r="H168" s="126"/>
      <c r="I168" s="114"/>
      <c r="J168" s="25"/>
      <c r="K168" s="94" t="s">
        <v>43</v>
      </c>
      <c r="L168" s="69" t="e">
        <f>#REF!</f>
        <v>#REF!</v>
      </c>
      <c r="M168" s="57" t="e">
        <f>#REF!</f>
        <v>#REF!</v>
      </c>
      <c r="N168" s="57" t="e">
        <f>#REF!</f>
        <v>#REF!</v>
      </c>
      <c r="O168" s="57" t="e">
        <f>#REF!</f>
        <v>#REF!</v>
      </c>
      <c r="P168" s="57" t="e">
        <f>#REF!</f>
        <v>#REF!</v>
      </c>
      <c r="Q168" s="57" t="e">
        <f>#REF!</f>
        <v>#REF!</v>
      </c>
      <c r="R168" s="57" t="e">
        <f>#REF!</f>
        <v>#REF!</v>
      </c>
      <c r="S168" s="57" t="e">
        <f>#REF!</f>
        <v>#REF!</v>
      </c>
      <c r="T168" s="66"/>
      <c r="U168" s="66"/>
      <c r="V168" s="66"/>
      <c r="W168" s="67"/>
    </row>
    <row r="169" spans="1:23" s="24" customFormat="1" ht="21.95" hidden="1" customHeight="1" thickBot="1" x14ac:dyDescent="0.25">
      <c r="A169" s="165"/>
      <c r="B169" s="141"/>
      <c r="C169" s="118"/>
      <c r="D169" s="121"/>
      <c r="E169" s="123"/>
      <c r="F169" s="125"/>
      <c r="G169" s="127"/>
      <c r="H169" s="127"/>
      <c r="I169" s="115"/>
      <c r="J169" s="68"/>
      <c r="K169" s="97" t="s">
        <v>44</v>
      </c>
      <c r="L169" s="51" t="e">
        <f t="shared" ref="L169:W169" si="21">IF(L167&gt;=L168,"SI","NO")</f>
        <v>#REF!</v>
      </c>
      <c r="M169" s="52" t="e">
        <f t="shared" si="21"/>
        <v>#REF!</v>
      </c>
      <c r="N169" s="52" t="e">
        <f t="shared" si="21"/>
        <v>#REF!</v>
      </c>
      <c r="O169" s="52" t="e">
        <f t="shared" si="21"/>
        <v>#REF!</v>
      </c>
      <c r="P169" s="52" t="e">
        <f t="shared" si="21"/>
        <v>#REF!</v>
      </c>
      <c r="Q169" s="52" t="e">
        <f t="shared" si="21"/>
        <v>#REF!</v>
      </c>
      <c r="R169" s="52" t="e">
        <f t="shared" si="21"/>
        <v>#REF!</v>
      </c>
      <c r="S169" s="52" t="e">
        <f t="shared" si="21"/>
        <v>#REF!</v>
      </c>
      <c r="T169" s="52" t="str">
        <f t="shared" si="21"/>
        <v>SI</v>
      </c>
      <c r="U169" s="52" t="str">
        <f t="shared" si="21"/>
        <v>SI</v>
      </c>
      <c r="V169" s="52" t="str">
        <f t="shared" si="21"/>
        <v>SI</v>
      </c>
      <c r="W169" s="52" t="str">
        <f t="shared" si="21"/>
        <v>SI</v>
      </c>
    </row>
    <row r="170" spans="1:23" s="9" customFormat="1" ht="14.25" x14ac:dyDescent="0.2"/>
  </sheetData>
  <mergeCells count="357">
    <mergeCell ref="E1:E2"/>
    <mergeCell ref="A3:D3"/>
    <mergeCell ref="A5:E5"/>
    <mergeCell ref="A6:E6"/>
    <mergeCell ref="A7:E7"/>
    <mergeCell ref="A11:E11"/>
    <mergeCell ref="A12:E12"/>
    <mergeCell ref="A13:E13"/>
    <mergeCell ref="A14:E14"/>
    <mergeCell ref="A15:E15"/>
    <mergeCell ref="L16:W16"/>
    <mergeCell ref="A8:E8"/>
    <mergeCell ref="A9:E9"/>
    <mergeCell ref="A10:E10"/>
    <mergeCell ref="G18:G20"/>
    <mergeCell ref="H18:H20"/>
    <mergeCell ref="I18:I20"/>
    <mergeCell ref="D21:D23"/>
    <mergeCell ref="E21:E23"/>
    <mergeCell ref="F21:F23"/>
    <mergeCell ref="G21:G23"/>
    <mergeCell ref="H21:H23"/>
    <mergeCell ref="I21:I23"/>
    <mergeCell ref="D18:D20"/>
    <mergeCell ref="E18:E20"/>
    <mergeCell ref="F18:F20"/>
    <mergeCell ref="G24:G26"/>
    <mergeCell ref="H24:H26"/>
    <mergeCell ref="I24:I26"/>
    <mergeCell ref="D27:D29"/>
    <mergeCell ref="E27:E29"/>
    <mergeCell ref="F27:F29"/>
    <mergeCell ref="G27:G29"/>
    <mergeCell ref="H27:H29"/>
    <mergeCell ref="I27:I29"/>
    <mergeCell ref="D24:D26"/>
    <mergeCell ref="E24:E26"/>
    <mergeCell ref="F24:F26"/>
    <mergeCell ref="I33:I35"/>
    <mergeCell ref="D36:D38"/>
    <mergeCell ref="E36:E38"/>
    <mergeCell ref="F36:F38"/>
    <mergeCell ref="G36:G38"/>
    <mergeCell ref="H36:H38"/>
    <mergeCell ref="I36:I38"/>
    <mergeCell ref="E30:E32"/>
    <mergeCell ref="F30:F32"/>
    <mergeCell ref="G30:G32"/>
    <mergeCell ref="H30:H32"/>
    <mergeCell ref="I30:I32"/>
    <mergeCell ref="D33:D35"/>
    <mergeCell ref="E33:E35"/>
    <mergeCell ref="F33:F35"/>
    <mergeCell ref="G33:G35"/>
    <mergeCell ref="H33:H35"/>
    <mergeCell ref="D30:D32"/>
    <mergeCell ref="G42:G44"/>
    <mergeCell ref="H42:H44"/>
    <mergeCell ref="I42:I44"/>
    <mergeCell ref="D39:D41"/>
    <mergeCell ref="E39:E41"/>
    <mergeCell ref="F39:F41"/>
    <mergeCell ref="G39:G41"/>
    <mergeCell ref="H39:H41"/>
    <mergeCell ref="I39:I41"/>
    <mergeCell ref="A45:A50"/>
    <mergeCell ref="B45:B47"/>
    <mergeCell ref="C45:C50"/>
    <mergeCell ref="D45:D47"/>
    <mergeCell ref="E45:E47"/>
    <mergeCell ref="F45:F47"/>
    <mergeCell ref="D42:D44"/>
    <mergeCell ref="E42:E44"/>
    <mergeCell ref="F42:F44"/>
    <mergeCell ref="A18:A44"/>
    <mergeCell ref="B18:B44"/>
    <mergeCell ref="C18:C44"/>
    <mergeCell ref="G45:G47"/>
    <mergeCell ref="H45:H47"/>
    <mergeCell ref="I45:I47"/>
    <mergeCell ref="J45:J47"/>
    <mergeCell ref="B48:B50"/>
    <mergeCell ref="D48:D50"/>
    <mergeCell ref="E48:E50"/>
    <mergeCell ref="F48:F50"/>
    <mergeCell ref="G48:G50"/>
    <mergeCell ref="H48:H50"/>
    <mergeCell ref="I51:I53"/>
    <mergeCell ref="J51:J53"/>
    <mergeCell ref="D54:D56"/>
    <mergeCell ref="E54:E56"/>
    <mergeCell ref="F54:F56"/>
    <mergeCell ref="G54:G56"/>
    <mergeCell ref="H54:H56"/>
    <mergeCell ref="I54:I56"/>
    <mergeCell ref="I48:I50"/>
    <mergeCell ref="J48:J50"/>
    <mergeCell ref="D51:D53"/>
    <mergeCell ref="E51:E53"/>
    <mergeCell ref="F51:F53"/>
    <mergeCell ref="G51:G53"/>
    <mergeCell ref="H51:H53"/>
    <mergeCell ref="H57:H59"/>
    <mergeCell ref="I57:I59"/>
    <mergeCell ref="J57:J59"/>
    <mergeCell ref="D60:D62"/>
    <mergeCell ref="E60:E62"/>
    <mergeCell ref="F60:F62"/>
    <mergeCell ref="G60:G62"/>
    <mergeCell ref="H60:H62"/>
    <mergeCell ref="I60:I62"/>
    <mergeCell ref="D57:D59"/>
    <mergeCell ref="E57:E59"/>
    <mergeCell ref="F57:F59"/>
    <mergeCell ref="G57:G59"/>
    <mergeCell ref="H63:H65"/>
    <mergeCell ref="I63:I65"/>
    <mergeCell ref="A66:A80"/>
    <mergeCell ref="B66:B80"/>
    <mergeCell ref="C66:C80"/>
    <mergeCell ref="D66:D68"/>
    <mergeCell ref="E66:E68"/>
    <mergeCell ref="F66:F68"/>
    <mergeCell ref="G66:G68"/>
    <mergeCell ref="H66:H68"/>
    <mergeCell ref="B57:B65"/>
    <mergeCell ref="C57:C65"/>
    <mergeCell ref="D63:D65"/>
    <mergeCell ref="E63:E65"/>
    <mergeCell ref="F63:F65"/>
    <mergeCell ref="G63:G65"/>
    <mergeCell ref="A51:A65"/>
    <mergeCell ref="B51:B56"/>
    <mergeCell ref="C51:C56"/>
    <mergeCell ref="D72:D74"/>
    <mergeCell ref="E72:E74"/>
    <mergeCell ref="F72:F74"/>
    <mergeCell ref="G72:G74"/>
    <mergeCell ref="H72:H74"/>
    <mergeCell ref="I72:I74"/>
    <mergeCell ref="I66:I68"/>
    <mergeCell ref="J66:J68"/>
    <mergeCell ref="D69:D71"/>
    <mergeCell ref="E69:E71"/>
    <mergeCell ref="F69:F71"/>
    <mergeCell ref="G69:G71"/>
    <mergeCell ref="H69:H71"/>
    <mergeCell ref="I69:I71"/>
    <mergeCell ref="D78:D80"/>
    <mergeCell ref="E78:E80"/>
    <mergeCell ref="F78:F80"/>
    <mergeCell ref="G78:G80"/>
    <mergeCell ref="H78:H80"/>
    <mergeCell ref="I78:I80"/>
    <mergeCell ref="D75:D77"/>
    <mergeCell ref="E75:E77"/>
    <mergeCell ref="F75:F77"/>
    <mergeCell ref="G75:G77"/>
    <mergeCell ref="H75:H77"/>
    <mergeCell ref="I75:I77"/>
    <mergeCell ref="A81:A95"/>
    <mergeCell ref="B81:B95"/>
    <mergeCell ref="C81:C95"/>
    <mergeCell ref="D81:D83"/>
    <mergeCell ref="E81:E83"/>
    <mergeCell ref="F81:F83"/>
    <mergeCell ref="D87:D89"/>
    <mergeCell ref="E87:E89"/>
    <mergeCell ref="F87:F89"/>
    <mergeCell ref="G81:G83"/>
    <mergeCell ref="H81:H83"/>
    <mergeCell ref="I81:I83"/>
    <mergeCell ref="D84:D86"/>
    <mergeCell ref="E84:E86"/>
    <mergeCell ref="F84:F86"/>
    <mergeCell ref="G84:G86"/>
    <mergeCell ref="H84:H86"/>
    <mergeCell ref="I84:I86"/>
    <mergeCell ref="J90:J92"/>
    <mergeCell ref="D93:D95"/>
    <mergeCell ref="E93:E95"/>
    <mergeCell ref="F93:F95"/>
    <mergeCell ref="G93:G95"/>
    <mergeCell ref="H93:H95"/>
    <mergeCell ref="I93:I95"/>
    <mergeCell ref="J93:J95"/>
    <mergeCell ref="G87:G89"/>
    <mergeCell ref="H87:H89"/>
    <mergeCell ref="I87:I89"/>
    <mergeCell ref="J87:J89"/>
    <mergeCell ref="D90:D92"/>
    <mergeCell ref="E90:E92"/>
    <mergeCell ref="F90:F92"/>
    <mergeCell ref="G90:G92"/>
    <mergeCell ref="H90:H92"/>
    <mergeCell ref="I90:I92"/>
    <mergeCell ref="L96:W96"/>
    <mergeCell ref="A98:A145"/>
    <mergeCell ref="B98:B127"/>
    <mergeCell ref="C98:C100"/>
    <mergeCell ref="D98:D100"/>
    <mergeCell ref="E98:E100"/>
    <mergeCell ref="F98:F100"/>
    <mergeCell ref="G98:G100"/>
    <mergeCell ref="H98:H100"/>
    <mergeCell ref="I98:I100"/>
    <mergeCell ref="I101:I103"/>
    <mergeCell ref="D104:D106"/>
    <mergeCell ref="E104:E106"/>
    <mergeCell ref="F104:F106"/>
    <mergeCell ref="G104:G106"/>
    <mergeCell ref="H104:H106"/>
    <mergeCell ref="I104:I106"/>
    <mergeCell ref="C101:C115"/>
    <mergeCell ref="D101:D103"/>
    <mergeCell ref="E101:E103"/>
    <mergeCell ref="F101:F103"/>
    <mergeCell ref="G101:G103"/>
    <mergeCell ref="H101:H103"/>
    <mergeCell ref="D107:D109"/>
    <mergeCell ref="E107:E109"/>
    <mergeCell ref="F107:F109"/>
    <mergeCell ref="G107:G109"/>
    <mergeCell ref="D113:D115"/>
    <mergeCell ref="E113:E115"/>
    <mergeCell ref="F113:F115"/>
    <mergeCell ref="G113:G115"/>
    <mergeCell ref="H113:H115"/>
    <mergeCell ref="I113:I115"/>
    <mergeCell ref="H107:H109"/>
    <mergeCell ref="I107:I109"/>
    <mergeCell ref="D110:D112"/>
    <mergeCell ref="E110:E112"/>
    <mergeCell ref="F110:F112"/>
    <mergeCell ref="G110:G112"/>
    <mergeCell ref="H110:H112"/>
    <mergeCell ref="I110:I112"/>
    <mergeCell ref="C116:C127"/>
    <mergeCell ref="D116:D118"/>
    <mergeCell ref="E116:E118"/>
    <mergeCell ref="F116:F118"/>
    <mergeCell ref="G116:G118"/>
    <mergeCell ref="H116:H118"/>
    <mergeCell ref="D122:D124"/>
    <mergeCell ref="E122:E124"/>
    <mergeCell ref="F122:F124"/>
    <mergeCell ref="G122:G124"/>
    <mergeCell ref="H122:H124"/>
    <mergeCell ref="I122:I124"/>
    <mergeCell ref="D125:D127"/>
    <mergeCell ref="E125:E127"/>
    <mergeCell ref="F125:F127"/>
    <mergeCell ref="G125:G127"/>
    <mergeCell ref="H125:H127"/>
    <mergeCell ref="I125:I127"/>
    <mergeCell ref="I116:I118"/>
    <mergeCell ref="D119:D121"/>
    <mergeCell ref="E119:E121"/>
    <mergeCell ref="F119:F121"/>
    <mergeCell ref="G119:G121"/>
    <mergeCell ref="H119:H121"/>
    <mergeCell ref="I119:I121"/>
    <mergeCell ref="H128:H130"/>
    <mergeCell ref="I128:I130"/>
    <mergeCell ref="D131:D133"/>
    <mergeCell ref="E131:E133"/>
    <mergeCell ref="F131:F133"/>
    <mergeCell ref="G131:G133"/>
    <mergeCell ref="H131:H133"/>
    <mergeCell ref="I131:I133"/>
    <mergeCell ref="B128:B145"/>
    <mergeCell ref="C128:C142"/>
    <mergeCell ref="D128:D130"/>
    <mergeCell ref="E128:E130"/>
    <mergeCell ref="F128:F130"/>
    <mergeCell ref="G128:G130"/>
    <mergeCell ref="D134:D136"/>
    <mergeCell ref="E134:E136"/>
    <mergeCell ref="F134:F136"/>
    <mergeCell ref="G134:G136"/>
    <mergeCell ref="D140:D142"/>
    <mergeCell ref="E140:E142"/>
    <mergeCell ref="F140:F142"/>
    <mergeCell ref="G140:G142"/>
    <mergeCell ref="H140:H142"/>
    <mergeCell ref="I140:I142"/>
    <mergeCell ref="H134:H136"/>
    <mergeCell ref="I134:I136"/>
    <mergeCell ref="D137:D139"/>
    <mergeCell ref="E137:E139"/>
    <mergeCell ref="F137:F139"/>
    <mergeCell ref="G137:G139"/>
    <mergeCell ref="H137:H139"/>
    <mergeCell ref="I137:I139"/>
    <mergeCell ref="D149:D151"/>
    <mergeCell ref="E149:E151"/>
    <mergeCell ref="F149:F151"/>
    <mergeCell ref="G149:G151"/>
    <mergeCell ref="H149:H151"/>
    <mergeCell ref="I149:I151"/>
    <mergeCell ref="I143:I145"/>
    <mergeCell ref="A146:A169"/>
    <mergeCell ref="B146:B151"/>
    <mergeCell ref="C146:C151"/>
    <mergeCell ref="D146:D148"/>
    <mergeCell ref="E146:E148"/>
    <mergeCell ref="F146:F148"/>
    <mergeCell ref="G146:G148"/>
    <mergeCell ref="H146:H148"/>
    <mergeCell ref="I146:I148"/>
    <mergeCell ref="C143:C145"/>
    <mergeCell ref="D143:D145"/>
    <mergeCell ref="E143:E145"/>
    <mergeCell ref="F143:F145"/>
    <mergeCell ref="G143:G145"/>
    <mergeCell ref="H143:H145"/>
    <mergeCell ref="H152:H154"/>
    <mergeCell ref="I152:I154"/>
    <mergeCell ref="D155:D157"/>
    <mergeCell ref="E155:E157"/>
    <mergeCell ref="F155:F157"/>
    <mergeCell ref="G155:G157"/>
    <mergeCell ref="H155:H157"/>
    <mergeCell ref="I155:I157"/>
    <mergeCell ref="B152:B160"/>
    <mergeCell ref="C152:C160"/>
    <mergeCell ref="D152:D154"/>
    <mergeCell ref="E152:E154"/>
    <mergeCell ref="F152:F154"/>
    <mergeCell ref="G152:G154"/>
    <mergeCell ref="D158:D160"/>
    <mergeCell ref="E158:E160"/>
    <mergeCell ref="F158:F160"/>
    <mergeCell ref="G158:G160"/>
    <mergeCell ref="H158:H160"/>
    <mergeCell ref="I158:I160"/>
    <mergeCell ref="B161:B169"/>
    <mergeCell ref="C161:C166"/>
    <mergeCell ref="D161:D163"/>
    <mergeCell ref="E161:E163"/>
    <mergeCell ref="F161:F163"/>
    <mergeCell ref="G161:G163"/>
    <mergeCell ref="H161:H163"/>
    <mergeCell ref="I161:I163"/>
    <mergeCell ref="I167:I169"/>
    <mergeCell ref="C167:C169"/>
    <mergeCell ref="D167:D169"/>
    <mergeCell ref="E167:E169"/>
    <mergeCell ref="F167:F169"/>
    <mergeCell ref="G167:G169"/>
    <mergeCell ref="H167:H169"/>
    <mergeCell ref="D164:D166"/>
    <mergeCell ref="E164:E166"/>
    <mergeCell ref="F164:F166"/>
    <mergeCell ref="G164:G166"/>
    <mergeCell ref="H164:H166"/>
    <mergeCell ref="I164:I166"/>
  </mergeCells>
  <conditionalFormatting sqref="S44">
    <cfRule type="containsText" dxfId="257" priority="253" stopIfTrue="1" operator="containsText" text="SI">
      <formula>NOT(ISERROR(SEARCH("SI",S44)))</formula>
    </cfRule>
    <cfRule type="containsText" dxfId="256" priority="254" stopIfTrue="1" operator="containsText" text="NO">
      <formula>NOT(ISERROR(SEARCH("NO",S44)))</formula>
    </cfRule>
  </conditionalFormatting>
  <conditionalFormatting sqref="L35:T35">
    <cfRule type="containsText" dxfId="255" priority="257" stopIfTrue="1" operator="containsText" text="SI">
      <formula>NOT(ISERROR(SEARCH("SI",L35)))</formula>
    </cfRule>
    <cfRule type="containsText" dxfId="254" priority="258" stopIfTrue="1" operator="containsText" text="NO">
      <formula>NOT(ISERROR(SEARCH("NO",L35)))</formula>
    </cfRule>
  </conditionalFormatting>
  <conditionalFormatting sqref="T44">
    <cfRule type="containsText" dxfId="253" priority="251" stopIfTrue="1" operator="containsText" text="SI">
      <formula>NOT(ISERROR(SEARCH("SI",T44)))</formula>
    </cfRule>
    <cfRule type="containsText" dxfId="252" priority="252" stopIfTrue="1" operator="containsText" text="NO">
      <formula>NOT(ISERROR(SEARCH("NO",T44)))</formula>
    </cfRule>
  </conditionalFormatting>
  <conditionalFormatting sqref="L44:R44">
    <cfRule type="containsText" dxfId="251" priority="255" stopIfTrue="1" operator="containsText" text="SI">
      <formula>NOT(ISERROR(SEARCH("SI",L44)))</formula>
    </cfRule>
    <cfRule type="containsText" dxfId="250" priority="256" stopIfTrue="1" operator="containsText" text="NO">
      <formula>NOT(ISERROR(SEARCH("NO",L44)))</formula>
    </cfRule>
  </conditionalFormatting>
  <conditionalFormatting sqref="L95:W95">
    <cfRule type="containsText" dxfId="249" priority="249" stopIfTrue="1" operator="containsText" text="SI">
      <formula>NOT(ISERROR(SEARCH("SI",L95)))</formula>
    </cfRule>
    <cfRule type="containsText" dxfId="248" priority="250" stopIfTrue="1" operator="containsText" text="NO">
      <formula>NOT(ISERROR(SEARCH("NO",L95)))</formula>
    </cfRule>
  </conditionalFormatting>
  <conditionalFormatting sqref="U35:W35">
    <cfRule type="containsText" dxfId="247" priority="247" stopIfTrue="1" operator="containsText" text="SI">
      <formula>NOT(ISERROR(SEARCH("SI",U35)))</formula>
    </cfRule>
    <cfRule type="containsText" dxfId="246" priority="248" stopIfTrue="1" operator="containsText" text="NO">
      <formula>NOT(ISERROR(SEARCH("NO",U35)))</formula>
    </cfRule>
  </conditionalFormatting>
  <conditionalFormatting sqref="U44:W44">
    <cfRule type="containsText" dxfId="245" priority="245" stopIfTrue="1" operator="containsText" text="SI">
      <formula>NOT(ISERROR(SEARCH("SI",U44)))</formula>
    </cfRule>
    <cfRule type="containsText" dxfId="244" priority="246" stopIfTrue="1" operator="containsText" text="NO">
      <formula>NOT(ISERROR(SEARCH("NO",U44)))</formula>
    </cfRule>
  </conditionalFormatting>
  <conditionalFormatting sqref="T53">
    <cfRule type="containsText" dxfId="243" priority="217" stopIfTrue="1" operator="containsText" text="SI">
      <formula>NOT(ISERROR(SEARCH("SI",T53)))</formula>
    </cfRule>
    <cfRule type="containsText" dxfId="242" priority="218" stopIfTrue="1" operator="containsText" text="NO">
      <formula>NOT(ISERROR(SEARCH("NO",T53)))</formula>
    </cfRule>
  </conditionalFormatting>
  <conditionalFormatting sqref="U53:W53">
    <cfRule type="containsText" dxfId="241" priority="215" stopIfTrue="1" operator="containsText" text="SI">
      <formula>NOT(ISERROR(SEARCH("SI",U53)))</formula>
    </cfRule>
    <cfRule type="containsText" dxfId="240" priority="216" stopIfTrue="1" operator="containsText" text="NO">
      <formula>NOT(ISERROR(SEARCH("NO",U53)))</formula>
    </cfRule>
  </conditionalFormatting>
  <conditionalFormatting sqref="S53">
    <cfRule type="containsText" dxfId="239" priority="219" stopIfTrue="1" operator="containsText" text="SI">
      <formula>NOT(ISERROR(SEARCH("SI",S53)))</formula>
    </cfRule>
    <cfRule type="containsText" dxfId="238" priority="220" stopIfTrue="1" operator="containsText" text="NO">
      <formula>NOT(ISERROR(SEARCH("NO",S53)))</formula>
    </cfRule>
  </conditionalFormatting>
  <conditionalFormatting sqref="W115">
    <cfRule type="containsText" dxfId="237" priority="227" stopIfTrue="1" operator="containsText" text="SI">
      <formula>NOT(ISERROR(SEARCH("SI",W115)))</formula>
    </cfRule>
    <cfRule type="containsText" dxfId="236" priority="228" stopIfTrue="1" operator="containsText" text="NO">
      <formula>NOT(ISERROR(SEARCH("NO",W115)))</formula>
    </cfRule>
  </conditionalFormatting>
  <conditionalFormatting sqref="L115:O115">
    <cfRule type="containsText" dxfId="235" priority="243" stopIfTrue="1" operator="containsText" text="SI">
      <formula>NOT(ISERROR(SEARCH("SI",L115)))</formula>
    </cfRule>
    <cfRule type="containsText" dxfId="234" priority="244" stopIfTrue="1" operator="containsText" text="NO">
      <formula>NOT(ISERROR(SEARCH("NO",L115)))</formula>
    </cfRule>
  </conditionalFormatting>
  <conditionalFormatting sqref="L115:O115">
    <cfRule type="containsText" dxfId="233" priority="241" stopIfTrue="1" operator="containsText" text="SI">
      <formula>NOT(ISERROR(SEARCH("SI",L115)))</formula>
    </cfRule>
    <cfRule type="containsText" dxfId="232" priority="242" stopIfTrue="1" operator="containsText" text="NO">
      <formula>NOT(ISERROR(SEARCH("NO",L115)))</formula>
    </cfRule>
  </conditionalFormatting>
  <conditionalFormatting sqref="P115:S115">
    <cfRule type="containsText" dxfId="231" priority="237" stopIfTrue="1" operator="containsText" text="SI">
      <formula>NOT(ISERROR(SEARCH("SI",P115)))</formula>
    </cfRule>
    <cfRule type="containsText" dxfId="230" priority="238" stopIfTrue="1" operator="containsText" text="NO">
      <formula>NOT(ISERROR(SEARCH("NO",P115)))</formula>
    </cfRule>
  </conditionalFormatting>
  <conditionalFormatting sqref="T115">
    <cfRule type="containsText" dxfId="229" priority="233" stopIfTrue="1" operator="containsText" text="SI">
      <formula>NOT(ISERROR(SEARCH("SI",T115)))</formula>
    </cfRule>
    <cfRule type="containsText" dxfId="228" priority="234" stopIfTrue="1" operator="containsText" text="NO">
      <formula>NOT(ISERROR(SEARCH("NO",T115)))</formula>
    </cfRule>
  </conditionalFormatting>
  <conditionalFormatting sqref="P115:S115">
    <cfRule type="containsText" dxfId="227" priority="239" stopIfTrue="1" operator="containsText" text="SI">
      <formula>NOT(ISERROR(SEARCH("SI",P115)))</formula>
    </cfRule>
    <cfRule type="containsText" dxfId="226" priority="240" stopIfTrue="1" operator="containsText" text="NO">
      <formula>NOT(ISERROR(SEARCH("NO",P115)))</formula>
    </cfRule>
  </conditionalFormatting>
  <conditionalFormatting sqref="T115">
    <cfRule type="containsText" dxfId="225" priority="235" stopIfTrue="1" operator="containsText" text="SI">
      <formula>NOT(ISERROR(SEARCH("SI",T115)))</formula>
    </cfRule>
    <cfRule type="containsText" dxfId="224" priority="236" stopIfTrue="1" operator="containsText" text="NO">
      <formula>NOT(ISERROR(SEARCH("NO",T115)))</formula>
    </cfRule>
  </conditionalFormatting>
  <conditionalFormatting sqref="U115:V115">
    <cfRule type="containsText" dxfId="223" priority="231" stopIfTrue="1" operator="containsText" text="SI">
      <formula>NOT(ISERROR(SEARCH("SI",U115)))</formula>
    </cfRule>
    <cfRule type="containsText" dxfId="222" priority="232" stopIfTrue="1" operator="containsText" text="NO">
      <formula>NOT(ISERROR(SEARCH("NO",U115)))</formula>
    </cfRule>
  </conditionalFormatting>
  <conditionalFormatting sqref="U115:V115">
    <cfRule type="containsText" dxfId="221" priority="229" stopIfTrue="1" operator="containsText" text="SI">
      <formula>NOT(ISERROR(SEARCH("SI",U115)))</formula>
    </cfRule>
    <cfRule type="containsText" dxfId="220" priority="230" stopIfTrue="1" operator="containsText" text="NO">
      <formula>NOT(ISERROR(SEARCH("NO",U115)))</formula>
    </cfRule>
  </conditionalFormatting>
  <conditionalFormatting sqref="W115">
    <cfRule type="containsText" dxfId="219" priority="225" stopIfTrue="1" operator="containsText" text="SI">
      <formula>NOT(ISERROR(SEARCH("SI",W115)))</formula>
    </cfRule>
    <cfRule type="containsText" dxfId="218" priority="226" stopIfTrue="1" operator="containsText" text="NO">
      <formula>NOT(ISERROR(SEARCH("NO",W115)))</formula>
    </cfRule>
  </conditionalFormatting>
  <conditionalFormatting sqref="L32:W32">
    <cfRule type="containsText" dxfId="217" priority="223" stopIfTrue="1" operator="containsText" text="SI">
      <formula>NOT(ISERROR(SEARCH("SI",L32)))</formula>
    </cfRule>
    <cfRule type="containsText" dxfId="216" priority="224" stopIfTrue="1" operator="containsText" text="NO">
      <formula>NOT(ISERROR(SEARCH("NO",L32)))</formula>
    </cfRule>
  </conditionalFormatting>
  <conditionalFormatting sqref="L53:R53">
    <cfRule type="containsText" dxfId="215" priority="221" stopIfTrue="1" operator="containsText" text="SI">
      <formula>NOT(ISERROR(SEARCH("SI",L53)))</formula>
    </cfRule>
    <cfRule type="containsText" dxfId="214" priority="222" stopIfTrue="1" operator="containsText" text="NO">
      <formula>NOT(ISERROR(SEARCH("NO",L53)))</formula>
    </cfRule>
  </conditionalFormatting>
  <conditionalFormatting sqref="S56">
    <cfRule type="containsText" dxfId="213" priority="211" stopIfTrue="1" operator="containsText" text="SI">
      <formula>NOT(ISERROR(SEARCH("SI",S56)))</formula>
    </cfRule>
    <cfRule type="containsText" dxfId="212" priority="212" stopIfTrue="1" operator="containsText" text="NO">
      <formula>NOT(ISERROR(SEARCH("NO",S56)))</formula>
    </cfRule>
  </conditionalFormatting>
  <conditionalFormatting sqref="L56:R56">
    <cfRule type="containsText" dxfId="211" priority="213" stopIfTrue="1" operator="containsText" text="SI">
      <formula>NOT(ISERROR(SEARCH("SI",L56)))</formula>
    </cfRule>
    <cfRule type="containsText" dxfId="210" priority="214" stopIfTrue="1" operator="containsText" text="NO">
      <formula>NOT(ISERROR(SEARCH("NO",L56)))</formula>
    </cfRule>
  </conditionalFormatting>
  <conditionalFormatting sqref="T56">
    <cfRule type="containsText" dxfId="209" priority="209" stopIfTrue="1" operator="containsText" text="SI">
      <formula>NOT(ISERROR(SEARCH("SI",T56)))</formula>
    </cfRule>
    <cfRule type="containsText" dxfId="208" priority="210" stopIfTrue="1" operator="containsText" text="NO">
      <formula>NOT(ISERROR(SEARCH("NO",T56)))</formula>
    </cfRule>
  </conditionalFormatting>
  <conditionalFormatting sqref="U56:W56">
    <cfRule type="containsText" dxfId="207" priority="207" stopIfTrue="1" operator="containsText" text="SI">
      <formula>NOT(ISERROR(SEARCH("SI",U56)))</formula>
    </cfRule>
    <cfRule type="containsText" dxfId="206" priority="208" stopIfTrue="1" operator="containsText" text="NO">
      <formula>NOT(ISERROR(SEARCH("NO",U56)))</formula>
    </cfRule>
  </conditionalFormatting>
  <conditionalFormatting sqref="L83:W83">
    <cfRule type="containsText" dxfId="205" priority="205" stopIfTrue="1" operator="containsText" text="SI">
      <formula>NOT(ISERROR(SEARCH("SI",L83)))</formula>
    </cfRule>
    <cfRule type="containsText" dxfId="204" priority="206" stopIfTrue="1" operator="containsText" text="NO">
      <formula>NOT(ISERROR(SEARCH("NO",L83)))</formula>
    </cfRule>
  </conditionalFormatting>
  <conditionalFormatting sqref="L92:W92">
    <cfRule type="containsText" dxfId="203" priority="203" stopIfTrue="1" operator="containsText" text="SI">
      <formula>NOT(ISERROR(SEARCH("SI",L92)))</formula>
    </cfRule>
    <cfRule type="containsText" dxfId="202" priority="204" stopIfTrue="1" operator="containsText" text="NO">
      <formula>NOT(ISERROR(SEARCH("NO",L92)))</formula>
    </cfRule>
  </conditionalFormatting>
  <conditionalFormatting sqref="L89:W89">
    <cfRule type="containsText" dxfId="201" priority="201" stopIfTrue="1" operator="containsText" text="SI">
      <formula>NOT(ISERROR(SEARCH("SI",L89)))</formula>
    </cfRule>
    <cfRule type="containsText" dxfId="200" priority="202" stopIfTrue="1" operator="containsText" text="NO">
      <formula>NOT(ISERROR(SEARCH("NO",L89)))</formula>
    </cfRule>
  </conditionalFormatting>
  <conditionalFormatting sqref="L86:W86">
    <cfRule type="containsText" dxfId="199" priority="199" stopIfTrue="1" operator="containsText" text="SI">
      <formula>NOT(ISERROR(SEARCH("SI",L86)))</formula>
    </cfRule>
    <cfRule type="containsText" dxfId="198" priority="200" stopIfTrue="1" operator="containsText" text="NO">
      <formula>NOT(ISERROR(SEARCH("NO",L86)))</formula>
    </cfRule>
  </conditionalFormatting>
  <conditionalFormatting sqref="L157:W157">
    <cfRule type="containsText" dxfId="197" priority="195" stopIfTrue="1" operator="containsText" text="SI">
      <formula>NOT(ISERROR(SEARCH("SI",L157)))</formula>
    </cfRule>
    <cfRule type="containsText" dxfId="196" priority="196" stopIfTrue="1" operator="containsText" text="NO">
      <formula>NOT(ISERROR(SEARCH("NO",L157)))</formula>
    </cfRule>
  </conditionalFormatting>
  <conditionalFormatting sqref="L157:W157">
    <cfRule type="containsText" dxfId="195" priority="193" stopIfTrue="1" operator="containsText" text="SI">
      <formula>NOT(ISERROR(SEARCH("SI",L157)))</formula>
    </cfRule>
    <cfRule type="containsText" dxfId="194" priority="194" stopIfTrue="1" operator="containsText" text="NO">
      <formula>NOT(ISERROR(SEARCH("NO",L157)))</formula>
    </cfRule>
  </conditionalFormatting>
  <conditionalFormatting sqref="L154:W154">
    <cfRule type="containsText" dxfId="193" priority="197" stopIfTrue="1" operator="containsText" text="SI">
      <formula>NOT(ISERROR(SEARCH("SI",L154)))</formula>
    </cfRule>
    <cfRule type="containsText" dxfId="192" priority="198" stopIfTrue="1" operator="containsText" text="NO">
      <formula>NOT(ISERROR(SEARCH("NO",L154)))</formula>
    </cfRule>
  </conditionalFormatting>
  <conditionalFormatting sqref="L160:W160">
    <cfRule type="containsText" dxfId="191" priority="191" stopIfTrue="1" operator="containsText" text="SI">
      <formula>NOT(ISERROR(SEARCH("SI",L160)))</formula>
    </cfRule>
    <cfRule type="containsText" dxfId="190" priority="192" stopIfTrue="1" operator="containsText" text="NO">
      <formula>NOT(ISERROR(SEARCH("NO",L160)))</formula>
    </cfRule>
  </conditionalFormatting>
  <conditionalFormatting sqref="L160:W160">
    <cfRule type="containsText" dxfId="189" priority="189" stopIfTrue="1" operator="containsText" text="SI">
      <formula>NOT(ISERROR(SEARCH("SI",L160)))</formula>
    </cfRule>
    <cfRule type="containsText" dxfId="188" priority="190" stopIfTrue="1" operator="containsText" text="NO">
      <formula>NOT(ISERROR(SEARCH("NO",L160)))</formula>
    </cfRule>
  </conditionalFormatting>
  <conditionalFormatting sqref="L163:O163">
    <cfRule type="containsText" dxfId="187" priority="187" stopIfTrue="1" operator="containsText" text="SI">
      <formula>NOT(ISERROR(SEARCH("SI",L163)))</formula>
    </cfRule>
    <cfRule type="containsText" dxfId="186" priority="188" stopIfTrue="1" operator="containsText" text="NO">
      <formula>NOT(ISERROR(SEARCH("NO",L163)))</formula>
    </cfRule>
  </conditionalFormatting>
  <conditionalFormatting sqref="L163:O163">
    <cfRule type="containsText" dxfId="185" priority="185" stopIfTrue="1" operator="containsText" text="SI">
      <formula>NOT(ISERROR(SEARCH("SI",L163)))</formula>
    </cfRule>
    <cfRule type="containsText" dxfId="184" priority="186" stopIfTrue="1" operator="containsText" text="NO">
      <formula>NOT(ISERROR(SEARCH("NO",L163)))</formula>
    </cfRule>
  </conditionalFormatting>
  <conditionalFormatting sqref="P163:W163">
    <cfRule type="containsText" dxfId="183" priority="181" stopIfTrue="1" operator="containsText" text="SI">
      <formula>NOT(ISERROR(SEARCH("SI",P163)))</formula>
    </cfRule>
    <cfRule type="containsText" dxfId="182" priority="182" stopIfTrue="1" operator="containsText" text="NO">
      <formula>NOT(ISERROR(SEARCH("NO",P163)))</formula>
    </cfRule>
  </conditionalFormatting>
  <conditionalFormatting sqref="P163:W163">
    <cfRule type="containsText" dxfId="181" priority="183" stopIfTrue="1" operator="containsText" text="SI">
      <formula>NOT(ISERROR(SEARCH("SI",P163)))</formula>
    </cfRule>
    <cfRule type="containsText" dxfId="180" priority="184" stopIfTrue="1" operator="containsText" text="NO">
      <formula>NOT(ISERROR(SEARCH("NO",P163)))</formula>
    </cfRule>
  </conditionalFormatting>
  <conditionalFormatting sqref="S100:T100">
    <cfRule type="containsText" dxfId="179" priority="177" stopIfTrue="1" operator="containsText" text="SI">
      <formula>NOT(ISERROR(SEARCH("SI",S100)))</formula>
    </cfRule>
    <cfRule type="containsText" dxfId="178" priority="178" stopIfTrue="1" operator="containsText" text="NO">
      <formula>NOT(ISERROR(SEARCH("NO",S100)))</formula>
    </cfRule>
  </conditionalFormatting>
  <conditionalFormatting sqref="L100:R100">
    <cfRule type="containsText" dxfId="177" priority="179" stopIfTrue="1" operator="containsText" text="SI">
      <formula>NOT(ISERROR(SEARCH("SI",L100)))</formula>
    </cfRule>
    <cfRule type="containsText" dxfId="176" priority="180" stopIfTrue="1" operator="containsText" text="NO">
      <formula>NOT(ISERROR(SEARCH("NO",L100)))</formula>
    </cfRule>
  </conditionalFormatting>
  <conditionalFormatting sqref="U100:W100">
    <cfRule type="containsText" dxfId="175" priority="175" stopIfTrue="1" operator="containsText" text="SI">
      <formula>NOT(ISERROR(SEARCH("SI",U100)))</formula>
    </cfRule>
    <cfRule type="containsText" dxfId="174" priority="176" stopIfTrue="1" operator="containsText" text="NO">
      <formula>NOT(ISERROR(SEARCH("NO",U100)))</formula>
    </cfRule>
  </conditionalFormatting>
  <conditionalFormatting sqref="S20">
    <cfRule type="containsText" dxfId="173" priority="123" stopIfTrue="1" operator="containsText" text="SI">
      <formula>NOT(ISERROR(SEARCH("SI",S20)))</formula>
    </cfRule>
    <cfRule type="containsText" dxfId="172" priority="124" stopIfTrue="1" operator="containsText" text="NO">
      <formula>NOT(ISERROR(SEARCH("NO",S20)))</formula>
    </cfRule>
  </conditionalFormatting>
  <conditionalFormatting sqref="L20:R20 T20:W20">
    <cfRule type="containsText" dxfId="171" priority="125" stopIfTrue="1" operator="containsText" text="SI">
      <formula>NOT(ISERROR(SEARCH("SI",L20)))</formula>
    </cfRule>
    <cfRule type="containsText" dxfId="170" priority="126" stopIfTrue="1" operator="containsText" text="NO">
      <formula>NOT(ISERROR(SEARCH("NO",L20)))</formula>
    </cfRule>
  </conditionalFormatting>
  <conditionalFormatting sqref="L23:V23">
    <cfRule type="containsText" dxfId="169" priority="121" stopIfTrue="1" operator="containsText" text="SI">
      <formula>NOT(ISERROR(SEARCH("SI",L23)))</formula>
    </cfRule>
    <cfRule type="containsText" dxfId="168" priority="122" stopIfTrue="1" operator="containsText" text="NO">
      <formula>NOT(ISERROR(SEARCH("NO",L23)))</formula>
    </cfRule>
  </conditionalFormatting>
  <conditionalFormatting sqref="S103:T103">
    <cfRule type="containsText" dxfId="167" priority="171" stopIfTrue="1" operator="containsText" text="SI">
      <formula>NOT(ISERROR(SEARCH("SI",S103)))</formula>
    </cfRule>
    <cfRule type="containsText" dxfId="166" priority="172" stopIfTrue="1" operator="containsText" text="NO">
      <formula>NOT(ISERROR(SEARCH("NO",S103)))</formula>
    </cfRule>
  </conditionalFormatting>
  <conditionalFormatting sqref="L103:R103">
    <cfRule type="containsText" dxfId="165" priority="173" stopIfTrue="1" operator="containsText" text="SI">
      <formula>NOT(ISERROR(SEARCH("SI",L103)))</formula>
    </cfRule>
    <cfRule type="containsText" dxfId="164" priority="174" stopIfTrue="1" operator="containsText" text="NO">
      <formula>NOT(ISERROR(SEARCH("NO",L103)))</formula>
    </cfRule>
  </conditionalFormatting>
  <conditionalFormatting sqref="U103:W103">
    <cfRule type="containsText" dxfId="163" priority="169" stopIfTrue="1" operator="containsText" text="SI">
      <formula>NOT(ISERROR(SEARCH("SI",U103)))</formula>
    </cfRule>
    <cfRule type="containsText" dxfId="162" priority="170" stopIfTrue="1" operator="containsText" text="NO">
      <formula>NOT(ISERROR(SEARCH("NO",U103)))</formula>
    </cfRule>
  </conditionalFormatting>
  <conditionalFormatting sqref="L106:W106">
    <cfRule type="containsText" dxfId="161" priority="167" stopIfTrue="1" operator="containsText" text="SI">
      <formula>NOT(ISERROR(SEARCH("SI",L106)))</formula>
    </cfRule>
    <cfRule type="containsText" dxfId="160" priority="168" stopIfTrue="1" operator="containsText" text="NO">
      <formula>NOT(ISERROR(SEARCH("NO",L106)))</formula>
    </cfRule>
  </conditionalFormatting>
  <conditionalFormatting sqref="L109:W109">
    <cfRule type="containsText" dxfId="159" priority="165" stopIfTrue="1" operator="containsText" text="SI">
      <formula>NOT(ISERROR(SEARCH("SI",L109)))</formula>
    </cfRule>
    <cfRule type="containsText" dxfId="158" priority="166" stopIfTrue="1" operator="containsText" text="NO">
      <formula>NOT(ISERROR(SEARCH("NO",L109)))</formula>
    </cfRule>
  </conditionalFormatting>
  <conditionalFormatting sqref="L112:W112">
    <cfRule type="containsText" dxfId="157" priority="163" stopIfTrue="1" operator="containsText" text="SI">
      <formula>NOT(ISERROR(SEARCH("SI",L112)))</formula>
    </cfRule>
    <cfRule type="containsText" dxfId="156" priority="164" stopIfTrue="1" operator="containsText" text="NO">
      <formula>NOT(ISERROR(SEARCH("NO",L112)))</formula>
    </cfRule>
  </conditionalFormatting>
  <conditionalFormatting sqref="L118:W118">
    <cfRule type="containsText" dxfId="155" priority="161" stopIfTrue="1" operator="containsText" text="SI">
      <formula>NOT(ISERROR(SEARCH("SI",L118)))</formula>
    </cfRule>
    <cfRule type="containsText" dxfId="154" priority="162" stopIfTrue="1" operator="containsText" text="NO">
      <formula>NOT(ISERROR(SEARCH("NO",L118)))</formula>
    </cfRule>
  </conditionalFormatting>
  <conditionalFormatting sqref="S121:T121">
    <cfRule type="containsText" dxfId="153" priority="157" stopIfTrue="1" operator="containsText" text="SI">
      <formula>NOT(ISERROR(SEARCH("SI",S121)))</formula>
    </cfRule>
    <cfRule type="containsText" dxfId="152" priority="158" stopIfTrue="1" operator="containsText" text="NO">
      <formula>NOT(ISERROR(SEARCH("NO",S121)))</formula>
    </cfRule>
  </conditionalFormatting>
  <conditionalFormatting sqref="L121:R121">
    <cfRule type="containsText" dxfId="151" priority="159" stopIfTrue="1" operator="containsText" text="SI">
      <formula>NOT(ISERROR(SEARCH("SI",L121)))</formula>
    </cfRule>
    <cfRule type="containsText" dxfId="150" priority="160" stopIfTrue="1" operator="containsText" text="NO">
      <formula>NOT(ISERROR(SEARCH("NO",L121)))</formula>
    </cfRule>
  </conditionalFormatting>
  <conditionalFormatting sqref="U121:W121">
    <cfRule type="containsText" dxfId="149" priority="155" stopIfTrue="1" operator="containsText" text="SI">
      <formula>NOT(ISERROR(SEARCH("SI",U121)))</formula>
    </cfRule>
    <cfRule type="containsText" dxfId="148" priority="156" stopIfTrue="1" operator="containsText" text="NO">
      <formula>NOT(ISERROR(SEARCH("NO",U121)))</formula>
    </cfRule>
  </conditionalFormatting>
  <conditionalFormatting sqref="L124:W124">
    <cfRule type="containsText" dxfId="147" priority="153" stopIfTrue="1" operator="containsText" text="SI">
      <formula>NOT(ISERROR(SEARCH("SI",L124)))</formula>
    </cfRule>
    <cfRule type="containsText" dxfId="146" priority="154" stopIfTrue="1" operator="containsText" text="NO">
      <formula>NOT(ISERROR(SEARCH("NO",L124)))</formula>
    </cfRule>
  </conditionalFormatting>
  <conditionalFormatting sqref="L127:W127">
    <cfRule type="containsText" dxfId="145" priority="151" stopIfTrue="1" operator="containsText" text="SI">
      <formula>NOT(ISERROR(SEARCH("SI",L127)))</formula>
    </cfRule>
    <cfRule type="containsText" dxfId="144" priority="152" stopIfTrue="1" operator="containsText" text="NO">
      <formula>NOT(ISERROR(SEARCH("NO",L127)))</formula>
    </cfRule>
  </conditionalFormatting>
  <conditionalFormatting sqref="S130:T130">
    <cfRule type="containsText" dxfId="143" priority="147" stopIfTrue="1" operator="containsText" text="SI">
      <formula>NOT(ISERROR(SEARCH("SI",S130)))</formula>
    </cfRule>
    <cfRule type="containsText" dxfId="142" priority="148" stopIfTrue="1" operator="containsText" text="NO">
      <formula>NOT(ISERROR(SEARCH("NO",S130)))</formula>
    </cfRule>
  </conditionalFormatting>
  <conditionalFormatting sqref="L130:R130">
    <cfRule type="containsText" dxfId="141" priority="149" stopIfTrue="1" operator="containsText" text="SI">
      <formula>NOT(ISERROR(SEARCH("SI",L130)))</formula>
    </cfRule>
    <cfRule type="containsText" dxfId="140" priority="150" stopIfTrue="1" operator="containsText" text="NO">
      <formula>NOT(ISERROR(SEARCH("NO",L130)))</formula>
    </cfRule>
  </conditionalFormatting>
  <conditionalFormatting sqref="U130:W130">
    <cfRule type="containsText" dxfId="139" priority="145" stopIfTrue="1" operator="containsText" text="SI">
      <formula>NOT(ISERROR(SEARCH("SI",U130)))</formula>
    </cfRule>
    <cfRule type="containsText" dxfId="138" priority="146" stopIfTrue="1" operator="containsText" text="NO">
      <formula>NOT(ISERROR(SEARCH("NO",U130)))</formula>
    </cfRule>
  </conditionalFormatting>
  <conditionalFormatting sqref="L133:W133">
    <cfRule type="containsText" dxfId="137" priority="143" stopIfTrue="1" operator="containsText" text="SI">
      <formula>NOT(ISERROR(SEARCH("SI",L133)))</formula>
    </cfRule>
    <cfRule type="containsText" dxfId="136" priority="144" stopIfTrue="1" operator="containsText" text="NO">
      <formula>NOT(ISERROR(SEARCH("NO",L133)))</formula>
    </cfRule>
  </conditionalFormatting>
  <conditionalFormatting sqref="L136:W136">
    <cfRule type="containsText" dxfId="135" priority="141" stopIfTrue="1" operator="containsText" text="SI">
      <formula>NOT(ISERROR(SEARCH("SI",L136)))</formula>
    </cfRule>
    <cfRule type="containsText" dxfId="134" priority="142" stopIfTrue="1" operator="containsText" text="NO">
      <formula>NOT(ISERROR(SEARCH("NO",L136)))</formula>
    </cfRule>
  </conditionalFormatting>
  <conditionalFormatting sqref="L139:W139">
    <cfRule type="containsText" dxfId="133" priority="139" stopIfTrue="1" operator="containsText" text="SI">
      <formula>NOT(ISERROR(SEARCH("SI",L139)))</formula>
    </cfRule>
    <cfRule type="containsText" dxfId="132" priority="140" stopIfTrue="1" operator="containsText" text="NO">
      <formula>NOT(ISERROR(SEARCH("NO",L139)))</formula>
    </cfRule>
  </conditionalFormatting>
  <conditionalFormatting sqref="L142:W142">
    <cfRule type="containsText" dxfId="131" priority="137" stopIfTrue="1" operator="containsText" text="SI">
      <formula>NOT(ISERROR(SEARCH("SI",L142)))</formula>
    </cfRule>
    <cfRule type="containsText" dxfId="130" priority="138" stopIfTrue="1" operator="containsText" text="NO">
      <formula>NOT(ISERROR(SEARCH("NO",L142)))</formula>
    </cfRule>
  </conditionalFormatting>
  <conditionalFormatting sqref="L145:W145">
    <cfRule type="containsText" dxfId="129" priority="135" stopIfTrue="1" operator="containsText" text="SI">
      <formula>NOT(ISERROR(SEARCH("SI",L145)))</formula>
    </cfRule>
    <cfRule type="containsText" dxfId="128" priority="136" stopIfTrue="1" operator="containsText" text="NO">
      <formula>NOT(ISERROR(SEARCH("NO",L145)))</formula>
    </cfRule>
  </conditionalFormatting>
  <conditionalFormatting sqref="L148:W148">
    <cfRule type="containsText" dxfId="127" priority="133" stopIfTrue="1" operator="containsText" text="SI">
      <formula>NOT(ISERROR(SEARCH("SI",L148)))</formula>
    </cfRule>
    <cfRule type="containsText" dxfId="126" priority="134" stopIfTrue="1" operator="containsText" text="NO">
      <formula>NOT(ISERROR(SEARCH("NO",L148)))</formula>
    </cfRule>
  </conditionalFormatting>
  <conditionalFormatting sqref="L151:W151">
    <cfRule type="containsText" dxfId="125" priority="131" stopIfTrue="1" operator="containsText" text="SI">
      <formula>NOT(ISERROR(SEARCH("SI",L151)))</formula>
    </cfRule>
    <cfRule type="containsText" dxfId="124" priority="132" stopIfTrue="1" operator="containsText" text="NO">
      <formula>NOT(ISERROR(SEARCH("NO",L151)))</formula>
    </cfRule>
  </conditionalFormatting>
  <conditionalFormatting sqref="L166:W166">
    <cfRule type="containsText" dxfId="123" priority="129" stopIfTrue="1" operator="containsText" text="SI">
      <formula>NOT(ISERROR(SEARCH("SI",L166)))</formula>
    </cfRule>
    <cfRule type="containsText" dxfId="122" priority="130" stopIfTrue="1" operator="containsText" text="NO">
      <formula>NOT(ISERROR(SEARCH("NO",L166)))</formula>
    </cfRule>
  </conditionalFormatting>
  <conditionalFormatting sqref="L169:W169">
    <cfRule type="containsText" dxfId="121" priority="127" stopIfTrue="1" operator="containsText" text="SI">
      <formula>NOT(ISERROR(SEARCH("SI",L169)))</formula>
    </cfRule>
    <cfRule type="containsText" dxfId="120" priority="128" stopIfTrue="1" operator="containsText" text="NO">
      <formula>NOT(ISERROR(SEARCH("NO",L169)))</formula>
    </cfRule>
  </conditionalFormatting>
  <conditionalFormatting sqref="L23:V23">
    <cfRule type="containsText" dxfId="119" priority="119" stopIfTrue="1" operator="containsText" text="SI">
      <formula>NOT(ISERROR(SEARCH("SI",L23)))</formula>
    </cfRule>
    <cfRule type="containsText" dxfId="118" priority="120" stopIfTrue="1" operator="containsText" text="NO">
      <formula>NOT(ISERROR(SEARCH("NO",L23)))</formula>
    </cfRule>
  </conditionalFormatting>
  <conditionalFormatting sqref="W23">
    <cfRule type="containsText" dxfId="117" priority="117" stopIfTrue="1" operator="containsText" text="SI">
      <formula>NOT(ISERROR(SEARCH("SI",W23)))</formula>
    </cfRule>
    <cfRule type="containsText" dxfId="116" priority="118" stopIfTrue="1" operator="containsText" text="NO">
      <formula>NOT(ISERROR(SEARCH("NO",W23)))</formula>
    </cfRule>
  </conditionalFormatting>
  <conditionalFormatting sqref="W23">
    <cfRule type="containsText" dxfId="115" priority="115" stopIfTrue="1" operator="containsText" text="SI">
      <formula>NOT(ISERROR(SEARCH("SI",W23)))</formula>
    </cfRule>
    <cfRule type="containsText" dxfId="114" priority="116" stopIfTrue="1" operator="containsText" text="NO">
      <formula>NOT(ISERROR(SEARCH("NO",W23)))</formula>
    </cfRule>
  </conditionalFormatting>
  <conditionalFormatting sqref="T47">
    <cfRule type="containsText" dxfId="113" priority="109" stopIfTrue="1" operator="containsText" text="SI">
      <formula>NOT(ISERROR(SEARCH("SI",T47)))</formula>
    </cfRule>
    <cfRule type="containsText" dxfId="112" priority="110" stopIfTrue="1" operator="containsText" text="NO">
      <formula>NOT(ISERROR(SEARCH("NO",T47)))</formula>
    </cfRule>
  </conditionalFormatting>
  <conditionalFormatting sqref="U47:W47">
    <cfRule type="containsText" dxfId="111" priority="107" stopIfTrue="1" operator="containsText" text="SI">
      <formula>NOT(ISERROR(SEARCH("SI",U47)))</formula>
    </cfRule>
    <cfRule type="containsText" dxfId="110" priority="108" stopIfTrue="1" operator="containsText" text="NO">
      <formula>NOT(ISERROR(SEARCH("NO",U47)))</formula>
    </cfRule>
  </conditionalFormatting>
  <conditionalFormatting sqref="S47">
    <cfRule type="containsText" dxfId="109" priority="111" stopIfTrue="1" operator="containsText" text="SI">
      <formula>NOT(ISERROR(SEARCH("SI",S47)))</formula>
    </cfRule>
    <cfRule type="containsText" dxfId="108" priority="112" stopIfTrue="1" operator="containsText" text="NO">
      <formula>NOT(ISERROR(SEARCH("NO",S47)))</formula>
    </cfRule>
  </conditionalFormatting>
  <conditionalFormatting sqref="L47:R47">
    <cfRule type="containsText" dxfId="107" priority="113" stopIfTrue="1" operator="containsText" text="SI">
      <formula>NOT(ISERROR(SEARCH("SI",L47)))</formula>
    </cfRule>
    <cfRule type="containsText" dxfId="106" priority="114" stopIfTrue="1" operator="containsText" text="NO">
      <formula>NOT(ISERROR(SEARCH("NO",L47)))</formula>
    </cfRule>
  </conditionalFormatting>
  <conditionalFormatting sqref="S68">
    <cfRule type="containsText" dxfId="105" priority="103" stopIfTrue="1" operator="containsText" text="SI">
      <formula>NOT(ISERROR(SEARCH("SI",S68)))</formula>
    </cfRule>
    <cfRule type="containsText" dxfId="104" priority="104" stopIfTrue="1" operator="containsText" text="NO">
      <formula>NOT(ISERROR(SEARCH("NO",S68)))</formula>
    </cfRule>
  </conditionalFormatting>
  <conditionalFormatting sqref="L68:R68">
    <cfRule type="containsText" dxfId="103" priority="105" stopIfTrue="1" operator="containsText" text="SI">
      <formula>NOT(ISERROR(SEARCH("SI",L68)))</formula>
    </cfRule>
    <cfRule type="containsText" dxfId="102" priority="106" stopIfTrue="1" operator="containsText" text="NO">
      <formula>NOT(ISERROR(SEARCH("NO",L68)))</formula>
    </cfRule>
  </conditionalFormatting>
  <conditionalFormatting sqref="T68">
    <cfRule type="containsText" dxfId="101" priority="101" stopIfTrue="1" operator="containsText" text="SI">
      <formula>NOT(ISERROR(SEARCH("SI",T68)))</formula>
    </cfRule>
    <cfRule type="containsText" dxfId="100" priority="102" stopIfTrue="1" operator="containsText" text="NO">
      <formula>NOT(ISERROR(SEARCH("NO",T68)))</formula>
    </cfRule>
  </conditionalFormatting>
  <conditionalFormatting sqref="U68:W68">
    <cfRule type="containsText" dxfId="99" priority="99" stopIfTrue="1" operator="containsText" text="SI">
      <formula>NOT(ISERROR(SEARCH("SI",U68)))</formula>
    </cfRule>
    <cfRule type="containsText" dxfId="98" priority="100" stopIfTrue="1" operator="containsText" text="NO">
      <formula>NOT(ISERROR(SEARCH("NO",U68)))</formula>
    </cfRule>
  </conditionalFormatting>
  <conditionalFormatting sqref="T80">
    <cfRule type="containsText" dxfId="97" priority="93" stopIfTrue="1" operator="containsText" text="SI">
      <formula>NOT(ISERROR(SEARCH("SI",T80)))</formula>
    </cfRule>
    <cfRule type="containsText" dxfId="96" priority="94" stopIfTrue="1" operator="containsText" text="NO">
      <formula>NOT(ISERROR(SEARCH("NO",T80)))</formula>
    </cfRule>
  </conditionalFormatting>
  <conditionalFormatting sqref="U80:W80">
    <cfRule type="containsText" dxfId="95" priority="91" stopIfTrue="1" operator="containsText" text="SI">
      <formula>NOT(ISERROR(SEARCH("SI",U80)))</formula>
    </cfRule>
    <cfRule type="containsText" dxfId="94" priority="92" stopIfTrue="1" operator="containsText" text="NO">
      <formula>NOT(ISERROR(SEARCH("NO",U80)))</formula>
    </cfRule>
  </conditionalFormatting>
  <conditionalFormatting sqref="S80">
    <cfRule type="containsText" dxfId="93" priority="95" stopIfTrue="1" operator="containsText" text="SI">
      <formula>NOT(ISERROR(SEARCH("SI",S80)))</formula>
    </cfRule>
    <cfRule type="containsText" dxfId="92" priority="96" stopIfTrue="1" operator="containsText" text="NO">
      <formula>NOT(ISERROR(SEARCH("NO",S80)))</formula>
    </cfRule>
  </conditionalFormatting>
  <conditionalFormatting sqref="L80:P80 R80">
    <cfRule type="containsText" dxfId="91" priority="97" stopIfTrue="1" operator="containsText" text="SI">
      <formula>NOT(ISERROR(SEARCH("SI",L80)))</formula>
    </cfRule>
    <cfRule type="containsText" dxfId="90" priority="98" stopIfTrue="1" operator="containsText" text="NO">
      <formula>NOT(ISERROR(SEARCH("NO",L80)))</formula>
    </cfRule>
  </conditionalFormatting>
  <conditionalFormatting sqref="T59">
    <cfRule type="containsText" dxfId="89" priority="85" stopIfTrue="1" operator="containsText" text="SI">
      <formula>NOT(ISERROR(SEARCH("SI",T59)))</formula>
    </cfRule>
    <cfRule type="containsText" dxfId="88" priority="86" stopIfTrue="1" operator="containsText" text="NO">
      <formula>NOT(ISERROR(SEARCH("NO",T59)))</formula>
    </cfRule>
  </conditionalFormatting>
  <conditionalFormatting sqref="U59:W59">
    <cfRule type="containsText" dxfId="87" priority="83" stopIfTrue="1" operator="containsText" text="SI">
      <formula>NOT(ISERROR(SEARCH("SI",U59)))</formula>
    </cfRule>
    <cfRule type="containsText" dxfId="86" priority="84" stopIfTrue="1" operator="containsText" text="NO">
      <formula>NOT(ISERROR(SEARCH("NO",U59)))</formula>
    </cfRule>
  </conditionalFormatting>
  <conditionalFormatting sqref="S59">
    <cfRule type="containsText" dxfId="85" priority="87" stopIfTrue="1" operator="containsText" text="SI">
      <formula>NOT(ISERROR(SEARCH("SI",S59)))</formula>
    </cfRule>
    <cfRule type="containsText" dxfId="84" priority="88" stopIfTrue="1" operator="containsText" text="NO">
      <formula>NOT(ISERROR(SEARCH("NO",S59)))</formula>
    </cfRule>
  </conditionalFormatting>
  <conditionalFormatting sqref="L59:R59">
    <cfRule type="containsText" dxfId="83" priority="89" stopIfTrue="1" operator="containsText" text="SI">
      <formula>NOT(ISERROR(SEARCH("SI",L59)))</formula>
    </cfRule>
    <cfRule type="containsText" dxfId="82" priority="90" stopIfTrue="1" operator="containsText" text="NO">
      <formula>NOT(ISERROR(SEARCH("NO",L59)))</formula>
    </cfRule>
  </conditionalFormatting>
  <conditionalFormatting sqref="S62">
    <cfRule type="containsText" dxfId="81" priority="79" stopIfTrue="1" operator="containsText" text="SI">
      <formula>NOT(ISERROR(SEARCH("SI",S62)))</formula>
    </cfRule>
    <cfRule type="containsText" dxfId="80" priority="80" stopIfTrue="1" operator="containsText" text="NO">
      <formula>NOT(ISERROR(SEARCH("NO",S62)))</formula>
    </cfRule>
  </conditionalFormatting>
  <conditionalFormatting sqref="L62:R62">
    <cfRule type="containsText" dxfId="79" priority="81" stopIfTrue="1" operator="containsText" text="SI">
      <formula>NOT(ISERROR(SEARCH("SI",L62)))</formula>
    </cfRule>
    <cfRule type="containsText" dxfId="78" priority="82" stopIfTrue="1" operator="containsText" text="NO">
      <formula>NOT(ISERROR(SEARCH("NO",L62)))</formula>
    </cfRule>
  </conditionalFormatting>
  <conditionalFormatting sqref="T62">
    <cfRule type="containsText" dxfId="77" priority="77" stopIfTrue="1" operator="containsText" text="SI">
      <formula>NOT(ISERROR(SEARCH("SI",T62)))</formula>
    </cfRule>
    <cfRule type="containsText" dxfId="76" priority="78" stopIfTrue="1" operator="containsText" text="NO">
      <formula>NOT(ISERROR(SEARCH("NO",T62)))</formula>
    </cfRule>
  </conditionalFormatting>
  <conditionalFormatting sqref="U62:W62">
    <cfRule type="containsText" dxfId="75" priority="75" stopIfTrue="1" operator="containsText" text="SI">
      <formula>NOT(ISERROR(SEARCH("SI",U62)))</formula>
    </cfRule>
    <cfRule type="containsText" dxfId="74" priority="76" stopIfTrue="1" operator="containsText" text="NO">
      <formula>NOT(ISERROR(SEARCH("NO",U62)))</formula>
    </cfRule>
  </conditionalFormatting>
  <conditionalFormatting sqref="L29:V29">
    <cfRule type="containsText" dxfId="73" priority="73" stopIfTrue="1" operator="containsText" text="SI">
      <formula>NOT(ISERROR(SEARCH("SI",L29)))</formula>
    </cfRule>
    <cfRule type="containsText" dxfId="72" priority="74" stopIfTrue="1" operator="containsText" text="NO">
      <formula>NOT(ISERROR(SEARCH("NO",L29)))</formula>
    </cfRule>
  </conditionalFormatting>
  <conditionalFormatting sqref="L29:V29">
    <cfRule type="containsText" dxfId="71" priority="71" stopIfTrue="1" operator="containsText" text="SI">
      <formula>NOT(ISERROR(SEARCH("SI",L29)))</formula>
    </cfRule>
    <cfRule type="containsText" dxfId="70" priority="72" stopIfTrue="1" operator="containsText" text="NO">
      <formula>NOT(ISERROR(SEARCH("NO",L29)))</formula>
    </cfRule>
  </conditionalFormatting>
  <conditionalFormatting sqref="W29">
    <cfRule type="containsText" dxfId="69" priority="69" stopIfTrue="1" operator="containsText" text="SI">
      <formula>NOT(ISERROR(SEARCH("SI",W29)))</formula>
    </cfRule>
    <cfRule type="containsText" dxfId="68" priority="70" stopIfTrue="1" operator="containsText" text="NO">
      <formula>NOT(ISERROR(SEARCH("NO",W29)))</formula>
    </cfRule>
  </conditionalFormatting>
  <conditionalFormatting sqref="W29">
    <cfRule type="containsText" dxfId="67" priority="67" stopIfTrue="1" operator="containsText" text="SI">
      <formula>NOT(ISERROR(SEARCH("SI",W29)))</formula>
    </cfRule>
    <cfRule type="containsText" dxfId="66" priority="68" stopIfTrue="1" operator="containsText" text="NO">
      <formula>NOT(ISERROR(SEARCH("NO",W29)))</formula>
    </cfRule>
  </conditionalFormatting>
  <conditionalFormatting sqref="L26:V26">
    <cfRule type="containsText" dxfId="65" priority="65" stopIfTrue="1" operator="containsText" text="SI">
      <formula>NOT(ISERROR(SEARCH("SI",L26)))</formula>
    </cfRule>
    <cfRule type="containsText" dxfId="64" priority="66" stopIfTrue="1" operator="containsText" text="NO">
      <formula>NOT(ISERROR(SEARCH("NO",L26)))</formula>
    </cfRule>
  </conditionalFormatting>
  <conditionalFormatting sqref="L26:V26">
    <cfRule type="containsText" dxfId="63" priority="63" stopIfTrue="1" operator="containsText" text="SI">
      <formula>NOT(ISERROR(SEARCH("SI",L26)))</formula>
    </cfRule>
    <cfRule type="containsText" dxfId="62" priority="64" stopIfTrue="1" operator="containsText" text="NO">
      <formula>NOT(ISERROR(SEARCH("NO",L26)))</formula>
    </cfRule>
  </conditionalFormatting>
  <conditionalFormatting sqref="W26">
    <cfRule type="containsText" dxfId="61" priority="61" stopIfTrue="1" operator="containsText" text="SI">
      <formula>NOT(ISERROR(SEARCH("SI",W26)))</formula>
    </cfRule>
    <cfRule type="containsText" dxfId="60" priority="62" stopIfTrue="1" operator="containsText" text="NO">
      <formula>NOT(ISERROR(SEARCH("NO",W26)))</formula>
    </cfRule>
  </conditionalFormatting>
  <conditionalFormatting sqref="W26">
    <cfRule type="containsText" dxfId="59" priority="59" stopIfTrue="1" operator="containsText" text="SI">
      <formula>NOT(ISERROR(SEARCH("SI",W26)))</formula>
    </cfRule>
    <cfRule type="containsText" dxfId="58" priority="60" stopIfTrue="1" operator="containsText" text="NO">
      <formula>NOT(ISERROR(SEARCH("NO",W26)))</formula>
    </cfRule>
  </conditionalFormatting>
  <conditionalFormatting sqref="S38">
    <cfRule type="containsText" dxfId="57" priority="55" stopIfTrue="1" operator="containsText" text="SI">
      <formula>NOT(ISERROR(SEARCH("SI",S38)))</formula>
    </cfRule>
    <cfRule type="containsText" dxfId="56" priority="56" stopIfTrue="1" operator="containsText" text="NO">
      <formula>NOT(ISERROR(SEARCH("NO",S38)))</formula>
    </cfRule>
  </conditionalFormatting>
  <conditionalFormatting sqref="T38">
    <cfRule type="containsText" dxfId="55" priority="53" stopIfTrue="1" operator="containsText" text="SI">
      <formula>NOT(ISERROR(SEARCH("SI",T38)))</formula>
    </cfRule>
    <cfRule type="containsText" dxfId="54" priority="54" stopIfTrue="1" operator="containsText" text="NO">
      <formula>NOT(ISERROR(SEARCH("NO",T38)))</formula>
    </cfRule>
  </conditionalFormatting>
  <conditionalFormatting sqref="L38:R38">
    <cfRule type="containsText" dxfId="53" priority="57" stopIfTrue="1" operator="containsText" text="SI">
      <formula>NOT(ISERROR(SEARCH("SI",L38)))</formula>
    </cfRule>
    <cfRule type="containsText" dxfId="52" priority="58" stopIfTrue="1" operator="containsText" text="NO">
      <formula>NOT(ISERROR(SEARCH("NO",L38)))</formula>
    </cfRule>
  </conditionalFormatting>
  <conditionalFormatting sqref="U38:W38">
    <cfRule type="containsText" dxfId="51" priority="51" stopIfTrue="1" operator="containsText" text="SI">
      <formula>NOT(ISERROR(SEARCH("SI",U38)))</formula>
    </cfRule>
    <cfRule type="containsText" dxfId="50" priority="52" stopIfTrue="1" operator="containsText" text="NO">
      <formula>NOT(ISERROR(SEARCH("NO",U38)))</formula>
    </cfRule>
  </conditionalFormatting>
  <conditionalFormatting sqref="S41">
    <cfRule type="containsText" dxfId="49" priority="47" stopIfTrue="1" operator="containsText" text="SI">
      <formula>NOT(ISERROR(SEARCH("SI",S41)))</formula>
    </cfRule>
    <cfRule type="containsText" dxfId="48" priority="48" stopIfTrue="1" operator="containsText" text="NO">
      <formula>NOT(ISERROR(SEARCH("NO",S41)))</formula>
    </cfRule>
  </conditionalFormatting>
  <conditionalFormatting sqref="T41">
    <cfRule type="containsText" dxfId="47" priority="45" stopIfTrue="1" operator="containsText" text="SI">
      <formula>NOT(ISERROR(SEARCH("SI",T41)))</formula>
    </cfRule>
    <cfRule type="containsText" dxfId="46" priority="46" stopIfTrue="1" operator="containsText" text="NO">
      <formula>NOT(ISERROR(SEARCH("NO",T41)))</formula>
    </cfRule>
  </conditionalFormatting>
  <conditionalFormatting sqref="L41:R41">
    <cfRule type="containsText" dxfId="45" priority="49" stopIfTrue="1" operator="containsText" text="SI">
      <formula>NOT(ISERROR(SEARCH("SI",L41)))</formula>
    </cfRule>
    <cfRule type="containsText" dxfId="44" priority="50" stopIfTrue="1" operator="containsText" text="NO">
      <formula>NOT(ISERROR(SEARCH("NO",L41)))</formula>
    </cfRule>
  </conditionalFormatting>
  <conditionalFormatting sqref="U41:W41">
    <cfRule type="containsText" dxfId="43" priority="43" stopIfTrue="1" operator="containsText" text="SI">
      <formula>NOT(ISERROR(SEARCH("SI",U41)))</formula>
    </cfRule>
    <cfRule type="containsText" dxfId="42" priority="44" stopIfTrue="1" operator="containsText" text="NO">
      <formula>NOT(ISERROR(SEARCH("NO",U41)))</formula>
    </cfRule>
  </conditionalFormatting>
  <conditionalFormatting sqref="S71">
    <cfRule type="containsText" dxfId="41" priority="39" stopIfTrue="1" operator="containsText" text="SI">
      <formula>NOT(ISERROR(SEARCH("SI",S71)))</formula>
    </cfRule>
    <cfRule type="containsText" dxfId="40" priority="40" stopIfTrue="1" operator="containsText" text="NO">
      <formula>NOT(ISERROR(SEARCH("NO",S71)))</formula>
    </cfRule>
  </conditionalFormatting>
  <conditionalFormatting sqref="L71:R71">
    <cfRule type="containsText" dxfId="39" priority="41" stopIfTrue="1" operator="containsText" text="SI">
      <formula>NOT(ISERROR(SEARCH("SI",L71)))</formula>
    </cfRule>
    <cfRule type="containsText" dxfId="38" priority="42" stopIfTrue="1" operator="containsText" text="NO">
      <formula>NOT(ISERROR(SEARCH("NO",L71)))</formula>
    </cfRule>
  </conditionalFormatting>
  <conditionalFormatting sqref="T71">
    <cfRule type="containsText" dxfId="37" priority="37" stopIfTrue="1" operator="containsText" text="SI">
      <formula>NOT(ISERROR(SEARCH("SI",T71)))</formula>
    </cfRule>
    <cfRule type="containsText" dxfId="36" priority="38" stopIfTrue="1" operator="containsText" text="NO">
      <formula>NOT(ISERROR(SEARCH("NO",T71)))</formula>
    </cfRule>
  </conditionalFormatting>
  <conditionalFormatting sqref="U71:W71">
    <cfRule type="containsText" dxfId="35" priority="35" stopIfTrue="1" operator="containsText" text="SI">
      <formula>NOT(ISERROR(SEARCH("SI",U71)))</formula>
    </cfRule>
    <cfRule type="containsText" dxfId="34" priority="36" stopIfTrue="1" operator="containsText" text="NO">
      <formula>NOT(ISERROR(SEARCH("NO",U71)))</formula>
    </cfRule>
  </conditionalFormatting>
  <conditionalFormatting sqref="S74">
    <cfRule type="containsText" dxfId="33" priority="31" stopIfTrue="1" operator="containsText" text="SI">
      <formula>NOT(ISERROR(SEARCH("SI",S74)))</formula>
    </cfRule>
    <cfRule type="containsText" dxfId="32" priority="32" stopIfTrue="1" operator="containsText" text="NO">
      <formula>NOT(ISERROR(SEARCH("NO",S74)))</formula>
    </cfRule>
  </conditionalFormatting>
  <conditionalFormatting sqref="L74:R74">
    <cfRule type="containsText" dxfId="31" priority="33" stopIfTrue="1" operator="containsText" text="SI">
      <formula>NOT(ISERROR(SEARCH("SI",L74)))</formula>
    </cfRule>
    <cfRule type="containsText" dxfId="30" priority="34" stopIfTrue="1" operator="containsText" text="NO">
      <formula>NOT(ISERROR(SEARCH("NO",L74)))</formula>
    </cfRule>
  </conditionalFormatting>
  <conditionalFormatting sqref="T74">
    <cfRule type="containsText" dxfId="29" priority="29" stopIfTrue="1" operator="containsText" text="SI">
      <formula>NOT(ISERROR(SEARCH("SI",T74)))</formula>
    </cfRule>
    <cfRule type="containsText" dxfId="28" priority="30" stopIfTrue="1" operator="containsText" text="NO">
      <formula>NOT(ISERROR(SEARCH("NO",T74)))</formula>
    </cfRule>
  </conditionalFormatting>
  <conditionalFormatting sqref="U74:W74">
    <cfRule type="containsText" dxfId="27" priority="27" stopIfTrue="1" operator="containsText" text="SI">
      <formula>NOT(ISERROR(SEARCH("SI",U74)))</formula>
    </cfRule>
    <cfRule type="containsText" dxfId="26" priority="28" stopIfTrue="1" operator="containsText" text="NO">
      <formula>NOT(ISERROR(SEARCH("NO",U74)))</formula>
    </cfRule>
  </conditionalFormatting>
  <conditionalFormatting sqref="S77">
    <cfRule type="containsText" dxfId="25" priority="23" stopIfTrue="1" operator="containsText" text="SI">
      <formula>NOT(ISERROR(SEARCH("SI",S77)))</formula>
    </cfRule>
    <cfRule type="containsText" dxfId="24" priority="24" stopIfTrue="1" operator="containsText" text="NO">
      <formula>NOT(ISERROR(SEARCH("NO",S77)))</formula>
    </cfRule>
  </conditionalFormatting>
  <conditionalFormatting sqref="L77:R77">
    <cfRule type="containsText" dxfId="23" priority="25" stopIfTrue="1" operator="containsText" text="SI">
      <formula>NOT(ISERROR(SEARCH("SI",L77)))</formula>
    </cfRule>
    <cfRule type="containsText" dxfId="22" priority="26" stopIfTrue="1" operator="containsText" text="NO">
      <formula>NOT(ISERROR(SEARCH("NO",L77)))</formula>
    </cfRule>
  </conditionalFormatting>
  <conditionalFormatting sqref="T77">
    <cfRule type="containsText" dxfId="21" priority="21" stopIfTrue="1" operator="containsText" text="SI">
      <formula>NOT(ISERROR(SEARCH("SI",T77)))</formula>
    </cfRule>
    <cfRule type="containsText" dxfId="20" priority="22" stopIfTrue="1" operator="containsText" text="NO">
      <formula>NOT(ISERROR(SEARCH("NO",T77)))</formula>
    </cfRule>
  </conditionalFormatting>
  <conditionalFormatting sqref="U77:W77">
    <cfRule type="containsText" dxfId="19" priority="19" stopIfTrue="1" operator="containsText" text="SI">
      <formula>NOT(ISERROR(SEARCH("SI",U77)))</formula>
    </cfRule>
    <cfRule type="containsText" dxfId="18" priority="20" stopIfTrue="1" operator="containsText" text="NO">
      <formula>NOT(ISERROR(SEARCH("NO",U77)))</formula>
    </cfRule>
  </conditionalFormatting>
  <conditionalFormatting sqref="Q80">
    <cfRule type="containsText" dxfId="17" priority="17" stopIfTrue="1" operator="containsText" text="SI">
      <formula>NOT(ISERROR(SEARCH("SI",Q80)))</formula>
    </cfRule>
    <cfRule type="containsText" dxfId="16" priority="18" stopIfTrue="1" operator="containsText" text="NO">
      <formula>NOT(ISERROR(SEARCH("NO",Q80)))</formula>
    </cfRule>
  </conditionalFormatting>
  <conditionalFormatting sqref="S65">
    <cfRule type="containsText" dxfId="15" priority="13" stopIfTrue="1" operator="containsText" text="SI">
      <formula>NOT(ISERROR(SEARCH("SI",S65)))</formula>
    </cfRule>
    <cfRule type="containsText" dxfId="14" priority="14" stopIfTrue="1" operator="containsText" text="NO">
      <formula>NOT(ISERROR(SEARCH("NO",S65)))</formula>
    </cfRule>
  </conditionalFormatting>
  <conditionalFormatting sqref="L65:R65">
    <cfRule type="containsText" dxfId="13" priority="15" stopIfTrue="1" operator="containsText" text="SI">
      <formula>NOT(ISERROR(SEARCH("SI",L65)))</formula>
    </cfRule>
    <cfRule type="containsText" dxfId="12" priority="16" stopIfTrue="1" operator="containsText" text="NO">
      <formula>NOT(ISERROR(SEARCH("NO",L65)))</formula>
    </cfRule>
  </conditionalFormatting>
  <conditionalFormatting sqref="T65">
    <cfRule type="containsText" dxfId="11" priority="11" stopIfTrue="1" operator="containsText" text="SI">
      <formula>NOT(ISERROR(SEARCH("SI",T65)))</formula>
    </cfRule>
    <cfRule type="containsText" dxfId="10" priority="12" stopIfTrue="1" operator="containsText" text="NO">
      <formula>NOT(ISERROR(SEARCH("NO",T65)))</formula>
    </cfRule>
  </conditionalFormatting>
  <conditionalFormatting sqref="U65:W65">
    <cfRule type="containsText" dxfId="9" priority="9" stopIfTrue="1" operator="containsText" text="SI">
      <formula>NOT(ISERROR(SEARCH("SI",U65)))</formula>
    </cfRule>
    <cfRule type="containsText" dxfId="8" priority="10" stopIfTrue="1" operator="containsText" text="NO">
      <formula>NOT(ISERROR(SEARCH("NO",U65)))</formula>
    </cfRule>
  </conditionalFormatting>
  <conditionalFormatting sqref="T50">
    <cfRule type="containsText" dxfId="7" priority="3" stopIfTrue="1" operator="containsText" text="SI">
      <formula>NOT(ISERROR(SEARCH("SI",T50)))</formula>
    </cfRule>
    <cfRule type="containsText" dxfId="6" priority="4" stopIfTrue="1" operator="containsText" text="NO">
      <formula>NOT(ISERROR(SEARCH("NO",T50)))</formula>
    </cfRule>
  </conditionalFormatting>
  <conditionalFormatting sqref="U50:W50">
    <cfRule type="containsText" dxfId="5" priority="1" stopIfTrue="1" operator="containsText" text="SI">
      <formula>NOT(ISERROR(SEARCH("SI",U50)))</formula>
    </cfRule>
    <cfRule type="containsText" dxfId="4" priority="2" stopIfTrue="1" operator="containsText" text="NO">
      <formula>NOT(ISERROR(SEARCH("NO",U50)))</formula>
    </cfRule>
  </conditionalFormatting>
  <conditionalFormatting sqref="S50">
    <cfRule type="containsText" dxfId="3" priority="5" stopIfTrue="1" operator="containsText" text="SI">
      <formula>NOT(ISERROR(SEARCH("SI",S50)))</formula>
    </cfRule>
    <cfRule type="containsText" dxfId="2" priority="6" stopIfTrue="1" operator="containsText" text="NO">
      <formula>NOT(ISERROR(SEARCH("NO",S50)))</formula>
    </cfRule>
  </conditionalFormatting>
  <conditionalFormatting sqref="L50:R50">
    <cfRule type="containsText" dxfId="1" priority="7" stopIfTrue="1" operator="containsText" text="SI">
      <formula>NOT(ISERROR(SEARCH("SI",L50)))</formula>
    </cfRule>
    <cfRule type="containsText" dxfId="0" priority="8" stopIfTrue="1" operator="containsText" text="NO">
      <formula>NOT(ISERROR(SEARCH("NO",L50)))</formula>
    </cfRule>
  </conditionalFormatting>
  <pageMargins left="0.70866141732283472" right="0.70866141732283472" top="0.74803149606299213" bottom="0.74803149606299213" header="0.31496062992125984" footer="0.31496062992125984"/>
  <pageSetup scale="65" orientation="landscape" verticalDpi="300" r:id="rId1"/>
  <headerFooter>
    <oddFooter>&amp;LFecha de Edición o Actualización: Junio 2017&amp;CCopia Controlada SIG&amp;RProceso: Gerencial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CIM-2017 Seguridad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DirectorSIG</dc:creator>
  <cp:lastModifiedBy>DirectorSIG</cp:lastModifiedBy>
  <cp:lastPrinted>2017-12-20T02:03:30Z</cp:lastPrinted>
  <dcterms:created xsi:type="dcterms:W3CDTF">2017-12-20T01:54:18Z</dcterms:created>
  <dcterms:modified xsi:type="dcterms:W3CDTF">2017-12-20T02:03:38Z</dcterms:modified>
</cp:coreProperties>
</file>