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autoCompressPictures="0"/>
  <mc:AlternateContent xmlns:mc="http://schemas.openxmlformats.org/markup-compatibility/2006">
    <mc:Choice Requires="x15">
      <x15ac:absPath xmlns:x15ac="http://schemas.microsoft.com/office/spreadsheetml/2010/11/ac" url="\\10.10.1.61\sig\PROCESOS\GESTIÓN DEL RIESGO\FORMATOS\"/>
    </mc:Choice>
  </mc:AlternateContent>
  <bookViews>
    <workbookView xWindow="0" yWindow="0" windowWidth="19200" windowHeight="12885" tabRatio="862" activeTab="3"/>
  </bookViews>
  <sheets>
    <sheet name="CRITERIOS CALIFICACION" sheetId="37" r:id="rId1"/>
    <sheet name="EJEMPLOS" sheetId="47" r:id="rId2"/>
    <sheet name="GF CS" sheetId="46" r:id="rId3"/>
    <sheet name="MATRIZ" sheetId="43" r:id="rId4"/>
  </sheets>
  <definedNames>
    <definedName name="_xlnm._FilterDatabase" localSheetId="3" hidden="1">MATRIZ!$A$7:$V$53</definedName>
    <definedName name="_xlnm.Print_Area" localSheetId="0">'CRITERIOS CALIFICACION'!$B$1:$D$26</definedName>
    <definedName name="_xlnm.Print_Area" localSheetId="3">MATRIZ!$B$1:$U$52</definedName>
  </definedNames>
  <calcPr calcId="152511"/>
</workbook>
</file>

<file path=xl/calcChain.xml><?xml version="1.0" encoding="utf-8"?>
<calcChain xmlns="http://schemas.openxmlformats.org/spreadsheetml/2006/main">
  <c r="P51" i="43" l="1"/>
  <c r="Q51" i="43" s="1"/>
  <c r="P50" i="43"/>
  <c r="Q50" i="43" s="1"/>
  <c r="P49" i="43"/>
  <c r="Q49" i="43" s="1"/>
  <c r="P48" i="43"/>
  <c r="Q48" i="43" s="1"/>
  <c r="P42" i="43" l="1"/>
  <c r="Q42" i="43" s="1"/>
  <c r="P41" i="43"/>
  <c r="Q41" i="43" s="1"/>
  <c r="P40" i="43"/>
  <c r="Q40" i="43" s="1"/>
  <c r="P46" i="43" l="1"/>
  <c r="Q46" i="43" s="1"/>
  <c r="P45" i="43"/>
  <c r="Q45" i="43" s="1"/>
  <c r="P44" i="43"/>
  <c r="Q44" i="43" s="1"/>
  <c r="P43" i="43"/>
  <c r="Q43" i="43" s="1"/>
  <c r="P27" i="43"/>
  <c r="Q27" i="43" s="1"/>
  <c r="P26" i="43"/>
  <c r="Q26" i="43" s="1"/>
  <c r="P25" i="43"/>
  <c r="P24" i="43"/>
  <c r="P23" i="43"/>
  <c r="Q23" i="43" s="1"/>
  <c r="P21" i="43"/>
  <c r="P20" i="43"/>
  <c r="P19" i="43"/>
  <c r="P18" i="43"/>
  <c r="P28" i="43"/>
  <c r="P17" i="43" l="1"/>
  <c r="Q17" i="43" s="1"/>
  <c r="P30" i="43" l="1"/>
  <c r="P37" i="43" l="1"/>
  <c r="Q37" i="43" s="1"/>
  <c r="P53" i="43" l="1"/>
  <c r="Q53" i="43" s="1"/>
  <c r="P52" i="43"/>
  <c r="Q52" i="43" s="1"/>
  <c r="P12" i="43"/>
  <c r="Q12" i="43" s="1"/>
  <c r="P36" i="43" l="1"/>
  <c r="Q36" i="43" s="1"/>
  <c r="P16" i="43" l="1"/>
  <c r="Q16" i="43" s="1"/>
  <c r="P15" i="43"/>
  <c r="Q15" i="43" s="1"/>
  <c r="P14" i="43"/>
  <c r="Q14" i="43" s="1"/>
  <c r="P39" i="43" l="1"/>
  <c r="Q39" i="43" s="1"/>
  <c r="P38" i="43"/>
  <c r="Q38" i="43" s="1"/>
  <c r="P35" i="43"/>
  <c r="Q35" i="43" s="1"/>
  <c r="P34" i="43"/>
  <c r="Q34" i="43" s="1"/>
  <c r="P33" i="43"/>
  <c r="Q33" i="43" s="1"/>
  <c r="P32" i="43"/>
  <c r="Q32" i="43" s="1"/>
  <c r="P31" i="43"/>
  <c r="P29" i="43"/>
  <c r="P47" i="43"/>
  <c r="Q47" i="43" s="1"/>
  <c r="P10" i="43"/>
  <c r="Q10" i="43" s="1"/>
  <c r="P9" i="43"/>
  <c r="Q9" i="43" s="1"/>
  <c r="P8" i="43"/>
  <c r="Q8" i="43" s="1"/>
  <c r="P11" i="43"/>
  <c r="Q11" i="43" s="1"/>
  <c r="P13" i="43"/>
  <c r="Q13" i="43" s="1"/>
</calcChain>
</file>

<file path=xl/sharedStrings.xml><?xml version="1.0" encoding="utf-8"?>
<sst xmlns="http://schemas.openxmlformats.org/spreadsheetml/2006/main" count="680" uniqueCount="460">
  <si>
    <t>BAJA</t>
  </si>
  <si>
    <t>ALTA</t>
  </si>
  <si>
    <t>MEDIA</t>
  </si>
  <si>
    <t>NIVEL DE RIESGO</t>
  </si>
  <si>
    <t>TRATAMIENTO</t>
  </si>
  <si>
    <t>CADENA SUMINISTRO:</t>
  </si>
  <si>
    <t>EMPRESA:</t>
  </si>
  <si>
    <t>AGUAS ARRIBA</t>
  </si>
  <si>
    <t>AGUAS ABAJO</t>
  </si>
  <si>
    <t>SELECCIONAR</t>
  </si>
  <si>
    <t>Debilidades de los procesos, de los procedimientos, del personal, de las instalaciones, del sistema de seguridad, etc.</t>
  </si>
  <si>
    <t>La posibilidad de ocurrencia de la amenaza; esta puede ser medida con criterios de frecuencia, teniendo en cuenta la presencia de factores internos y externos que pueden propiciar el riesgo, aunque éste no se haya materializado</t>
  </si>
  <si>
    <t>15 - 29</t>
  </si>
  <si>
    <t>30 - 39</t>
  </si>
  <si>
    <t>0 - 6</t>
  </si>
  <si>
    <t xml:space="preserve">40 - 60 </t>
  </si>
  <si>
    <t>Posibilidad de ocurrencia del riesgo que entorpecer el normal desarrollo de las funciones de la empresa y le impidan el logro de sus objetivos.</t>
  </si>
  <si>
    <t>MEDIO BAJA</t>
  </si>
  <si>
    <t>INSIGNIFICANTE</t>
  </si>
  <si>
    <t>MENOR</t>
  </si>
  <si>
    <t>MODERADO</t>
  </si>
  <si>
    <t>MAYOR</t>
  </si>
  <si>
    <t>ACEPTABLE</t>
  </si>
  <si>
    <t>TOLERABLE</t>
  </si>
  <si>
    <t>IMPORTANTE</t>
  </si>
  <si>
    <t>INACEPTABLE</t>
  </si>
  <si>
    <t>7 - 14</t>
  </si>
  <si>
    <t>CONTROLES ADICIONALES A LOS CONTROLES EXISTENTES PARA LA MEJORA DEL RIESGO RESIDUAL</t>
  </si>
  <si>
    <t xml:space="preserve">EVITAR/ELIMINAR
</t>
  </si>
  <si>
    <t xml:space="preserve">CADENA DE SUMINISTRO </t>
  </si>
  <si>
    <t>ID TRAZABILIDAD DEL RIESGO</t>
  </si>
  <si>
    <t>FUENTE DEL RIESGO (PELIGRO / AMENAZA)</t>
  </si>
  <si>
    <t>ACTIVIDADES DE LA ETAPA DE LA CADENA DE SUMINISTRO</t>
  </si>
  <si>
    <t>MATRIZ DE GESTION DEL RIESGO CADENA DE SUMINISTRO ENFOQUE ISO 31000:2009</t>
  </si>
  <si>
    <t>ANÁLISIS DEL CONTEXTO (Interno y Externo)</t>
  </si>
  <si>
    <t>IDENTIFICACIÓN, ANÁLISIS Y EVALUACIÓN DEL RIESGO</t>
  </si>
  <si>
    <t>TRATAMIENTO, MONITOREO Y REVISIÓN DEL RIESGO</t>
  </si>
  <si>
    <t>DESCRIPCIÓN DEL RIESGO</t>
  </si>
  <si>
    <t>VULNERABILIDADES / FALLAS DE SEGURIDAD QUE PROPICIAN LA MATERIALIZACIÓN DEL RIESGO</t>
  </si>
  <si>
    <t>CONTROLES ACTUALES CONTRA LA MATERIALIZACIÓN DEL RIESGO</t>
  </si>
  <si>
    <t>CONSECUENCIAS DE LA MATERIALIZACIÓN DEL RIESGO
(DAÑOS / IMPACTOS)</t>
  </si>
  <si>
    <t>ACTIVIDADES/CONTROLES DE MONITOREO Y REVISIÓN DEL RIESGO</t>
  </si>
  <si>
    <t>PLAN DE CONTINGENCIA PARA LA RECUPERACIÓN DE LA SEGURIDAD (BCP) - CONEXIÓN CON ISO 22301</t>
  </si>
  <si>
    <t>Amenaza con la capacidad y la intensión. Se han presentado eventos en la empresa atribuibles a esta fuente de riesgo.</t>
  </si>
  <si>
    <t>Amenaza sin capacidad y/o sin intención. No se han presentado eventos relacionados con esta fuente de riesgo.</t>
  </si>
  <si>
    <t>Amenaza con capacidad y se ha presentado eventos en instalaciones vecinas o de similares características atribuibles a esta fuente de riesgo.</t>
  </si>
  <si>
    <t>Con consecuencias para los bienes, la infraestructura, los documentos, la información, etc. (Afecta solamente un área de la organización).</t>
  </si>
  <si>
    <t>Con consecuencias para gran parte de la empresa. Impacto legal medio. (Afecta los procesos y las actividades )</t>
  </si>
  <si>
    <t>Con consecuencias altas para la seguridad de la empresa y/o su imagen. Impacto económico grave. Alto impacto legal. (Probabilidad de grandes daños a las instalaciones, probabilidad de daño a las personas)</t>
  </si>
  <si>
    <t>Los controles de seguridad establecidos y aplicados en la empresa son totalmente eficaces para evitar la materialización del riesgo</t>
  </si>
  <si>
    <t xml:space="preserve">Los controles de seguridad establecidos y aplicados son satisfactorios para evitar la materialización del riesgo </t>
  </si>
  <si>
    <t xml:space="preserve">Los controles de seguridad establecidos y aplicados son mínimos para evitar la materialización del riesgo </t>
  </si>
  <si>
    <t>No se han establecido y aplican controles de seguridad para evitar la materialización del riesgo. Existen controles de seguridad establecidos y aplicados pero son ineficaces.</t>
  </si>
  <si>
    <t>Consecuencias que puede ocasionar a la organización la materialización del riesgo. Pueden ser sociales, legales, económicas, físicas, operativa, etc.</t>
  </si>
  <si>
    <t>Las consecuencias son mínimas o casi nulas. Las consecuencias puede ser asumidas por la organización sin ningún problema.</t>
  </si>
  <si>
    <t>CATASTRÓFICO</t>
  </si>
  <si>
    <t>Con consecuencias para las personas, bienes e instalaciones la empresa. Afectación al negocio, gran pérdida de valores de difícil recuperación, daño a las instalaciones, afectación a la imagen y reputación organizacional)</t>
  </si>
  <si>
    <t>FUENTE DE RIESGO
(PELIGRO/AMENAZA)</t>
  </si>
  <si>
    <t>VULNERABILIDAD</t>
  </si>
  <si>
    <t>CONSECUENCIA 
(IMPACTO / DAÑO)</t>
  </si>
  <si>
    <t>Tomar acciones e implementar medidas de control para reducir el riesgo residual.</t>
  </si>
  <si>
    <t>Implementar programas y medidas de seguridad, protección de activos y prevención de pérdidas. Tomar acciones para reducir el riesgo residual. Requiere la atención por parte de los lideres de procesos.</t>
  </si>
  <si>
    <t>Requiere  atención por parte de las directivas. Tomar las acciones requeridas para reducir el riesgo residual. De aplicar se recomienda compartir los riesgos con la adquisición de pólizas de seguros.</t>
  </si>
  <si>
    <t>Requiere implementar medidas urgentes. Diseñar e implementar un Plan de continuidad del negocio puntual reducir el riesgo residual. De aplicar, eliminar la fuente/actividad que genera el riesgo.</t>
  </si>
  <si>
    <t>Mantener el monitoreo sobre los controles establecidos para evitar la materialización del riesgo. Tomar acciones correctivas para los riesgos materializados.</t>
  </si>
  <si>
    <t>CRITERIOS PARA CALIFICACIÓN EN LA EVALUACIÓN DE RIESGOS</t>
  </si>
  <si>
    <t>RETENER</t>
  </si>
  <si>
    <t>ETAPAS CADENA DE SUMINISTRO</t>
  </si>
  <si>
    <t>PARTES INVOLUCRADAS (ACTORES/ASOCIADOS DE NEGOCIOS)</t>
  </si>
  <si>
    <t>PARTE  DE LA CADENA DE SUMINISTRO</t>
  </si>
  <si>
    <t>PROCESO(S) DEL SG RESPONSABLE DE CONTROL</t>
  </si>
  <si>
    <t>CADENA DE VALOR</t>
  </si>
  <si>
    <t>GRAFICA CADENA DE SUMINISTRO (SUMINISTRO - PRODUCCION - DISTRIBUCION)</t>
  </si>
  <si>
    <t>Nivel de Riesgo (NR) es igual a la Amenaza (A)  por la Vulnerabilidad (V) por el Impacto (I).</t>
  </si>
  <si>
    <t>EVALUACIÓN 1
 AMENAZA (A)</t>
  </si>
  <si>
    <t>EVALUACIÓN 2
 VULNERABILIDAD (V)</t>
  </si>
  <si>
    <t>EVALUACIÓN 3
 IMPACTO
 (I)</t>
  </si>
  <si>
    <t>NIVEL DE RIESGO
 (NR)</t>
  </si>
  <si>
    <t>NARCOTRAFICO</t>
  </si>
  <si>
    <t>TERRORISMO</t>
  </si>
  <si>
    <t>DELINCUENCIA COMUN</t>
  </si>
  <si>
    <t>DELINCUENCIA ORGANIZADA</t>
  </si>
  <si>
    <t>LAVADORES DE DINERO</t>
  </si>
  <si>
    <t>CORRUPCION</t>
  </si>
  <si>
    <t>ERROR HUMANO</t>
  </si>
  <si>
    <t>DELINCUENTE INFORMATICO</t>
  </si>
  <si>
    <t>NORMATIVIDAD LEGAL</t>
  </si>
  <si>
    <t>NEGLIGENCIA DE COLABORADORES</t>
  </si>
  <si>
    <t>PIRATERIA TERRESTRE</t>
  </si>
  <si>
    <t>PIRATERIA MARITIMA</t>
  </si>
  <si>
    <t>SINDICATOS</t>
  </si>
  <si>
    <t>GRUPOS AL MARGEN DE LA LEY</t>
  </si>
  <si>
    <t>ENTORNO SOCIAL</t>
  </si>
  <si>
    <t>CULTURA DE LA GENTE</t>
  </si>
  <si>
    <t>NIVEL SOCIO-ECONOMICO</t>
  </si>
  <si>
    <t>POLITICA MACRO-ECONOMICA</t>
  </si>
  <si>
    <t>EMPLEADOS</t>
  </si>
  <si>
    <t>CLIENTES</t>
  </si>
  <si>
    <t>PROVEEDORES</t>
  </si>
  <si>
    <t>POLITICAS INTERNAS</t>
  </si>
  <si>
    <t>LA TECNOLOGIA</t>
  </si>
  <si>
    <t>INCOMPETENCIA DE COLABORADORES</t>
  </si>
  <si>
    <t>AMENAZAS Y RIESGOS PARA LA SEGURIDAD DE LA CADENA DE SUMINISTRO</t>
  </si>
  <si>
    <t>AMENAZAS</t>
  </si>
  <si>
    <t>RIESGOS</t>
  </si>
  <si>
    <t>CONTAMINACION DE LA CARGA</t>
  </si>
  <si>
    <t>Selección de cliente</t>
  </si>
  <si>
    <t xml:space="preserve">Estudio seguridad cliente/ </t>
  </si>
  <si>
    <t>Revaluación anual  /indicador de rotación y pérdida de cartera</t>
  </si>
  <si>
    <t>Procedimiento de atención de quejas y reclamos</t>
  </si>
  <si>
    <t>Orden de cargue</t>
  </si>
  <si>
    <t>Cargue</t>
  </si>
  <si>
    <t>Descargue</t>
  </si>
  <si>
    <t>Facturación</t>
  </si>
  <si>
    <t xml:space="preserve">Negligencia de los colaboradores </t>
  </si>
  <si>
    <t>delincuencia organizada</t>
  </si>
  <si>
    <t>corrupción</t>
  </si>
  <si>
    <t xml:space="preserve">Lavado de activos </t>
  </si>
  <si>
    <t xml:space="preserve"> Contrabando</t>
  </si>
  <si>
    <t xml:space="preserve">pérdida de cartera </t>
  </si>
  <si>
    <t xml:space="preserve"> Contaminación de la carga</t>
  </si>
  <si>
    <t>Inadecuada inducción y/o reentrenamiento al cargo</t>
  </si>
  <si>
    <t>No se cuenta con un servidor espejo fuera de las instalaciones</t>
  </si>
  <si>
    <t>Implementar planes de capacitación y entrenamiento</t>
  </si>
  <si>
    <t>Indicador  de evaluación de desempeño (anual)</t>
  </si>
  <si>
    <t>Evaluar el costo beneficio de mantener un servidor en otra ciudad</t>
  </si>
  <si>
    <t>Indicador de mantenimiento preventivo</t>
  </si>
  <si>
    <t>Sensibilización en cumplimiento del código de ética - Incentivo a los empleados / Dar a conocer a los clientes nuestra política anticorrupción</t>
  </si>
  <si>
    <t>Contaminación</t>
  </si>
  <si>
    <t>Pérdida de clientes</t>
  </si>
  <si>
    <t>Pérdida de Imagen</t>
  </si>
  <si>
    <t>Averías, daños (carga, a terceros, medio ambiente)</t>
  </si>
  <si>
    <t>No se llevan a cabo, en su totalidad,  los procedimientos de seguridad establecidos por parte de los colaboradores</t>
  </si>
  <si>
    <t xml:space="preserve">No se llevan a cabo, en su totalidad,  los procedimientos de seguridad establecidos por parte de los colaboradores / </t>
  </si>
  <si>
    <t>La inspección física del vehículo no cumple con los requisitos o es inadecuada</t>
  </si>
  <si>
    <t>CÓDIGO:</t>
  </si>
  <si>
    <t>EDICIÓN:</t>
  </si>
  <si>
    <t>FECHA:</t>
  </si>
  <si>
    <t>PÁGINA:</t>
  </si>
  <si>
    <t>Se reciben los documentos / Se escanean / se verifica el aviso y los documentos  / se factura /se arma la factura / se entrega para su respectiva radicación  la original sellada se descarga del sistema y se entrega a contabilidad.</t>
  </si>
  <si>
    <t>Error humano</t>
  </si>
  <si>
    <t xml:space="preserve">No llevar un control de las facturas radicadas a   diario </t>
  </si>
  <si>
    <t xml:space="preserve">Sensibilización a las personas encargadas para no generar  </t>
  </si>
  <si>
    <t>Mantenimiento de equipos y red</t>
  </si>
  <si>
    <t>Seguimiento al indicador de DYT (mensual)</t>
  </si>
  <si>
    <t>Comunicación con la aseguradora</t>
  </si>
  <si>
    <t>Acuerdos en mejoras de servicio</t>
  </si>
  <si>
    <t xml:space="preserve">Despachador / operaciones/ </t>
  </si>
  <si>
    <t>Averías, daños (carga, a terceros, medio ambiente</t>
  </si>
  <si>
    <t>Diario</t>
  </si>
  <si>
    <t>Mejoramiento y minimizar  fallas.</t>
  </si>
  <si>
    <t>Aguas Arriba</t>
  </si>
  <si>
    <t>Error Humano      Negligencia de Colaboradores       Cultura de la gente</t>
  </si>
  <si>
    <t xml:space="preserve">Agencia despachadora                  </t>
  </si>
  <si>
    <t>Despachos</t>
  </si>
  <si>
    <t>Ruta (Trayecto de Origen a Destino)</t>
  </si>
  <si>
    <t>Operaciones</t>
  </si>
  <si>
    <t>Ingreso a ciudad de destino</t>
  </si>
  <si>
    <t xml:space="preserve">Llegada a destino (Bodega de cliente) </t>
  </si>
  <si>
    <t>Entrega de documentos para cumplir el viaje</t>
  </si>
  <si>
    <t>COBRO</t>
  </si>
  <si>
    <t>REGISTRO CONTABLE</t>
  </si>
  <si>
    <t xml:space="preserve">Perdida de documentos </t>
  </si>
  <si>
    <t>Perdida de la información</t>
  </si>
  <si>
    <t xml:space="preserve">verificar los documentos  soportes anexos a la factura </t>
  </si>
  <si>
    <t xml:space="preserve">Perdida del cliente Doble trabajo operativo /  </t>
  </si>
  <si>
    <t xml:space="preserve"> Doble trabajo operativo / </t>
  </si>
  <si>
    <t>Cliente/Comercial/Operaciones/Despachos/</t>
  </si>
  <si>
    <t>Perdida del Cliente - Sobre  costos</t>
  </si>
  <si>
    <t>Indicador de  No conformidades</t>
  </si>
  <si>
    <t>Comercial asignado hacer seguimiento</t>
  </si>
  <si>
    <t xml:space="preserve">Entrega de mala información o documentación Herrada  por parte del cliente </t>
  </si>
  <si>
    <t>Inducción y Reinducción de los procesos</t>
  </si>
  <si>
    <t>Control Documental</t>
  </si>
  <si>
    <t xml:space="preserve">Revaluación anual  y Estudios de Seguridad </t>
  </si>
  <si>
    <t>Comercial/ Despachos y/o Agencias / Operaciones</t>
  </si>
  <si>
    <t xml:space="preserve">-Que no se entregue el manifiesto de carga debidamente diligenciado con el número que arroja el Web Service /Que el conductor se apropie del anticipo </t>
  </si>
  <si>
    <t xml:space="preserve">-Que el conductor no inicie ruta                                              -Que no se reporte en G. P.C    -Que no conteste el celular   -Que el satelital deje de funcionar </t>
  </si>
  <si>
    <t>Exceso de confianza, falta de revisar los reportes en los puestos de control, No agotar todas las posibilidades para tratar de comunicarse con el conductor y averiguar su posición actual (Reporte de GPS, Revisar otros planes de viaje anteriores para ubicar otros números de celular, comunicarse con las referencias que aparecen en el formato de hoja de vida)</t>
  </si>
  <si>
    <t xml:space="preserve">Error Humano      Negligencia de Colaboradores    </t>
  </si>
  <si>
    <t xml:space="preserve">Diario </t>
  </si>
  <si>
    <t>Comunicación con el Comercial  para  que confirme posibles cambios en la  operación</t>
  </si>
  <si>
    <t>Mantener  control telefónico por parte de la persona encargada de la recuperación de remesas, para poderlas cumplir y proceder a facturar al cliente los servicios de transporte prestados.</t>
  </si>
  <si>
    <t>Perdida de Utilidad por demoras en la facturación al cliente. Y posibles sobre costos en caso de registrarse alguna novedad en la remesa</t>
  </si>
  <si>
    <t>En caso  que el conductor no  cumpla en el tiempo oportuno se le informa al que puede incurrir en multas.</t>
  </si>
  <si>
    <t>Operaciones/ Conductor</t>
  </si>
  <si>
    <t>Perdida de Merca y perdida del cliente</t>
  </si>
  <si>
    <t xml:space="preserve">Diario o cuando se requiera </t>
  </si>
  <si>
    <t>Revisar semanalmente la cartera vencida y realizar llamadas al el cliente que se encuentra en mora</t>
  </si>
  <si>
    <t>Perdida de Utilidad por la mora generada en el pago</t>
  </si>
  <si>
    <t>Informe de cartera vencida</t>
  </si>
  <si>
    <t>Consecución de vehículo y Conductor</t>
  </si>
  <si>
    <t>Solicitud de Cotización</t>
  </si>
  <si>
    <t>Enviar cotización al cliente</t>
  </si>
  <si>
    <t>Comercial / Asistente Comercial</t>
  </si>
  <si>
    <t>Erros Humana</t>
  </si>
  <si>
    <t xml:space="preserve">Desconocimiento de ruta / Información errada de los fletes </t>
  </si>
  <si>
    <t>Reuniones Semanales  para el control de fletes</t>
  </si>
  <si>
    <t>Pedida  del cliente</t>
  </si>
  <si>
    <t>Selección de Proveedores</t>
  </si>
  <si>
    <t xml:space="preserve">Realizar del aviso </t>
  </si>
  <si>
    <t xml:space="preserve">Estudios Requeridos al Proveedor </t>
  </si>
  <si>
    <t>Operación/ Despacho</t>
  </si>
  <si>
    <t xml:space="preserve">Evaluación del  Proveedor </t>
  </si>
  <si>
    <t>Reportar en centrales de riesgo por apropiación del anticipo</t>
  </si>
  <si>
    <t>Realizar estudio  de como se esta moviendo el mercado en el aumento o disminución de los fletes y verificar fletes en la herramienta del MinTrans. (sice Tac)</t>
  </si>
  <si>
    <t>Negociar con el cliente posibles cambios en la cotización.</t>
  </si>
  <si>
    <t>SEGUIMIENTO TEGNOLOGICO</t>
  </si>
  <si>
    <t xml:space="preserve">Actualizaciones en software y hardware Y Mantenimientos a equipos y software realizados / Mantenimientos a quipos y software programados </t>
  </si>
  <si>
    <t>Cliente /Comercial / Despachos (Auxiliar cumplidos) /Operaciones  (Recuperación de remesa)  / facturación / Tesorería</t>
  </si>
  <si>
    <t>Facturación / Despachos / Operaciones</t>
  </si>
  <si>
    <t>Indicador rotación de remesas (mensual)</t>
  </si>
  <si>
    <t>Traspapelar documento</t>
  </si>
  <si>
    <t>No se hace seguimiento de las facturas que están pendientes por descargar</t>
  </si>
  <si>
    <t xml:space="preserve"> Tecnología </t>
  </si>
  <si>
    <t>Fallas en el sistema  / Caída del sistema</t>
  </si>
  <si>
    <t>descargar las facturas después de radicadas donde el cliente</t>
  </si>
  <si>
    <t>demora en recaudo.</t>
  </si>
  <si>
    <t>Solicitar al proveedor revisión del troquelado de las facturas</t>
  </si>
  <si>
    <t>Comercial / Financiero /Jurídico TIC</t>
  </si>
  <si>
    <t>Disminución en la Rentabilidad</t>
  </si>
  <si>
    <t xml:space="preserve">Falta de Control  y seguimiento  en la cartera vencida </t>
  </si>
  <si>
    <t>Realizar reuniones semanales por parte de la Subgerencia  con el fin de controlar la cartera en mora</t>
  </si>
  <si>
    <t>Iniciar controles por el Área Jurídica</t>
  </si>
  <si>
    <t xml:space="preserve"> PQR y Seguimiento de Procesos Jurídicos</t>
  </si>
  <si>
    <t>Registrar en ICONO Unidas /comercial/operaciones/despachos - Descripción Problema y Detalles / Seguimiento del área jurídica</t>
  </si>
  <si>
    <t>Jurídico</t>
  </si>
  <si>
    <t>Implementación ICONO- Unidas</t>
  </si>
  <si>
    <t>Revisión en Comité Calidad  -Seguridad</t>
  </si>
  <si>
    <t>Comercial, Despachos, operaciones, cliente, contabilidad, Talento Humano</t>
  </si>
  <si>
    <t>Desarrollo y Tecnología</t>
  </si>
  <si>
    <t>Verificación en lista cliente / Visita clientes / &lt;pólizas de seguros / Reporte a UIAF / acuerdos de seguridad / Programas de mantenimiento Hardware y software</t>
  </si>
  <si>
    <t>Sanciones, multas, / Pérdida de imagen / pérdida económica / Demora en la operación</t>
  </si>
  <si>
    <t>Caída sistema</t>
  </si>
  <si>
    <t>Procedimiento de DYT</t>
  </si>
  <si>
    <t>Iniciar proceso jurídicos</t>
  </si>
  <si>
    <t xml:space="preserve">Comercial / Logística / Despachos </t>
  </si>
  <si>
    <t>Perdidas Económicas</t>
  </si>
  <si>
    <t>Reuniones diarias por parte del Área de Logística</t>
  </si>
  <si>
    <t>Revisar la documentación entregada en puerto  con la que entrega el cliente/realizar inspección de mercancía cuando la ocasión lo amerite  / Programas de mantenimiento Hardware y software</t>
  </si>
  <si>
    <t>Consecuencias Legales/ Sanciones, multas, / Pérdida de imagen / pérdida económica / Demora en la operación</t>
  </si>
  <si>
    <t>Perdida  de la Información</t>
  </si>
  <si>
    <t xml:space="preserve">Revisar y dejar registro fotográfico de los cargues o descargues  </t>
  </si>
  <si>
    <t xml:space="preserve">Subir registro fotográfico  de los cargues o descargues en la bolsas de archivos </t>
  </si>
  <si>
    <t>Falta de revisión documental  y revisión física del producto a cargar</t>
  </si>
  <si>
    <t>Despachador / Conductor /Logística/ Analista hojas de vida / Referentes (emp. Transporte, centrales de riesgo y propietarios)  / capacitador TH (SSTA)</t>
  </si>
  <si>
    <t>Narcotráfico / Delincuencia común / Delincuencia organizada / negligencia de colaboradores / corrupción / cultura de la gente / caída sistema</t>
  </si>
  <si>
    <t>Hurto de mercancía</t>
  </si>
  <si>
    <t>Procedimientos de seguridad, operativos y denuncios</t>
  </si>
  <si>
    <t>Gemeleo de Vehículos</t>
  </si>
  <si>
    <t>Iniciar procesos jurídicos</t>
  </si>
  <si>
    <t>Mal estado del vehículo, mal servicio</t>
  </si>
  <si>
    <t>Consulta de información de R.L en Risk / Consultar estados financieros  Supersociedades ccio… / en especial proveedores recientemente constituidos</t>
  </si>
  <si>
    <t>Estudio  de seguridad al proveedor</t>
  </si>
  <si>
    <t>Generada por la Agencia despachadora, basándose en la información del aviso es el momento en que se asigna el viaje a un conductor y a un vehículo específicamente</t>
  </si>
  <si>
    <t>No se revisa la información que el comercial describe en el aviso y se incurren en faltas que pueden llegar a desencadenar un siniestro.                       En el momento de revisar la Hoja de vida del conductor o del vehículo se omita alguna información que puede ser crucial para el desarrollo del transporte.</t>
  </si>
  <si>
    <t>Entrega de mercancía por parte del cliente/llegada del vehículo al lugar de cargue/asignación de acompañante si se requiere</t>
  </si>
  <si>
    <t>Despachador/operaciones/Conductor/ Auxiliares de cargue</t>
  </si>
  <si>
    <t>Delincuencia organizada/Narcotráfico/error humano/Negligencia de los colaboradores</t>
  </si>
  <si>
    <t>La inspección física del vehículo no cumple con los requisitos o es inadecuada/ Inadecuada manipulación de la mercancía/mal estado de los elementos de cargue/error humano</t>
  </si>
  <si>
    <t>Averías, daños (carga, a terceros, medio ambiente),perdida del cliente perdida de imagen.</t>
  </si>
  <si>
    <t>Planillar para despacho del vehículo</t>
  </si>
  <si>
    <t xml:space="preserve">Posteriormente de que el vehículo se ha cargado, se planilla para que inicie Ruta, entregándole los documentos que lo acreditan como autorizado para realizar el transporte y el anticipo para los gastos del mismo </t>
  </si>
  <si>
    <t xml:space="preserve">Normatividad legal/ Error Humano Negligencia de Colaboradores/ Fallas en la pagina del Ministerio de Transporte </t>
  </si>
  <si>
    <t>Por demoras en la información que envía el Ministerio de transporte a través del Web Service, sucede que se imprime el manifiesto únicamente con el número interno de Conaltra pero no queda registrado ante el ministerio de transporte</t>
  </si>
  <si>
    <t>Se instrucción a las agencias para que siempre se revise que el manifiesto tenga impreso el número del ministerio de transporte</t>
  </si>
  <si>
    <t>En ruta la policía de carreteras esta autorizada para detener a los vehículos que no traigan este número impreso  en el manifiesto e imponer las multas correspondientes</t>
  </si>
  <si>
    <t>Se le pide al conductor que revise la  información que se encuentra registrada en todos y en cada uno de los documentos entregados  con el fin de disminuir posibilidades de que quede mal Planillado</t>
  </si>
  <si>
    <t>El conductor sale a Ruta, se debe reportar en los sitios indicados y a través de las llamadas telefónicas(2Horas en promedio) y la información que arroja el GPS se mantiene el seguimiento al vehículo y a la mercancía que transporta</t>
  </si>
  <si>
    <t>Error Humano      Negligencia de Colaboradores     La Tecnología</t>
  </si>
  <si>
    <t>Personal capacitado y entrenado para la labor de control trafico, herramientas tecnológicas y de consulta actualizadas, fidelización de flota de transporte</t>
  </si>
  <si>
    <t>Hurto de los vehículos y la Mercancía          Afectación económica por pago de siniestros     Perdida de clientes por hechos de este tipo</t>
  </si>
  <si>
    <t>Comunicación con la Policía  de Carreteras , Reportar novedad por el frente de seguridad; Comunicación con conductores que se encuentren en la misma ruta</t>
  </si>
  <si>
    <t>Montar operativo de Búsqueda  tanto con el personal propio como los frentes de seguridad y policía</t>
  </si>
  <si>
    <t>Al ingresar a Bogotá o alguna ciudad se intensifican los controles (1 Hora en promedio) para que el vehículo dependiendo de la hora se dirija hacia el cliente o para que se dirija al parqueadero que se le indique</t>
  </si>
  <si>
    <t>Comunicación con la Policía   , Reportar novedad por el frente de seguridad</t>
  </si>
  <si>
    <t>-Si la mercancía se entrega en un sitio diferente al indicado por el cliente, se puede presentar riesgo de suplantación de identidad del cliente y por ende la posible perdida de la mercancía.</t>
  </si>
  <si>
    <t>Falta de comunicación con la parte del área comercial y con los contactos que suministra el clientes.</t>
  </si>
  <si>
    <t>Actualización constante de las bases de datos de clientes (Teléfonos y nombres de contacto)</t>
  </si>
  <si>
    <t>Perdida de Mercancía</t>
  </si>
  <si>
    <t>Revisar la información que se evidencia en el aviso que labora  el comercial, Revisar los correos que envía el comercial con posible cambios de instrucciones</t>
  </si>
  <si>
    <t>Entrega y de la mercancía al cliente</t>
  </si>
  <si>
    <t>Que se genere algún faltante al momento de la entrega de la mercancía</t>
  </si>
  <si>
    <t>Que no  se verifique  los cargues  , Falta de revisión documental , control  en los descargues  por los conductores o por el área de trafico</t>
  </si>
  <si>
    <t>Realizar registro  fotográfico del cargue , que el conductor  estén presentes al momento del descargue</t>
  </si>
  <si>
    <t xml:space="preserve">Enviar al sitio de descargue a algún  funcionario de Conaltra con el fin de que de verificar y controlar la actividad. </t>
  </si>
  <si>
    <t>* Entrega de contenedores vacíos</t>
  </si>
  <si>
    <t>Confirmar que el contenedor vacío se entregue en al patio correspondiente dentro de los tiempos establecidos y sin ninguna novedad por daños, suciedad o averías.</t>
  </si>
  <si>
    <t>-Que la unidad vacía no se entregue en el sitio indicado  y que no presente ningún daño                                                   -Que la unidad vacía no se entregue dentro de los tiempos establecidos en el comodato</t>
  </si>
  <si>
    <t>Falta de información enviada por los comerciales, ya que los clientes deben informar anticipadamente el destino de los contenedores, Falta de información por parte del conductor en caso de que la unidad vacía presente posibles daños.</t>
  </si>
  <si>
    <t>Mantener por parte de la persona encargada de enturnamiento de contenedores el control de la entrega de la unidad vacía  a través de llamadas telefónicas y de Correos dirigidos al área comercial con el fin de  actualizar  la información habitando posibles retrasos en la operación.</t>
  </si>
  <si>
    <t>Sobrecostos por pago de Urbanos, pago en Patios provisionales y por pago de Moras de contenedores por entregar fuera de términos o pago de daños de la unidad</t>
  </si>
  <si>
    <t>En caso de que se presente posibles daños  en  el contenedor se debe realizar registro fotográficos de la unidad vacía e informar al área comercial para que este a su vez informe al cliente</t>
  </si>
  <si>
    <t>Posteriormente de que el vehículo ha descargado la mercancía, se hace seguimiento al cumplimiento de las remesas, con dos fines específicos 1- que por parte del cliente no este consignada ninguna novedad (Faltantes o averías en la mercancía) 2- Poder recuperar estos documentos para poder facturar el servicio de transporte al cliente</t>
  </si>
  <si>
    <t>-Que en las remesas venga apuntada alguna novedad con el viaje transportado   (Avería, Daño, Saqueo, Faltante, etc)</t>
  </si>
  <si>
    <t>Que desde el momento del despachos del viaje no le informen a los conductores los tiempos de entrega de documentos de viaje(cumplidos) en la ciudad de destino o en caso de ser necesario el envió de los mismos a través de una empresa de Courrier (Servientrega). Que el conductor no informe si hay alguna novedad registrada  en la remesa</t>
  </si>
  <si>
    <t>Incentivar al conductor para que cumpla en el menor tiempo posible dándole un pronto pago al servicio que presto</t>
  </si>
  <si>
    <t xml:space="preserve"> Error Humano y Tecnología </t>
  </si>
  <si>
    <t>D y T</t>
  </si>
  <si>
    <t xml:space="preserve">Perdida de Información / Perdida de Clientes </t>
  </si>
  <si>
    <t xml:space="preserve">Replicación de bases Locales </t>
  </si>
  <si>
    <t xml:space="preserve">Perdida de Información </t>
  </si>
  <si>
    <t>Falta de Mantenimiento de los Equipos y no actualizar el software y hardware</t>
  </si>
  <si>
    <t>Programa de Mantenimiento</t>
  </si>
  <si>
    <t xml:space="preserve">Perdida de Clientes / Multas sanciones legales </t>
  </si>
  <si>
    <t xml:space="preserve">No realizar el debido proceso a los requerimientos que se generen  , No realizar el debido seguimiento </t>
  </si>
  <si>
    <t xml:space="preserve">Diario y Semestralmente </t>
  </si>
  <si>
    <t>Se debe corroborar que el vehículo y la mercancía llegue al sitio indicado (este es el sitio que el cliente indico al comercial desde que genero la orden de servicio) En caso de que haya algún cambio de instrucciones, debemos seguir el conducto regular y confirmar con el comercial que esta información sea verídica.</t>
  </si>
  <si>
    <t>Descargue consolidados</t>
  </si>
  <si>
    <t>PERDIDA, HURTO O CONTAMINACIÓN DE LA MERCANCIA, PERDIDA DEL CLIENTE</t>
  </si>
  <si>
    <t>En caso de que el cliente presente demasiado retraso en suministrar la información se procede a hablar con la Naviera para poder identificar la solución dando continuidad a la operación, la información siniestrada por la Naviera será comunicada al comercial y este a su ves informara al cliente</t>
  </si>
  <si>
    <t>Verificación de documentación solicitada para la contratación</t>
  </si>
  <si>
    <t xml:space="preserve">Contratación de personal </t>
  </si>
  <si>
    <t>Talento Humano</t>
  </si>
  <si>
    <t>No revisar y verificar la documentación entregada por parte del aspirante</t>
  </si>
  <si>
    <t>Premura a la contratación, No hacer solicitud de antecedentes,  certificados laborales y personales</t>
  </si>
  <si>
    <t>Verificación de antecedentes en y/o concepto general estudio de seguridad</t>
  </si>
  <si>
    <t>Hoja de Vida</t>
  </si>
  <si>
    <t>Seguridad Social</t>
  </si>
  <si>
    <t>Afiliación al sistema de seguridad social</t>
  </si>
  <si>
    <t>Negligencia de los colaboradores, Error Humano</t>
  </si>
  <si>
    <t>Consecuencias Legales/ Sanciones, multas, / Pérdida de imagen / pérdida económica</t>
  </si>
  <si>
    <t>Verificación de pago de planilla y verificación en la plataforma Adres</t>
  </si>
  <si>
    <t>Nomina de la empresa</t>
  </si>
  <si>
    <t>Liquidación de Nomina</t>
  </si>
  <si>
    <t>Talento Humano / SG SST</t>
  </si>
  <si>
    <t>Seguimiento a condiciones de salud de los trabajadores</t>
  </si>
  <si>
    <t xml:space="preserve">Llamar a las asegurados y EPS para confirmar la afiliación y los aportes realizados </t>
  </si>
  <si>
    <t>Exámenes Médicos</t>
  </si>
  <si>
    <t>Multas sanciones legales</t>
  </si>
  <si>
    <t>No identificar y controlar la periodicidad para la aplicación de los exámenes</t>
  </si>
  <si>
    <t>Revisión de las carpeta hoja de vida del trabajador</t>
  </si>
  <si>
    <t xml:space="preserve">No tener identificado el personal que ingresa a la compañía, no realizar el debido control de las afiliaciones y aportes a la seguridad social </t>
  </si>
  <si>
    <t xml:space="preserve">El empleado no inicia labores de trabajo hasta que se tengan todos los certificados de afiliación </t>
  </si>
  <si>
    <t xml:space="preserve"> Salvaguardar, mantener y recuperar la información electrónica </t>
  </si>
  <si>
    <t xml:space="preserve"> Suspensión de la Operación </t>
  </si>
  <si>
    <t xml:space="preserve">Se ejecutan diarios, semanal y Mensualmente </t>
  </si>
  <si>
    <t>Servidor  de contingencia Cluster Conaltrasa4</t>
  </si>
  <si>
    <t xml:space="preserve">Daño físico del equipo y perdida de la información </t>
  </si>
  <si>
    <t>Soporte inmediato de acuerdo al requerimiento</t>
  </si>
  <si>
    <t xml:space="preserve">Inspecciones Gerenciales </t>
  </si>
  <si>
    <t xml:space="preserve">En caso que esta mercancía venga consolidada con otra empresa debemos confirmar que mercancía debe descargarse primero.  </t>
  </si>
  <si>
    <t>Puede presentarse novedad en el transporte de nuestra mercancía, ya que puede ser contaminada, saqueada o hurtada</t>
  </si>
  <si>
    <t>Por tener que realizar la movilización de una mercancía en el perímetro urbano, donde se expone a que personas ajenas a la operación estén en contacto con ella, falta de comunicación con el conductor, falta de seguimiento.</t>
  </si>
  <si>
    <t xml:space="preserve">Seguimiento constante por vía telefónica y satelital, acompañamiento </t>
  </si>
  <si>
    <t>coordinar directamente con las otras compañías de transporte</t>
  </si>
  <si>
    <t>Documentación falsa Error Humano</t>
  </si>
  <si>
    <t>Verificación telefónica y lista de chequeo</t>
  </si>
  <si>
    <t xml:space="preserve"> Contrato personal con requerimientos judiciales, perdida de la información confidencial de la empresas </t>
  </si>
  <si>
    <t>Visitas domiciliarias  conforme a los cargos críticos dentro de la empresa</t>
  </si>
  <si>
    <t xml:space="preserve"> Nomina</t>
  </si>
  <si>
    <t>Talento Humano/ Contabilidad</t>
  </si>
  <si>
    <t xml:space="preserve"> pérdida económica</t>
  </si>
  <si>
    <t xml:space="preserve">Entregar las facturas con su respectiva relación </t>
  </si>
  <si>
    <t xml:space="preserve">Financiera </t>
  </si>
  <si>
    <t xml:space="preserve">Perdida de la información </t>
  </si>
  <si>
    <t>Financiera</t>
  </si>
  <si>
    <t>consolidado de las condiciones de salud de  los trabajadores</t>
  </si>
  <si>
    <t>Mal parametrizado el programa de Nomina</t>
  </si>
  <si>
    <t>Hacer revisión periódica del sistema</t>
  </si>
  <si>
    <t>Revisión de la nomina por el área contable</t>
  </si>
  <si>
    <t>Mala ejecución del Backup / Fallas en el sistema  / Caída del sistema</t>
  </si>
  <si>
    <t>Ejecutar los Backup incrementales</t>
  </si>
  <si>
    <t>Consulta de información de R.L en Risk / Consultar estados financieros  Supersociedades … / en especial clientes recientemente constituidos</t>
  </si>
  <si>
    <t xml:space="preserve">Archivar la documentación en magnético y físico </t>
  </si>
  <si>
    <t>Cliente     / Comercial / asistente comercial / Dra. Sistema</t>
  </si>
  <si>
    <t xml:space="preserve">Error humano/ Tecnología </t>
  </si>
  <si>
    <t xml:space="preserve">Registros fotográficos del vehiculo y conductor , seguimiento e informes, denuncios si se requieren. </t>
  </si>
  <si>
    <t xml:space="preserve">Revisión del aviso (análisis de los requisitos) / Verificar disponibilidad de los vehículos (enturnamiento) / Crear hoja de vida (vehículo y conductor) / Verificación hoja de vida y autorización/ Verificación de de Satelital /Contratación </t>
  </si>
  <si>
    <t>Verificación hojas de vida, verificación de Satelital que este en funcionamiento,inspección a vehículos, procedimientos de seguridad, inducción y capacitación a conductores, suspensión del vehículo y del conductor.</t>
  </si>
  <si>
    <t>Agencia despachadora                     Operaciones - Auxiliar de Trafico / Conductor</t>
  </si>
  <si>
    <t xml:space="preserve">Despachos  /  Operaciones / Logistica </t>
  </si>
  <si>
    <t>Si no se revisa la información del aviso(Modelo, Horarios, etc) se realiza el estudio de las hojas de vida y se genera la Orden de Cargue dando cumplimiento a lo indicado por el cliente / Capacitar al conductor de como debe proceder en el cargue</t>
  </si>
  <si>
    <t xml:space="preserve">Revisar la documentación y dejar registro fotográfico de los cargues por parte del inspector  </t>
  </si>
  <si>
    <t>Falta de revisión documental  / No solicitar al cliente la información necesaria</t>
  </si>
  <si>
    <t xml:space="preserve">Incumplimiento de llegada del conductor y vehiculo al sitio de cargue </t>
  </si>
  <si>
    <t xml:space="preserve">Falta de coordinación para inicio de cargue </t>
  </si>
  <si>
    <t>Llamada al conductor seguimiento via sateliatl /Inspección de mercancía/inspección del vehículo/precintada de las unidades de cargue.</t>
  </si>
  <si>
    <t>Perdida del cliente</t>
  </si>
  <si>
    <t>Capacitaciones a auxiliares de cargue/capacitaciones a los acompañantes/ Capacitar al conductor de como debe proceder en el cargue</t>
  </si>
  <si>
    <t>Comunicación con el cliente</t>
  </si>
  <si>
    <t>-En el ingreso a la ciudad de destino y en algunas zonas de la Ruta, se pueden presentar casos de Hurto de mercancías / Cabio de direciones de descargue                       -Si el vehículo no queda en un parqueadero autorizado, se corre un riesgo aun mayor de que la mercancía se pueda llegar a perder</t>
  </si>
  <si>
    <t xml:space="preserve">Personal capacitado y entrenado para la labor de control trafico, herramientas tecnológicas y de consulta actualizadas, fidelización de flota de transporte / Confirmar con el comercial cuando se evidencie posibles cambios de dirección </t>
  </si>
  <si>
    <t xml:space="preserve">Exceso de confianza, falta de revisar los reportes en los puestos de control, No agotar todas las posibilidades para tratar de comunicarse con el conductor y averiguar su posición actual (Reporte de GPS, Revisar otros planes de viaje anteriores para ubicar otros números de celular, comunicarse con las referencias que aparecen en el formato de hoja de vida) </t>
  </si>
  <si>
    <t>Identificacón de requesitos en la Solicitud de servicio</t>
  </si>
  <si>
    <t>Recuperación de cartera</t>
  </si>
  <si>
    <t>Comercial</t>
  </si>
  <si>
    <t>Despachos / Logistica /  DYT</t>
  </si>
  <si>
    <t>Diaria, en las reuniones  con agencias.</t>
  </si>
  <si>
    <t>Falencias en  estudio de la hoja de vida del conductor</t>
  </si>
  <si>
    <t>Logística / Operación / Despachos/</t>
  </si>
  <si>
    <t xml:space="preserve">Verificación en paginas  y cemntrales / &lt;pólizas de seguros / Reporte a UIAF / </t>
  </si>
  <si>
    <t>Infiltracion  / Pérdida de imagen / pérdida económica / Demora en la operación</t>
  </si>
  <si>
    <t>estricta reevaluacion del provevedor de transporte cada  cuatro meses y cada seis meses</t>
  </si>
  <si>
    <t xml:space="preserve">No se verifica la documentación e información suministrada por el provevedor </t>
  </si>
  <si>
    <t xml:space="preserve">capatiar al transportador de como debe proceder en los cargues y descargue el conductor debe firmar de recibio la capacitacion                                                </t>
  </si>
  <si>
    <t xml:space="preserve">Saqueo de mercancías,imcumplinetos en compromisos adquiridos con el cliente                                    </t>
  </si>
  <si>
    <t xml:space="preserve">soliciat inspecciones fisocas de cargue y descargues según lo critico de la mercancia y/o a solicitud del cliente </t>
  </si>
  <si>
    <t>Identificar y confirmar que al conductor se le haya dado la capitacion sobre las condicones de cargue,transito y descargue de la mercancia y verificar  los documentos y entrega de  los precintos que corresponden al la orden de cargue asignada</t>
  </si>
  <si>
    <t xml:space="preserve">posible contaminacion de la unidad en el tiempo de pernocte dentro de los parqueaderos dedicados para esta operación </t>
  </si>
  <si>
    <t xml:space="preserve">falta de control de la unidad descargada en parqueadero/falta de imposicion de precinto o barrerras que impidan la apertura del contenedor por personas agenas a la operación </t>
  </si>
  <si>
    <t xml:space="preserve">consecuencias legales/perdida del cliente/perdida del buen nombre de la empresa </t>
  </si>
  <si>
    <t>registro fotografico de la unidad una vez inspeccionada y precintada</t>
  </si>
  <si>
    <t xml:space="preserve">Devolucion de contenedores </t>
  </si>
  <si>
    <t>Descargue de contenedores en parqueaderos</t>
  </si>
  <si>
    <t>agencia /losgistica</t>
  </si>
  <si>
    <t>logistica</t>
  </si>
  <si>
    <t xml:space="preserve">delicuencia comun/corrupcion </t>
  </si>
  <si>
    <t xml:space="preserve">esiste inventario de las unidades descargadas </t>
  </si>
  <si>
    <t xml:space="preserve">colocacion de presintos </t>
  </si>
  <si>
    <t>Registro de la información financiera de la empresa en el sistema contable</t>
  </si>
  <si>
    <t>Tras papeleo de la documentación, perdida de documentación por las empresas de mensajería o al interior de la empresa</t>
  </si>
  <si>
    <t>Revisión a la documentación enviada por las agencias y registro en recepción de la correspondencia recibida en Bogotá</t>
  </si>
  <si>
    <t>Pérdida de control de la documentación, retraso en pagos y obligaciones y deficiencia en la información presentada a Gerencia</t>
  </si>
  <si>
    <t>Presentar  denuncia por pérdidas de manifiestos, cheques, egresos, impuestos, facturas (se deben guardar los documentos por 10 años)</t>
  </si>
  <si>
    <t>Falla en el servidor del aplicativo contable o del sistema operativo</t>
  </si>
  <si>
    <t>Error del sistema</t>
  </si>
  <si>
    <t>Pérdida de la información, dificultad para enviar reportes a entidades de control.</t>
  </si>
  <si>
    <t xml:space="preserve">No realizar el mantenimiento preventivo a los servidores /Fallas del sistema, </t>
  </si>
  <si>
    <t>Realizar backup a todos los archivos del sistema contable y operativo</t>
  </si>
  <si>
    <t>Pérdida de la información, inversión de recursos económicos, técnicos y humanos para reconstruir la información.</t>
  </si>
  <si>
    <t>Realizar copias de seguridad a las bases de datos</t>
  </si>
  <si>
    <t>Backup</t>
  </si>
  <si>
    <t>Registro de la información generada en el sistema operativo en el contable mediante el uso de interfaces</t>
  </si>
  <si>
    <t>Que fallen los archivos con los que se hace el proceso de interface</t>
  </si>
  <si>
    <t>Errores al registrar la información en el sistema operativo, que falle alguno de los computadores en los que se relaiza la labor de las intefaces</t>
  </si>
  <si>
    <t>Tener copia de los archivos de las interfaces</t>
  </si>
  <si>
    <t>No tener información al día. La consistencia de la información no es la misma.</t>
  </si>
  <si>
    <t>Subir las interfaces y verificar consecutivos de todos los documentos.</t>
  </si>
  <si>
    <t>Digitar la información</t>
  </si>
  <si>
    <t>Presentar declaraciones tributarias</t>
  </si>
  <si>
    <t>Error humano/ Pérdida de la información</t>
  </si>
  <si>
    <t>Incurrir en sanciones y pago de intereses por el incumplimiento.</t>
  </si>
  <si>
    <t>No conocer los vencimientos o plazos para presentar las declaraciones a cargo de la empresa. Que el sistema contable falle.</t>
  </si>
  <si>
    <t>Actualizar el calendario de obligaciones tributarias</t>
  </si>
  <si>
    <t>Económicas por el desembolso de dinero para cubrir las sanciones y afectación del nombre de la sociedad.</t>
  </si>
  <si>
    <t>Pedir estado de cuenta en las entidades con las que se tienen obligaciones de tipo fiscal.</t>
  </si>
  <si>
    <t>Semestral</t>
  </si>
  <si>
    <t>Verificar que la información de Backup no se pierda.</t>
  </si>
  <si>
    <t>Descargar las facturas en el sistema despues de radicadas donde el cliente</t>
  </si>
  <si>
    <t>Denucio por perdida de la factura, sacar copias volver a imprimir factura</t>
  </si>
  <si>
    <t xml:space="preserve">Realizar exámenes médicos de ingreso, periódicos y retiro </t>
  </si>
  <si>
    <t>Verificación de exámenes de ingreso, periódicos y retiro</t>
  </si>
  <si>
    <t>Que la liquidación de nomina quede con error y el pago no se el correspondiente</t>
  </si>
  <si>
    <t>Revisión de la nomina por el contador</t>
  </si>
  <si>
    <t xml:space="preserve">Inadecuada inducción y/o reentrenamiento al cargo / No se cuenta con un servidor espejo fuera de las instalaciones/No se  hace análisis financiero de clientes  </t>
  </si>
  <si>
    <t xml:space="preserve">CO </t>
  </si>
  <si>
    <t>CO</t>
  </si>
  <si>
    <t xml:space="preserve">DP </t>
  </si>
  <si>
    <t xml:space="preserve">LO </t>
  </si>
  <si>
    <t>DP</t>
  </si>
  <si>
    <t xml:space="preserve">OP </t>
  </si>
  <si>
    <t>OP</t>
  </si>
  <si>
    <t xml:space="preserve">FC </t>
  </si>
  <si>
    <t>FN</t>
  </si>
  <si>
    <t xml:space="preserve">AR </t>
  </si>
  <si>
    <t>TH</t>
  </si>
  <si>
    <t>RGGR19</t>
  </si>
  <si>
    <t xml:space="preserve">incluir en el inventario de unidades el numero de presinto para ser monitoriado hasta su retiro </t>
  </si>
  <si>
    <t>Seguimiento Diario de los vehiculos y de la carga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</si>
</sst>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 #,##0.00_ ;_ [$€]\ * \-#,##0.00_ ;_ [$€]\ * &quot;-&quot;??_ ;_ @_ "/>
  </numFmts>
  <fonts count="30" x14ac:knownFonts="1">
    <font>
      <sz val="10"/>
      <name val="Arial"/>
    </font>
    <font>
      <sz val="10"/>
      <name val="Arial"/>
      <family val="2"/>
    </font>
    <font>
      <sz val="8"/>
      <name val="Arial"/>
      <family val="2"/>
    </font>
    <font>
      <b/>
      <sz val="12"/>
      <name val="Arial"/>
      <family val="2"/>
    </font>
    <font>
      <b/>
      <sz val="14"/>
      <name val="Arial"/>
      <family val="2"/>
    </font>
    <font>
      <b/>
      <sz val="14"/>
      <color indexed="8"/>
      <name val="Calibri"/>
      <family val="2"/>
    </font>
    <font>
      <b/>
      <sz val="11"/>
      <color indexed="8"/>
      <name val="Calibri"/>
      <family val="2"/>
    </font>
    <font>
      <b/>
      <sz val="18"/>
      <color indexed="8"/>
      <name val="Calibri"/>
      <family val="2"/>
    </font>
    <font>
      <b/>
      <sz val="10"/>
      <name val="Arial"/>
      <family val="2"/>
    </font>
    <font>
      <sz val="10"/>
      <color indexed="8"/>
      <name val="Arial"/>
      <family val="2"/>
    </font>
    <font>
      <sz val="9"/>
      <name val="Arial"/>
      <family val="2"/>
    </font>
    <font>
      <sz val="9"/>
      <color indexed="8"/>
      <name val="Arial"/>
      <family val="2"/>
    </font>
    <font>
      <b/>
      <sz val="12"/>
      <color indexed="9"/>
      <name val="Arial"/>
      <family val="2"/>
    </font>
    <font>
      <sz val="8"/>
      <name val="Century Gothic"/>
      <family val="2"/>
    </font>
    <font>
      <b/>
      <sz val="20"/>
      <color indexed="8"/>
      <name val="Century Gothic"/>
      <family val="2"/>
    </font>
    <font>
      <b/>
      <sz val="26"/>
      <color indexed="8"/>
      <name val="Century Gothic"/>
      <family val="2"/>
    </font>
    <font>
      <b/>
      <sz val="12"/>
      <name val="Century Gothic"/>
      <family val="2"/>
    </font>
    <font>
      <b/>
      <sz val="22"/>
      <color indexed="8"/>
      <name val="Century Gothic"/>
      <family val="2"/>
    </font>
    <font>
      <b/>
      <sz val="20"/>
      <name val="Century Gothic"/>
      <family val="2"/>
    </font>
    <font>
      <sz val="14"/>
      <name val="Century Gothic"/>
      <family val="2"/>
    </font>
    <font>
      <b/>
      <sz val="14"/>
      <name val="Century Gothic"/>
      <family val="2"/>
    </font>
    <font>
      <sz val="12"/>
      <name val="Century Gothic"/>
      <family val="2"/>
    </font>
    <font>
      <b/>
      <sz val="18"/>
      <name val="Century Gothic"/>
      <family val="2"/>
    </font>
    <font>
      <b/>
      <sz val="16"/>
      <name val="Century Gothic"/>
      <family val="2"/>
    </font>
    <font>
      <sz val="20"/>
      <name val="Arial"/>
      <family val="2"/>
    </font>
    <font>
      <b/>
      <sz val="20"/>
      <name val="Arial"/>
      <family val="2"/>
    </font>
    <font>
      <sz val="11"/>
      <color theme="1"/>
      <name val="Calibri"/>
      <family val="2"/>
      <scheme val="minor"/>
    </font>
    <font>
      <b/>
      <sz val="11"/>
      <name val="Arial"/>
      <family val="2"/>
    </font>
    <font>
      <b/>
      <sz val="16"/>
      <color indexed="9"/>
      <name val="Arial"/>
      <family val="2"/>
    </font>
    <font>
      <sz val="12"/>
      <name val="Arial"/>
      <family val="2"/>
    </font>
  </fonts>
  <fills count="17">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12"/>
        <bgColor indexed="64"/>
      </patternFill>
    </fill>
    <fill>
      <patternFill patternType="solid">
        <fgColor indexed="17"/>
        <bgColor indexed="64"/>
      </patternFill>
    </fill>
    <fill>
      <patternFill patternType="solid">
        <fgColor indexed="53"/>
        <bgColor indexed="64"/>
      </patternFill>
    </fill>
    <fill>
      <patternFill patternType="solid">
        <fgColor indexed="22"/>
        <bgColor indexed="64"/>
      </patternFill>
    </fill>
    <fill>
      <patternFill patternType="solid">
        <fgColor indexed="8"/>
        <bgColor indexed="64"/>
      </patternFill>
    </fill>
    <fill>
      <patternFill patternType="solid">
        <fgColor indexed="26"/>
        <bgColor indexed="64"/>
      </patternFill>
    </fill>
    <fill>
      <patternFill patternType="solid">
        <fgColor indexed="19"/>
        <bgColor indexed="64"/>
      </patternFill>
    </fill>
    <fill>
      <patternFill patternType="solid">
        <fgColor indexed="31"/>
        <bgColor indexed="64"/>
      </patternFill>
    </fill>
    <fill>
      <patternFill patternType="solid">
        <fgColor indexed="9"/>
        <bgColor indexed="26"/>
      </patternFill>
    </fill>
    <fill>
      <patternFill patternType="solid">
        <fgColor theme="0"/>
        <bgColor indexed="64"/>
      </patternFill>
    </fill>
    <fill>
      <patternFill patternType="solid">
        <fgColor theme="0"/>
        <bgColor indexed="8"/>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0" fontId="1" fillId="0" borderId="0"/>
    <xf numFmtId="0" fontId="26" fillId="0" borderId="0"/>
  </cellStyleXfs>
  <cellXfs count="244">
    <xf numFmtId="0" fontId="0" fillId="0" borderId="0" xfId="0"/>
    <xf numFmtId="0" fontId="26" fillId="0" borderId="0" xfId="3" applyAlignment="1">
      <alignment vertical="center"/>
    </xf>
    <xf numFmtId="0" fontId="26" fillId="0" borderId="0" xfId="3" applyBorder="1" applyAlignment="1">
      <alignment vertical="center"/>
    </xf>
    <xf numFmtId="0" fontId="0" fillId="0" borderId="0" xfId="0" applyAlignment="1">
      <alignment vertical="center" wrapText="1"/>
    </xf>
    <xf numFmtId="0" fontId="8" fillId="0" borderId="0" xfId="0" applyFont="1" applyBorder="1" applyAlignment="1">
      <alignment horizontal="center" vertical="center" wrapText="1"/>
    </xf>
    <xf numFmtId="0" fontId="8" fillId="0" borderId="0" xfId="0" applyFont="1" applyBorder="1" applyAlignment="1">
      <alignment vertical="center" wrapText="1"/>
    </xf>
    <xf numFmtId="0" fontId="8" fillId="2" borderId="0" xfId="0" applyFont="1" applyFill="1" applyBorder="1" applyAlignment="1">
      <alignment horizontal="center" vertical="center" wrapText="1"/>
    </xf>
    <xf numFmtId="0" fontId="0" fillId="0" borderId="0" xfId="0" applyAlignment="1">
      <alignment horizontal="justify" vertical="center" wrapText="1"/>
    </xf>
    <xf numFmtId="0" fontId="0" fillId="0" borderId="0" xfId="0" applyAlignment="1">
      <alignment vertical="center"/>
    </xf>
    <xf numFmtId="0" fontId="1" fillId="2" borderId="0" xfId="0" applyFont="1" applyFill="1" applyAlignment="1">
      <alignment horizontal="center" vertical="center"/>
    </xf>
    <xf numFmtId="0" fontId="8" fillId="0" borderId="1" xfId="0" applyFont="1" applyBorder="1" applyAlignment="1">
      <alignment horizontal="justify" vertical="center" wrapText="1"/>
    </xf>
    <xf numFmtId="0" fontId="0" fillId="0" borderId="0" xfId="0" applyBorder="1" applyAlignment="1">
      <alignment vertical="center"/>
    </xf>
    <xf numFmtId="0" fontId="0" fillId="0" borderId="0" xfId="0" applyBorder="1" applyAlignment="1">
      <alignment horizontal="justify" vertical="center" wrapText="1"/>
    </xf>
    <xf numFmtId="0" fontId="9" fillId="0" borderId="1" xfId="0" applyFont="1" applyBorder="1" applyAlignment="1">
      <alignment horizontal="justify" vertical="center" wrapText="1"/>
    </xf>
    <xf numFmtId="0" fontId="10" fillId="0" borderId="1" xfId="0" applyFont="1" applyBorder="1" applyAlignment="1">
      <alignment horizontal="justify" vertical="center" wrapText="1"/>
    </xf>
    <xf numFmtId="0" fontId="11" fillId="0" borderId="1" xfId="0" applyFont="1" applyBorder="1" applyAlignment="1">
      <alignment horizontal="justify" vertical="center" wrapText="1"/>
    </xf>
    <xf numFmtId="0" fontId="9" fillId="0" borderId="1" xfId="0" applyFont="1" applyFill="1" applyBorder="1" applyAlignment="1">
      <alignment horizontal="justify" vertical="center" wrapText="1"/>
    </xf>
    <xf numFmtId="0" fontId="3" fillId="0" borderId="1" xfId="0" applyFont="1" applyBorder="1" applyAlignment="1">
      <alignment horizontal="center"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5" borderId="1" xfId="0" applyFont="1" applyFill="1" applyBorder="1" applyAlignment="1">
      <alignment vertical="center"/>
    </xf>
    <xf numFmtId="49" fontId="3" fillId="0" borderId="1" xfId="0" applyNumberFormat="1" applyFont="1" applyBorder="1" applyAlignment="1">
      <alignment horizontal="center" vertical="center"/>
    </xf>
    <xf numFmtId="0" fontId="12" fillId="6" borderId="1" xfId="0" applyFont="1" applyFill="1" applyBorder="1" applyAlignment="1">
      <alignment vertical="center"/>
    </xf>
    <xf numFmtId="0" fontId="12" fillId="7" borderId="1" xfId="0" applyFont="1" applyFill="1" applyBorder="1" applyAlignment="1">
      <alignment vertical="center"/>
    </xf>
    <xf numFmtId="0" fontId="3" fillId="8" borderId="1" xfId="0" applyFont="1" applyFill="1" applyBorder="1" applyAlignment="1">
      <alignment vertical="center"/>
    </xf>
    <xf numFmtId="0" fontId="16" fillId="2" borderId="0" xfId="0" applyFont="1" applyFill="1" applyAlignment="1">
      <alignment horizontal="center" vertical="center"/>
    </xf>
    <xf numFmtId="0" fontId="19" fillId="2" borderId="0" xfId="0" applyFont="1" applyFill="1" applyAlignment="1">
      <alignment horizontal="center" vertical="center" wrapText="1"/>
    </xf>
    <xf numFmtId="0" fontId="20" fillId="9" borderId="1"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20" fillId="9" borderId="3" xfId="0" applyNumberFormat="1" applyFont="1" applyFill="1" applyBorder="1" applyAlignment="1">
      <alignment horizontal="center" vertical="center" wrapText="1"/>
    </xf>
    <xf numFmtId="0" fontId="20" fillId="9" borderId="3" xfId="0" applyFont="1" applyFill="1" applyBorder="1" applyAlignment="1">
      <alignment horizontal="center" vertical="center" wrapText="1"/>
    </xf>
    <xf numFmtId="0" fontId="20" fillId="9" borderId="4" xfId="0" applyFont="1" applyFill="1" applyBorder="1" applyAlignment="1">
      <alignment horizontal="center" vertical="center" wrapText="1"/>
    </xf>
    <xf numFmtId="0" fontId="21" fillId="2" borderId="1" xfId="0" applyFont="1" applyFill="1" applyBorder="1" applyAlignment="1">
      <alignment horizontal="center" vertical="center" wrapText="1"/>
    </xf>
    <xf numFmtId="49" fontId="21" fillId="2" borderId="1" xfId="0" applyNumberFormat="1" applyFont="1" applyFill="1" applyBorder="1" applyAlignment="1" applyProtection="1">
      <alignment horizontal="center" vertical="center" wrapText="1"/>
      <protection locked="0"/>
    </xf>
    <xf numFmtId="0" fontId="23" fillId="2" borderId="1" xfId="0" applyFont="1" applyFill="1" applyBorder="1" applyAlignment="1" applyProtection="1">
      <alignment horizontal="center" vertical="center" wrapText="1"/>
      <protection locked="0"/>
    </xf>
    <xf numFmtId="0" fontId="20" fillId="2" borderId="1" xfId="0" applyFont="1" applyFill="1" applyBorder="1" applyAlignment="1" applyProtection="1">
      <alignment horizontal="center" vertical="center" wrapText="1"/>
      <protection locked="0"/>
    </xf>
    <xf numFmtId="0" fontId="21" fillId="2" borderId="0" xfId="0" applyFont="1" applyFill="1" applyAlignment="1">
      <alignment horizontal="center" vertical="center" wrapText="1"/>
    </xf>
    <xf numFmtId="0" fontId="21" fillId="2" borderId="0" xfId="0" applyFont="1" applyFill="1" applyAlignment="1">
      <alignment horizontal="center" vertical="center"/>
    </xf>
    <xf numFmtId="0" fontId="21" fillId="2" borderId="1" xfId="0" applyFont="1" applyFill="1" applyBorder="1" applyAlignment="1">
      <alignment horizontal="center" vertical="center"/>
    </xf>
    <xf numFmtId="0" fontId="13" fillId="2" borderId="0" xfId="0" applyFont="1" applyFill="1" applyAlignment="1">
      <alignment horizontal="center" vertical="center"/>
    </xf>
    <xf numFmtId="49" fontId="21" fillId="2" borderId="1" xfId="0" applyNumberFormat="1" applyFont="1" applyFill="1" applyBorder="1" applyAlignment="1" applyProtection="1">
      <alignment horizontal="center" vertical="center" wrapText="1" shrinkToFit="1"/>
      <protection locked="0"/>
    </xf>
    <xf numFmtId="0" fontId="13" fillId="2" borderId="0" xfId="0" applyFont="1" applyFill="1" applyAlignment="1">
      <alignment horizontal="center" vertical="center" wrapText="1"/>
    </xf>
    <xf numFmtId="0" fontId="21" fillId="2" borderId="1" xfId="0" applyNumberFormat="1" applyFont="1" applyFill="1" applyBorder="1" applyAlignment="1" applyProtection="1">
      <alignment horizontal="center" vertical="center" wrapText="1"/>
      <protection locked="0"/>
    </xf>
    <xf numFmtId="0" fontId="13" fillId="2" borderId="0" xfId="0" applyNumberFormat="1" applyFont="1" applyFill="1" applyAlignment="1">
      <alignment horizontal="center" vertical="center" wrapText="1"/>
    </xf>
    <xf numFmtId="0" fontId="5" fillId="0" borderId="1" xfId="3" applyFont="1" applyBorder="1" applyAlignment="1">
      <alignment horizontal="center" vertical="center"/>
    </xf>
    <xf numFmtId="0" fontId="22" fillId="2" borderId="1" xfId="0" applyFont="1" applyFill="1" applyBorder="1" applyAlignment="1" applyProtection="1">
      <alignment horizontal="center" vertical="center" wrapText="1"/>
    </xf>
    <xf numFmtId="0" fontId="23" fillId="2" borderId="1" xfId="0" applyFont="1" applyFill="1" applyBorder="1" applyAlignment="1" applyProtection="1">
      <alignment horizontal="center" vertical="center" wrapText="1"/>
    </xf>
    <xf numFmtId="0" fontId="16" fillId="0" borderId="1" xfId="0" applyFont="1" applyBorder="1" applyAlignment="1" applyProtection="1">
      <alignment horizontal="center" vertical="center" wrapText="1"/>
      <protection locked="0"/>
    </xf>
    <xf numFmtId="0" fontId="0" fillId="0" borderId="1" xfId="0" applyFont="1" applyBorder="1" applyAlignment="1">
      <alignment horizontal="justify" vertical="center" wrapText="1"/>
    </xf>
    <xf numFmtId="0" fontId="24" fillId="0" borderId="0" xfId="0" applyFont="1" applyAlignment="1">
      <alignment vertical="center" wrapText="1"/>
    </xf>
    <xf numFmtId="0" fontId="25" fillId="3" borderId="1" xfId="0" applyFont="1" applyFill="1" applyBorder="1" applyAlignment="1">
      <alignment horizontal="center" vertical="center" wrapText="1"/>
    </xf>
    <xf numFmtId="0" fontId="24" fillId="0" borderId="1" xfId="0" applyFont="1" applyBorder="1" applyAlignment="1">
      <alignment vertical="center" wrapText="1"/>
    </xf>
    <xf numFmtId="0" fontId="0" fillId="0" borderId="1" xfId="0" applyBorder="1" applyAlignment="1">
      <alignment vertical="center" wrapText="1"/>
    </xf>
    <xf numFmtId="0" fontId="24" fillId="0" borderId="0" xfId="0" applyFont="1" applyAlignment="1">
      <alignment horizontal="center" vertical="center" wrapText="1"/>
    </xf>
    <xf numFmtId="0" fontId="21" fillId="2" borderId="3" xfId="0" applyFont="1" applyFill="1" applyBorder="1" applyAlignment="1" applyProtection="1">
      <alignment vertical="center" wrapText="1"/>
      <protection locked="0"/>
    </xf>
    <xf numFmtId="0" fontId="27" fillId="14" borderId="1" xfId="0" applyFont="1" applyFill="1" applyBorder="1" applyAlignment="1">
      <alignment horizontal="right"/>
    </xf>
    <xf numFmtId="0" fontId="27" fillId="0" borderId="1" xfId="0" applyFont="1" applyBorder="1" applyAlignment="1">
      <alignment horizontal="right"/>
    </xf>
    <xf numFmtId="0" fontId="17" fillId="0" borderId="10" xfId="0" applyFont="1" applyBorder="1" applyAlignment="1" applyProtection="1">
      <alignment vertical="center" wrapText="1"/>
      <protection locked="0"/>
    </xf>
    <xf numFmtId="0" fontId="17" fillId="0" borderId="9" xfId="0" applyFont="1" applyBorder="1" applyAlignment="1" applyProtection="1">
      <alignment vertical="center" wrapText="1"/>
      <protection locked="0"/>
    </xf>
    <xf numFmtId="0" fontId="21" fillId="2" borderId="1" xfId="0" applyFont="1" applyFill="1" applyBorder="1" applyAlignment="1" applyProtection="1">
      <alignment horizontal="center" vertical="center" wrapText="1"/>
      <protection locked="0"/>
    </xf>
    <xf numFmtId="0" fontId="20" fillId="9" borderId="1" xfId="0" applyFont="1" applyFill="1" applyBorder="1" applyAlignment="1">
      <alignment horizontal="center" vertical="center" wrapText="1"/>
    </xf>
    <xf numFmtId="0" fontId="21" fillId="0" borderId="1" xfId="0" applyFont="1" applyFill="1" applyBorder="1" applyAlignment="1" applyProtection="1">
      <alignment horizontal="center" vertical="center" wrapText="1"/>
      <protection locked="0"/>
    </xf>
    <xf numFmtId="0" fontId="20" fillId="9" borderId="1" xfId="0" applyFont="1" applyFill="1" applyBorder="1" applyAlignment="1">
      <alignment horizontal="center" wrapText="1"/>
    </xf>
    <xf numFmtId="0" fontId="27" fillId="0" borderId="1" xfId="0" applyFont="1" applyBorder="1" applyAlignment="1">
      <alignment horizontal="left" vertical="top"/>
    </xf>
    <xf numFmtId="14" fontId="27" fillId="0" borderId="1" xfId="0" applyNumberFormat="1" applyFont="1" applyBorder="1" applyAlignment="1">
      <alignment horizontal="left" vertical="top"/>
    </xf>
    <xf numFmtId="0" fontId="27" fillId="14" borderId="1" xfId="0" applyFont="1" applyFill="1" applyBorder="1" applyAlignment="1">
      <alignment horizontal="left" vertical="top"/>
    </xf>
    <xf numFmtId="0" fontId="21" fillId="2" borderId="3" xfId="0" applyFont="1" applyFill="1" applyBorder="1" applyAlignment="1">
      <alignment horizontal="center" vertical="center"/>
    </xf>
    <xf numFmtId="0" fontId="23" fillId="2" borderId="3" xfId="0" applyFont="1" applyFill="1" applyBorder="1" applyAlignment="1" applyProtection="1">
      <alignment horizontal="center" vertical="center" wrapText="1"/>
      <protection locked="0"/>
    </xf>
    <xf numFmtId="0" fontId="21" fillId="2" borderId="1" xfId="0" applyFont="1" applyFill="1" applyBorder="1" applyAlignment="1" applyProtection="1">
      <alignment vertical="center" wrapText="1"/>
      <protection locked="0"/>
    </xf>
    <xf numFmtId="0" fontId="21" fillId="2" borderId="1" xfId="0" applyFont="1" applyFill="1" applyBorder="1" applyAlignment="1" applyProtection="1">
      <alignment horizontal="left" vertical="center" wrapText="1"/>
      <protection locked="0"/>
    </xf>
    <xf numFmtId="49" fontId="21" fillId="2" borderId="1" xfId="0" applyNumberFormat="1" applyFont="1" applyFill="1" applyBorder="1" applyAlignment="1" applyProtection="1">
      <alignment horizontal="left" vertical="center" wrapText="1"/>
      <protection locked="0"/>
    </xf>
    <xf numFmtId="0" fontId="20" fillId="2" borderId="3" xfId="0" applyFont="1" applyFill="1" applyBorder="1" applyAlignment="1" applyProtection="1">
      <alignment vertical="center" wrapText="1"/>
      <protection locked="0"/>
    </xf>
    <xf numFmtId="0" fontId="21" fillId="2" borderId="3" xfId="0" applyNumberFormat="1" applyFont="1" applyFill="1" applyBorder="1" applyAlignment="1" applyProtection="1">
      <alignment vertical="center" wrapText="1"/>
      <protection locked="0"/>
    </xf>
    <xf numFmtId="0" fontId="23" fillId="2" borderId="3" xfId="0" applyFont="1" applyFill="1" applyBorder="1" applyAlignment="1" applyProtection="1">
      <alignment vertical="center" wrapText="1"/>
      <protection locked="0"/>
    </xf>
    <xf numFmtId="0" fontId="22" fillId="2" borderId="3" xfId="0" applyFont="1" applyFill="1" applyBorder="1" applyAlignment="1" applyProtection="1">
      <alignment vertical="center" wrapText="1"/>
    </xf>
    <xf numFmtId="0" fontId="23" fillId="2" borderId="3" xfId="0" applyFont="1" applyFill="1" applyBorder="1" applyAlignment="1" applyProtection="1">
      <alignment vertical="center" wrapText="1"/>
    </xf>
    <xf numFmtId="0" fontId="19"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3" xfId="0" applyBorder="1" applyAlignment="1">
      <alignment vertical="center" wrapText="1"/>
    </xf>
    <xf numFmtId="0" fontId="21" fillId="2" borderId="1" xfId="0" applyFont="1" applyFill="1" applyBorder="1" applyAlignment="1" applyProtection="1">
      <alignment horizontal="center" vertical="center" wrapText="1"/>
      <protection locked="0"/>
    </xf>
    <xf numFmtId="0" fontId="29" fillId="0" borderId="1" xfId="0" applyFont="1" applyBorder="1" applyAlignment="1">
      <alignment vertical="center" wrapText="1"/>
    </xf>
    <xf numFmtId="0" fontId="21" fillId="15" borderId="0" xfId="0" applyFont="1" applyFill="1" applyBorder="1" applyAlignment="1">
      <alignment horizontal="center" vertical="center"/>
    </xf>
    <xf numFmtId="0" fontId="21" fillId="2" borderId="5" xfId="0" applyFont="1" applyFill="1" applyBorder="1" applyAlignment="1">
      <alignment horizontal="center" vertical="center"/>
    </xf>
    <xf numFmtId="0" fontId="21" fillId="15" borderId="0" xfId="0" applyFont="1" applyFill="1" applyAlignment="1">
      <alignment horizontal="center" vertical="center" wrapText="1"/>
    </xf>
    <xf numFmtId="0" fontId="19" fillId="15" borderId="0" xfId="0" applyFont="1" applyFill="1" applyAlignment="1">
      <alignment horizontal="center" vertical="center" wrapText="1"/>
    </xf>
    <xf numFmtId="0" fontId="21" fillId="15" borderId="1" xfId="0" applyFont="1" applyFill="1" applyBorder="1" applyAlignment="1">
      <alignment horizontal="center" vertical="center" wrapText="1"/>
    </xf>
    <xf numFmtId="0" fontId="20" fillId="15" borderId="1" xfId="0" applyFont="1" applyFill="1" applyBorder="1" applyAlignment="1" applyProtection="1">
      <alignment horizontal="center" vertical="center" wrapText="1"/>
      <protection locked="0"/>
    </xf>
    <xf numFmtId="0" fontId="16" fillId="15" borderId="1" xfId="0" applyFont="1" applyFill="1" applyBorder="1" applyAlignment="1" applyProtection="1">
      <alignment horizontal="center" vertical="center" wrapText="1"/>
      <protection locked="0"/>
    </xf>
    <xf numFmtId="49" fontId="21" fillId="15" borderId="1" xfId="0" applyNumberFormat="1" applyFont="1" applyFill="1" applyBorder="1" applyAlignment="1" applyProtection="1">
      <alignment horizontal="center" vertical="center" wrapText="1"/>
      <protection locked="0"/>
    </xf>
    <xf numFmtId="0" fontId="21" fillId="15" borderId="3" xfId="0" applyFont="1" applyFill="1" applyBorder="1" applyAlignment="1" applyProtection="1">
      <alignment horizontal="center" vertical="center" wrapText="1"/>
      <protection locked="0"/>
    </xf>
    <xf numFmtId="0" fontId="23" fillId="15" borderId="3" xfId="0" applyFont="1" applyFill="1" applyBorder="1" applyAlignment="1" applyProtection="1">
      <alignment horizontal="center" vertical="center" wrapText="1"/>
      <protection locked="0"/>
    </xf>
    <xf numFmtId="0" fontId="21" fillId="15" borderId="1" xfId="0" applyNumberFormat="1" applyFont="1" applyFill="1" applyBorder="1" applyAlignment="1" applyProtection="1">
      <alignment horizontal="center" vertical="center" wrapText="1"/>
      <protection locked="0"/>
    </xf>
    <xf numFmtId="0" fontId="23" fillId="15" borderId="3" xfId="0" applyFont="1" applyFill="1" applyBorder="1" applyAlignment="1" applyProtection="1">
      <alignment vertical="center" wrapText="1"/>
      <protection locked="0"/>
    </xf>
    <xf numFmtId="0" fontId="22" fillId="15" borderId="1" xfId="0" applyFont="1" applyFill="1" applyBorder="1" applyAlignment="1" applyProtection="1">
      <alignment horizontal="center" vertical="center" wrapText="1"/>
    </xf>
    <xf numFmtId="0" fontId="23" fillId="15" borderId="1" xfId="0" applyFont="1" applyFill="1" applyBorder="1" applyAlignment="1" applyProtection="1">
      <alignment horizontal="center" vertical="center" wrapText="1"/>
    </xf>
    <xf numFmtId="0" fontId="20" fillId="15" borderId="3" xfId="0" applyFont="1" applyFill="1" applyBorder="1" applyAlignment="1" applyProtection="1">
      <alignment horizontal="center" vertical="center" wrapText="1"/>
      <protection locked="0"/>
    </xf>
    <xf numFmtId="0" fontId="21" fillId="15" borderId="1" xfId="0" applyFont="1" applyFill="1" applyBorder="1" applyAlignment="1" applyProtection="1">
      <alignment horizontal="center" vertical="center" wrapText="1"/>
      <protection locked="0"/>
    </xf>
    <xf numFmtId="0" fontId="21" fillId="15" borderId="3" xfId="0" applyFont="1" applyFill="1" applyBorder="1" applyAlignment="1">
      <alignment horizontal="center" vertical="center"/>
    </xf>
    <xf numFmtId="0" fontId="20" fillId="15" borderId="3" xfId="0" applyFont="1" applyFill="1" applyBorder="1" applyAlignment="1" applyProtection="1">
      <alignment vertical="center" wrapText="1"/>
      <protection locked="0"/>
    </xf>
    <xf numFmtId="0" fontId="16" fillId="15" borderId="2" xfId="0" applyFont="1" applyFill="1" applyBorder="1" applyAlignment="1" applyProtection="1">
      <alignment horizontal="center" vertical="center" wrapText="1"/>
      <protection locked="0"/>
    </xf>
    <xf numFmtId="49" fontId="21" fillId="15" borderId="2" xfId="0" applyNumberFormat="1" applyFont="1" applyFill="1" applyBorder="1" applyAlignment="1" applyProtection="1">
      <alignment horizontal="center" vertical="center" wrapText="1"/>
      <protection locked="0"/>
    </xf>
    <xf numFmtId="0" fontId="23" fillId="15" borderId="1" xfId="0" applyFont="1" applyFill="1" applyBorder="1" applyAlignment="1" applyProtection="1">
      <alignment horizontal="center" vertical="center" wrapText="1"/>
      <protection locked="0"/>
    </xf>
    <xf numFmtId="0" fontId="1" fillId="15" borderId="1" xfId="0" applyFont="1" applyFill="1" applyBorder="1" applyAlignment="1">
      <alignment vertical="center" wrapText="1"/>
    </xf>
    <xf numFmtId="0" fontId="1" fillId="15" borderId="3" xfId="0" applyFont="1" applyFill="1" applyBorder="1" applyAlignment="1">
      <alignment vertical="center" wrapText="1"/>
    </xf>
    <xf numFmtId="0" fontId="21" fillId="15" borderId="0" xfId="0" applyFont="1" applyFill="1" applyAlignment="1">
      <alignment horizontal="center" vertical="center"/>
    </xf>
    <xf numFmtId="0" fontId="21" fillId="15" borderId="1" xfId="0" applyFont="1" applyFill="1" applyBorder="1" applyAlignment="1" applyProtection="1">
      <alignment horizontal="left" vertical="center" wrapText="1"/>
      <protection locked="0"/>
    </xf>
    <xf numFmtId="0" fontId="19" fillId="15" borderId="4" xfId="0" applyFont="1" applyFill="1" applyBorder="1" applyAlignment="1">
      <alignment horizontal="center" vertical="center" wrapText="1"/>
    </xf>
    <xf numFmtId="0" fontId="29" fillId="15" borderId="1" xfId="0" applyFont="1" applyFill="1" applyBorder="1" applyAlignment="1">
      <alignment vertical="center" wrapText="1"/>
    </xf>
    <xf numFmtId="0" fontId="19" fillId="15" borderId="2" xfId="0" applyFont="1" applyFill="1" applyBorder="1" applyAlignment="1">
      <alignment horizontal="center" vertical="center" wrapText="1"/>
    </xf>
    <xf numFmtId="0" fontId="21" fillId="15" borderId="1" xfId="0" applyFont="1" applyFill="1" applyBorder="1" applyAlignment="1">
      <alignment horizontal="center" vertical="center"/>
    </xf>
    <xf numFmtId="49" fontId="21" fillId="15" borderId="1" xfId="0" applyNumberFormat="1" applyFont="1" applyFill="1" applyBorder="1" applyAlignment="1" applyProtection="1">
      <alignment horizontal="left" vertical="center" wrapText="1"/>
      <protection locked="0"/>
    </xf>
    <xf numFmtId="0" fontId="1" fillId="0" borderId="1" xfId="0" applyFont="1" applyBorder="1" applyAlignment="1">
      <alignment vertical="center" wrapText="1"/>
    </xf>
    <xf numFmtId="0" fontId="18" fillId="16" borderId="0" xfId="0" applyFont="1" applyFill="1" applyAlignment="1">
      <alignment horizontal="center" vertical="center" wrapText="1"/>
    </xf>
    <xf numFmtId="0" fontId="20" fillId="15" borderId="0" xfId="0" applyFont="1" applyFill="1" applyAlignment="1">
      <alignment horizontal="center" vertical="center" wrapText="1"/>
    </xf>
    <xf numFmtId="0" fontId="23" fillId="15" borderId="1" xfId="0" applyFont="1" applyFill="1" applyBorder="1" applyAlignment="1" applyProtection="1">
      <alignment vertical="center" wrapText="1"/>
      <protection locked="0"/>
    </xf>
    <xf numFmtId="0" fontId="28" fillId="15" borderId="1" xfId="0" applyFont="1" applyFill="1" applyBorder="1" applyAlignment="1">
      <alignment horizontal="center" vertical="center"/>
    </xf>
    <xf numFmtId="0" fontId="20" fillId="15" borderId="0" xfId="0" applyFont="1" applyFill="1" applyAlignment="1">
      <alignment horizontal="center" vertical="center"/>
    </xf>
    <xf numFmtId="0" fontId="21" fillId="15" borderId="1" xfId="0" applyFont="1" applyFill="1" applyBorder="1" applyAlignment="1" applyProtection="1">
      <alignment horizontal="center" vertical="center" wrapText="1"/>
      <protection locked="0"/>
    </xf>
    <xf numFmtId="0" fontId="1" fillId="0" borderId="3" xfId="0" applyFont="1" applyBorder="1" applyAlignment="1">
      <alignment vertical="center" wrapText="1"/>
    </xf>
    <xf numFmtId="49" fontId="21" fillId="15" borderId="3" xfId="0" applyNumberFormat="1" applyFont="1" applyFill="1" applyBorder="1" applyAlignment="1" applyProtection="1">
      <alignment horizontal="center" vertical="center" wrapText="1"/>
      <protection locked="0"/>
    </xf>
    <xf numFmtId="0" fontId="20" fillId="2" borderId="3" xfId="0" applyFont="1" applyFill="1" applyBorder="1" applyAlignment="1" applyProtection="1">
      <alignment horizontal="center" vertical="center" wrapText="1"/>
      <protection locked="0"/>
    </xf>
    <xf numFmtId="0" fontId="21" fillId="2" borderId="3" xfId="0" applyFont="1" applyFill="1" applyBorder="1" applyAlignment="1" applyProtection="1">
      <alignment horizontal="center" vertical="center" wrapText="1"/>
      <protection locked="0"/>
    </xf>
    <xf numFmtId="0" fontId="21" fillId="15" borderId="3" xfId="0" applyNumberFormat="1" applyFont="1" applyFill="1" applyBorder="1" applyAlignment="1" applyProtection="1">
      <alignment horizontal="center" vertical="center" wrapText="1"/>
      <protection locked="0"/>
    </xf>
    <xf numFmtId="0" fontId="21" fillId="15" borderId="3" xfId="0" applyFont="1" applyFill="1" applyBorder="1" applyAlignment="1" applyProtection="1">
      <alignment horizontal="center" vertical="center" wrapText="1"/>
      <protection locked="0"/>
    </xf>
    <xf numFmtId="0" fontId="16" fillId="0" borderId="2" xfId="0" applyFont="1" applyBorder="1" applyAlignment="1" applyProtection="1">
      <alignment horizontal="center" vertical="center" wrapText="1"/>
      <protection locked="0"/>
    </xf>
    <xf numFmtId="0" fontId="21" fillId="15" borderId="1" xfId="0" applyFont="1" applyFill="1" applyBorder="1" applyAlignment="1" applyProtection="1">
      <alignment horizontal="center" vertical="center" wrapText="1"/>
      <protection locked="0"/>
    </xf>
    <xf numFmtId="49" fontId="21" fillId="15" borderId="2" xfId="0" applyNumberFormat="1" applyFont="1" applyFill="1" applyBorder="1" applyAlignment="1" applyProtection="1">
      <alignment horizontal="center" vertical="center" wrapText="1"/>
      <protection locked="0"/>
    </xf>
    <xf numFmtId="49" fontId="21" fillId="2" borderId="3" xfId="0" applyNumberFormat="1" applyFont="1" applyFill="1" applyBorder="1" applyAlignment="1" applyProtection="1">
      <alignment horizontal="center" vertical="center" wrapText="1"/>
      <protection locked="0"/>
    </xf>
    <xf numFmtId="49" fontId="21" fillId="2" borderId="2" xfId="0" applyNumberFormat="1" applyFont="1" applyFill="1" applyBorder="1" applyAlignment="1" applyProtection="1">
      <alignment horizontal="center" vertical="center" wrapText="1"/>
      <protection locked="0"/>
    </xf>
    <xf numFmtId="0" fontId="21" fillId="2" borderId="3" xfId="0" applyNumberFormat="1" applyFont="1" applyFill="1" applyBorder="1" applyAlignment="1" applyProtection="1">
      <alignment horizontal="center" vertical="center" wrapText="1"/>
      <protection locked="0"/>
    </xf>
    <xf numFmtId="0" fontId="16" fillId="15" borderId="2" xfId="0" applyFont="1" applyFill="1" applyBorder="1" applyAlignment="1" applyProtection="1">
      <alignment horizontal="center" vertical="center" wrapText="1"/>
      <protection locked="0"/>
    </xf>
    <xf numFmtId="0" fontId="21" fillId="2" borderId="8"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vertical="center" wrapText="1"/>
      <protection locked="0"/>
    </xf>
    <xf numFmtId="0" fontId="20" fillId="15" borderId="3" xfId="0" applyFont="1" applyFill="1" applyBorder="1" applyAlignment="1" applyProtection="1">
      <alignment horizontal="center" vertical="center" wrapText="1"/>
      <protection locked="0"/>
    </xf>
    <xf numFmtId="0" fontId="16" fillId="15" borderId="3" xfId="0" applyFont="1" applyFill="1" applyBorder="1" applyAlignment="1" applyProtection="1">
      <alignment horizontal="center" vertical="center" wrapText="1"/>
      <protection locked="0"/>
    </xf>
    <xf numFmtId="49" fontId="21" fillId="15" borderId="3" xfId="0" applyNumberFormat="1" applyFont="1" applyFill="1" applyBorder="1" applyAlignment="1" applyProtection="1">
      <alignment horizontal="center" vertical="center" wrapText="1"/>
      <protection locked="0"/>
    </xf>
    <xf numFmtId="0" fontId="21" fillId="15" borderId="1" xfId="0" applyFont="1" applyFill="1" applyBorder="1" applyAlignment="1" applyProtection="1">
      <alignment horizontal="center" vertical="center" wrapText="1"/>
      <protection locked="0"/>
    </xf>
    <xf numFmtId="0" fontId="21" fillId="2" borderId="1" xfId="0" applyFont="1" applyFill="1" applyBorder="1" applyAlignment="1" applyProtection="1">
      <alignment horizontal="center" vertical="center" wrapText="1"/>
      <protection locked="0"/>
    </xf>
    <xf numFmtId="49" fontId="21" fillId="2" borderId="3" xfId="0" applyNumberFormat="1" applyFont="1" applyFill="1" applyBorder="1" applyAlignment="1" applyProtection="1">
      <alignment horizontal="center" vertical="center" wrapText="1"/>
      <protection locked="0"/>
    </xf>
    <xf numFmtId="49" fontId="21" fillId="2" borderId="2" xfId="0" applyNumberFormat="1" applyFont="1" applyFill="1" applyBorder="1" applyAlignment="1" applyProtection="1">
      <alignment horizontal="center" vertical="center" wrapText="1"/>
      <protection locked="0"/>
    </xf>
    <xf numFmtId="0" fontId="21" fillId="2" borderId="3" xfId="0" applyNumberFormat="1" applyFont="1" applyFill="1" applyBorder="1" applyAlignment="1" applyProtection="1">
      <alignment horizontal="center" vertical="center" wrapText="1"/>
      <protection locked="0"/>
    </xf>
    <xf numFmtId="0" fontId="21" fillId="15" borderId="3" xfId="0" applyNumberFormat="1" applyFont="1" applyFill="1" applyBorder="1" applyAlignment="1" applyProtection="1">
      <alignment horizontal="center" vertical="center" wrapText="1"/>
      <protection locked="0"/>
    </xf>
    <xf numFmtId="49" fontId="21" fillId="15" borderId="2" xfId="0" applyNumberFormat="1" applyFont="1" applyFill="1" applyBorder="1" applyAlignment="1" applyProtection="1">
      <alignment horizontal="center" vertical="center" wrapText="1"/>
      <protection locked="0"/>
    </xf>
    <xf numFmtId="0" fontId="21" fillId="15" borderId="3" xfId="0" applyFont="1" applyFill="1" applyBorder="1" applyAlignment="1" applyProtection="1">
      <alignment horizontal="center" vertical="center" wrapText="1"/>
      <protection locked="0"/>
    </xf>
    <xf numFmtId="0" fontId="20" fillId="2" borderId="3" xfId="0" applyFont="1" applyFill="1" applyBorder="1" applyAlignment="1" applyProtection="1">
      <alignment horizontal="center" vertical="center" wrapText="1"/>
      <protection locked="0"/>
    </xf>
    <xf numFmtId="0" fontId="16" fillId="15" borderId="2" xfId="0" applyFont="1" applyFill="1" applyBorder="1" applyAlignment="1" applyProtection="1">
      <alignment horizontal="center" vertical="center" wrapText="1"/>
      <protection locked="0"/>
    </xf>
    <xf numFmtId="0" fontId="21" fillId="2" borderId="3" xfId="0" applyFont="1" applyFill="1" applyBorder="1" applyAlignment="1" applyProtection="1">
      <alignment horizontal="center" vertical="center" wrapText="1"/>
      <protection locked="0"/>
    </xf>
    <xf numFmtId="0" fontId="29" fillId="15" borderId="3" xfId="0" applyFont="1" applyFill="1" applyBorder="1" applyAlignment="1">
      <alignment vertical="center" wrapText="1"/>
    </xf>
    <xf numFmtId="0" fontId="21" fillId="2" borderId="3" xfId="0" applyNumberFormat="1" applyFont="1" applyFill="1" applyBorder="1" applyAlignment="1" applyProtection="1">
      <alignment horizontal="left" vertical="center" wrapText="1"/>
      <protection locked="0"/>
    </xf>
    <xf numFmtId="0" fontId="16" fillId="15" borderId="0" xfId="0" applyFont="1" applyFill="1" applyAlignment="1">
      <alignment vertical="center" wrapText="1"/>
    </xf>
    <xf numFmtId="0" fontId="3" fillId="12" borderId="1" xfId="0" applyFont="1" applyFill="1" applyBorder="1" applyAlignment="1">
      <alignment horizontal="center" vertical="center"/>
    </xf>
    <xf numFmtId="0" fontId="4" fillId="11" borderId="0"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12" fillId="10" borderId="1" xfId="0" applyFont="1" applyFill="1" applyBorder="1" applyAlignment="1">
      <alignment horizontal="center" vertical="center"/>
    </xf>
    <xf numFmtId="0" fontId="12" fillId="10" borderId="10" xfId="0" applyFont="1" applyFill="1" applyBorder="1" applyAlignment="1">
      <alignment horizontal="center" vertical="center" wrapText="1"/>
    </xf>
    <xf numFmtId="0" fontId="12" fillId="10" borderId="5" xfId="0" applyFont="1" applyFill="1" applyBorder="1" applyAlignment="1">
      <alignment horizontal="center" vertical="center"/>
    </xf>
    <xf numFmtId="0" fontId="25" fillId="3" borderId="1" xfId="0" applyFont="1" applyFill="1" applyBorder="1" applyAlignment="1">
      <alignment horizontal="center" vertical="center" wrapText="1"/>
    </xf>
    <xf numFmtId="0" fontId="7" fillId="0" borderId="1" xfId="3" applyFont="1" applyBorder="1" applyAlignment="1">
      <alignment horizontal="center" vertical="center"/>
    </xf>
    <xf numFmtId="0" fontId="5" fillId="0" borderId="10" xfId="3" applyFont="1" applyBorder="1" applyAlignment="1">
      <alignment horizontal="center" vertical="center"/>
    </xf>
    <xf numFmtId="0" fontId="5" fillId="0" borderId="5" xfId="3" applyFont="1" applyBorder="1" applyAlignment="1">
      <alignment horizontal="center" vertical="center"/>
    </xf>
    <xf numFmtId="0" fontId="5" fillId="0" borderId="1" xfId="3" applyFont="1" applyBorder="1" applyAlignment="1">
      <alignment horizontal="center" vertical="center"/>
    </xf>
    <xf numFmtId="0" fontId="6" fillId="2" borderId="8" xfId="3" applyFont="1" applyFill="1" applyBorder="1" applyAlignment="1">
      <alignment horizontal="center" vertical="center" wrapText="1"/>
    </xf>
    <xf numFmtId="0" fontId="6" fillId="2" borderId="11"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12" xfId="3" applyFont="1" applyFill="1" applyBorder="1" applyAlignment="1">
      <alignment horizontal="center" vertical="center" wrapText="1"/>
    </xf>
    <xf numFmtId="0" fontId="6" fillId="2" borderId="0" xfId="3" applyFont="1" applyFill="1" applyBorder="1" applyAlignment="1">
      <alignment horizontal="center" vertical="center" wrapText="1"/>
    </xf>
    <xf numFmtId="0" fontId="6" fillId="2" borderId="13" xfId="3" applyFont="1" applyFill="1" applyBorder="1" applyAlignment="1">
      <alignment horizontal="center" vertical="center" wrapText="1"/>
    </xf>
    <xf numFmtId="0" fontId="6" fillId="2" borderId="14" xfId="3" applyFont="1" applyFill="1" applyBorder="1" applyAlignment="1">
      <alignment horizontal="center" vertical="center" wrapText="1"/>
    </xf>
    <xf numFmtId="0" fontId="6" fillId="2" borderId="15" xfId="3" applyFont="1" applyFill="1" applyBorder="1" applyAlignment="1">
      <alignment horizontal="center" vertical="center" wrapText="1"/>
    </xf>
    <xf numFmtId="0" fontId="6" fillId="2" borderId="6" xfId="3" applyFont="1" applyFill="1" applyBorder="1" applyAlignment="1">
      <alignment horizontal="center" vertical="center" wrapText="1"/>
    </xf>
    <xf numFmtId="0" fontId="21" fillId="15" borderId="10" xfId="0" applyFont="1" applyFill="1" applyBorder="1" applyAlignment="1" applyProtection="1">
      <alignment horizontal="center" vertical="center" wrapText="1"/>
      <protection locked="0"/>
    </xf>
    <xf numFmtId="0" fontId="21" fillId="15" borderId="5" xfId="0" applyFont="1" applyFill="1" applyBorder="1" applyAlignment="1" applyProtection="1">
      <alignment horizontal="center" vertical="center" wrapText="1"/>
      <protection locked="0"/>
    </xf>
    <xf numFmtId="0" fontId="0" fillId="15" borderId="5" xfId="0" applyFill="1" applyBorder="1" applyAlignment="1">
      <alignment horizontal="center" vertical="center" wrapText="1"/>
    </xf>
    <xf numFmtId="49" fontId="21" fillId="15" borderId="3" xfId="0" applyNumberFormat="1" applyFont="1" applyFill="1" applyBorder="1" applyAlignment="1" applyProtection="1">
      <alignment horizontal="center" vertical="center" wrapText="1"/>
      <protection locked="0"/>
    </xf>
    <xf numFmtId="49" fontId="21" fillId="15" borderId="7" xfId="0" applyNumberFormat="1" applyFont="1" applyFill="1" applyBorder="1" applyAlignment="1" applyProtection="1">
      <alignment horizontal="center" vertical="center" wrapText="1"/>
      <protection locked="0"/>
    </xf>
    <xf numFmtId="0" fontId="21" fillId="15" borderId="1" xfId="0" applyFont="1" applyFill="1" applyBorder="1" applyAlignment="1" applyProtection="1">
      <alignment horizontal="center" vertical="center" wrapText="1"/>
      <protection locked="0"/>
    </xf>
    <xf numFmtId="0" fontId="21" fillId="2" borderId="10" xfId="0" applyFont="1" applyFill="1" applyBorder="1" applyAlignment="1" applyProtection="1">
      <alignment horizontal="center" vertical="center" wrapText="1"/>
      <protection locked="0"/>
    </xf>
    <xf numFmtId="0" fontId="21" fillId="2" borderId="5" xfId="0" applyFont="1" applyFill="1" applyBorder="1" applyAlignment="1" applyProtection="1">
      <alignment horizontal="center" vertical="center" wrapText="1"/>
      <protection locked="0"/>
    </xf>
    <xf numFmtId="0" fontId="21" fillId="2" borderId="1" xfId="0" applyFont="1" applyFill="1" applyBorder="1" applyAlignment="1" applyProtection="1">
      <alignment horizontal="center" vertical="center" wrapText="1"/>
      <protection locked="0"/>
    </xf>
    <xf numFmtId="0" fontId="21" fillId="15" borderId="3" xfId="0" applyFont="1" applyFill="1" applyBorder="1" applyAlignment="1" applyProtection="1">
      <alignment horizontal="center" vertical="center" wrapText="1"/>
      <protection locked="0"/>
    </xf>
    <xf numFmtId="0" fontId="21" fillId="15" borderId="7" xfId="0" applyFont="1" applyFill="1" applyBorder="1" applyAlignment="1" applyProtection="1">
      <alignment horizontal="center" vertical="center" wrapText="1"/>
      <protection locked="0"/>
    </xf>
    <xf numFmtId="0" fontId="21" fillId="15" borderId="2" xfId="0" applyFont="1" applyFill="1" applyBorder="1" applyAlignment="1" applyProtection="1">
      <alignment horizontal="center" vertical="center" wrapText="1"/>
      <protection locked="0"/>
    </xf>
    <xf numFmtId="0" fontId="20" fillId="2" borderId="3" xfId="0" applyFont="1" applyFill="1" applyBorder="1" applyAlignment="1" applyProtection="1">
      <alignment horizontal="center" vertical="center" wrapText="1"/>
      <protection locked="0"/>
    </xf>
    <xf numFmtId="0" fontId="20" fillId="2" borderId="7" xfId="0" applyFont="1" applyFill="1" applyBorder="1" applyAlignment="1" applyProtection="1">
      <alignment horizontal="center" vertical="center" wrapText="1"/>
      <protection locked="0"/>
    </xf>
    <xf numFmtId="0" fontId="20" fillId="2" borderId="2" xfId="0" applyFont="1" applyFill="1" applyBorder="1" applyAlignment="1" applyProtection="1">
      <alignment horizontal="center" vertical="center" wrapText="1"/>
      <protection locked="0"/>
    </xf>
    <xf numFmtId="0" fontId="21" fillId="2" borderId="3" xfId="0" applyFont="1" applyFill="1" applyBorder="1" applyAlignment="1" applyProtection="1">
      <alignment horizontal="center" vertical="center" wrapText="1"/>
      <protection locked="0"/>
    </xf>
    <xf numFmtId="0" fontId="21" fillId="2" borderId="7" xfId="0" applyFont="1" applyFill="1" applyBorder="1" applyAlignment="1" applyProtection="1">
      <alignment horizontal="center" vertical="center" wrapText="1"/>
      <protection locked="0"/>
    </xf>
    <xf numFmtId="0" fontId="21" fillId="2" borderId="2" xfId="0" applyFont="1" applyFill="1" applyBorder="1" applyAlignment="1" applyProtection="1">
      <alignment horizontal="center" vertical="center" wrapText="1"/>
      <protection locked="0"/>
    </xf>
    <xf numFmtId="0" fontId="21" fillId="15" borderId="3" xfId="0" applyNumberFormat="1" applyFont="1" applyFill="1" applyBorder="1" applyAlignment="1" applyProtection="1">
      <alignment horizontal="center" vertical="center" wrapText="1"/>
      <protection locked="0"/>
    </xf>
    <xf numFmtId="0" fontId="21" fillId="15" borderId="7" xfId="0" applyNumberFormat="1" applyFont="1" applyFill="1" applyBorder="1" applyAlignment="1" applyProtection="1">
      <alignment horizontal="center" vertical="center" wrapText="1"/>
      <protection locked="0"/>
    </xf>
    <xf numFmtId="0" fontId="21" fillId="15" borderId="2" xfId="0" applyNumberFormat="1" applyFont="1" applyFill="1" applyBorder="1" applyAlignment="1" applyProtection="1">
      <alignment horizontal="center" vertical="center" wrapText="1"/>
      <protection locked="0"/>
    </xf>
    <xf numFmtId="0" fontId="16" fillId="0" borderId="3" xfId="0" applyFont="1" applyBorder="1" applyAlignment="1" applyProtection="1">
      <alignment horizontal="center" vertical="center" wrapText="1"/>
      <protection locked="0"/>
    </xf>
    <xf numFmtId="0" fontId="16" fillId="0" borderId="7" xfId="0" applyFont="1" applyBorder="1" applyAlignment="1" applyProtection="1">
      <alignment horizontal="center" vertical="center" wrapText="1"/>
      <protection locked="0"/>
    </xf>
    <xf numFmtId="0" fontId="16" fillId="0" borderId="2" xfId="0" applyFont="1" applyBorder="1" applyAlignment="1" applyProtection="1">
      <alignment horizontal="center" vertical="center" wrapText="1"/>
      <protection locked="0"/>
    </xf>
    <xf numFmtId="0" fontId="20" fillId="15" borderId="3" xfId="0" applyFont="1" applyFill="1" applyBorder="1" applyAlignment="1" applyProtection="1">
      <alignment horizontal="center" vertical="center" wrapText="1"/>
      <protection locked="0"/>
    </xf>
    <xf numFmtId="0" fontId="20" fillId="15" borderId="7" xfId="0" applyFont="1" applyFill="1" applyBorder="1" applyAlignment="1" applyProtection="1">
      <alignment horizontal="center" vertical="center" wrapText="1"/>
      <protection locked="0"/>
    </xf>
    <xf numFmtId="0" fontId="16" fillId="15" borderId="3" xfId="0" applyFont="1" applyFill="1" applyBorder="1" applyAlignment="1" applyProtection="1">
      <alignment horizontal="center" vertical="center" wrapText="1"/>
      <protection locked="0"/>
    </xf>
    <xf numFmtId="0" fontId="16" fillId="15" borderId="7" xfId="0" applyFont="1" applyFill="1" applyBorder="1" applyAlignment="1" applyProtection="1">
      <alignment horizontal="center" vertical="center" wrapText="1"/>
      <protection locked="0"/>
    </xf>
    <xf numFmtId="0" fontId="17" fillId="0" borderId="1" xfId="0" applyFont="1" applyBorder="1" applyAlignment="1" applyProtection="1">
      <alignment horizontal="center" vertical="center" wrapText="1"/>
      <protection locked="0"/>
    </xf>
    <xf numFmtId="0" fontId="19" fillId="0" borderId="1" xfId="0" applyFont="1" applyFill="1" applyBorder="1" applyAlignment="1">
      <alignment horizontal="center" vertical="center" wrapText="1"/>
    </xf>
    <xf numFmtId="0" fontId="17" fillId="11" borderId="10" xfId="0" applyFont="1" applyFill="1" applyBorder="1" applyAlignment="1">
      <alignment horizontal="center" vertical="center" wrapText="1"/>
    </xf>
    <xf numFmtId="0" fontId="17" fillId="11" borderId="9" xfId="0" applyFont="1" applyFill="1" applyBorder="1" applyAlignment="1">
      <alignment horizontal="center" vertical="center" wrapText="1"/>
    </xf>
    <xf numFmtId="0" fontId="17" fillId="11" borderId="5" xfId="0" applyFont="1" applyFill="1" applyBorder="1" applyAlignment="1">
      <alignment horizontal="center" vertical="center" wrapText="1"/>
    </xf>
    <xf numFmtId="49" fontId="21" fillId="15" borderId="2" xfId="0" applyNumberFormat="1" applyFont="1" applyFill="1" applyBorder="1" applyAlignment="1" applyProtection="1">
      <alignment horizontal="center" vertical="center" wrapText="1"/>
      <protection locked="0"/>
    </xf>
    <xf numFmtId="0" fontId="20" fillId="9"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4" fillId="2" borderId="8"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14" fillId="2" borderId="4" xfId="0" applyFont="1" applyFill="1" applyBorder="1" applyAlignment="1" applyProtection="1">
      <alignment horizontal="center" vertical="center"/>
      <protection locked="0"/>
    </xf>
    <xf numFmtId="0" fontId="14" fillId="2" borderId="12"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3" xfId="0" applyFont="1" applyFill="1" applyBorder="1" applyAlignment="1" applyProtection="1">
      <alignment horizontal="center" vertical="center"/>
      <protection locked="0"/>
    </xf>
    <xf numFmtId="0" fontId="14" fillId="2" borderId="14" xfId="0" applyFont="1" applyFill="1" applyBorder="1" applyAlignment="1" applyProtection="1">
      <alignment horizontal="center" vertical="center"/>
      <protection locked="0"/>
    </xf>
    <xf numFmtId="0" fontId="14" fillId="2" borderId="15"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5" fillId="9" borderId="12" xfId="0" applyFont="1" applyFill="1" applyBorder="1" applyAlignment="1">
      <alignment horizontal="center" vertical="center" wrapText="1"/>
    </xf>
    <xf numFmtId="0" fontId="15" fillId="9" borderId="0" xfId="0" applyFont="1" applyFill="1" applyBorder="1" applyAlignment="1">
      <alignment horizontal="center" vertical="center" wrapText="1"/>
    </xf>
    <xf numFmtId="0" fontId="15" fillId="9" borderId="13" xfId="0" applyFont="1" applyFill="1" applyBorder="1" applyAlignment="1">
      <alignment horizontal="center" vertical="center" wrapText="1"/>
    </xf>
    <xf numFmtId="0" fontId="15" fillId="9" borderId="14" xfId="0" applyFont="1" applyFill="1" applyBorder="1" applyAlignment="1">
      <alignment horizontal="center" vertical="center" wrapText="1"/>
    </xf>
    <xf numFmtId="0" fontId="15" fillId="9" borderId="15"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20" fillId="15" borderId="2" xfId="0" applyFont="1" applyFill="1" applyBorder="1" applyAlignment="1" applyProtection="1">
      <alignment horizontal="center" vertical="center" wrapText="1"/>
      <protection locked="0"/>
    </xf>
    <xf numFmtId="49" fontId="21" fillId="2" borderId="3" xfId="0" applyNumberFormat="1" applyFont="1" applyFill="1" applyBorder="1" applyAlignment="1" applyProtection="1">
      <alignment horizontal="center" vertical="center" wrapText="1"/>
      <protection locked="0"/>
    </xf>
    <xf numFmtId="49" fontId="21" fillId="2" borderId="7" xfId="0" applyNumberFormat="1" applyFont="1" applyFill="1" applyBorder="1" applyAlignment="1" applyProtection="1">
      <alignment horizontal="center" vertical="center" wrapText="1"/>
      <protection locked="0"/>
    </xf>
    <xf numFmtId="49" fontId="21" fillId="2" borderId="2" xfId="0" applyNumberFormat="1" applyFont="1" applyFill="1" applyBorder="1" applyAlignment="1" applyProtection="1">
      <alignment horizontal="center" vertical="center" wrapText="1"/>
      <protection locked="0"/>
    </xf>
    <xf numFmtId="0" fontId="17" fillId="9" borderId="1" xfId="0" applyFont="1" applyFill="1" applyBorder="1" applyAlignment="1">
      <alignment horizontal="center" vertical="center" wrapText="1"/>
    </xf>
    <xf numFmtId="0" fontId="17" fillId="0" borderId="10" xfId="0" applyFont="1" applyBorder="1" applyAlignment="1" applyProtection="1">
      <alignment horizontal="center" vertical="center" wrapText="1"/>
      <protection locked="0"/>
    </xf>
    <xf numFmtId="0" fontId="17" fillId="0" borderId="9" xfId="0" applyFont="1" applyBorder="1" applyAlignment="1" applyProtection="1">
      <alignment horizontal="center" vertical="center" wrapText="1"/>
      <protection locked="0"/>
    </xf>
    <xf numFmtId="0" fontId="17" fillId="0" borderId="5" xfId="0" applyFont="1" applyBorder="1" applyAlignment="1" applyProtection="1">
      <alignment horizontal="center" vertical="center" wrapText="1"/>
      <protection locked="0"/>
    </xf>
    <xf numFmtId="0" fontId="17" fillId="11" borderId="8" xfId="0" applyFont="1" applyFill="1" applyBorder="1" applyAlignment="1">
      <alignment horizontal="center" vertical="center" wrapText="1"/>
    </xf>
    <xf numFmtId="0" fontId="17" fillId="11" borderId="11"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6" fillId="15" borderId="2" xfId="0" applyFont="1" applyFill="1" applyBorder="1" applyAlignment="1" applyProtection="1">
      <alignment horizontal="center" vertical="center" wrapText="1"/>
      <protection locked="0"/>
    </xf>
    <xf numFmtId="0" fontId="21" fillId="15" borderId="8" xfId="0" applyFont="1" applyFill="1" applyBorder="1" applyAlignment="1" applyProtection="1">
      <alignment horizontal="center" vertical="center"/>
      <protection locked="0"/>
    </xf>
    <xf numFmtId="0" fontId="21" fillId="15" borderId="4" xfId="0" applyFont="1" applyFill="1" applyBorder="1" applyAlignment="1" applyProtection="1">
      <alignment horizontal="center" vertical="center"/>
      <protection locked="0"/>
    </xf>
    <xf numFmtId="0" fontId="21" fillId="15" borderId="14" xfId="0" applyFont="1" applyFill="1" applyBorder="1" applyAlignment="1" applyProtection="1">
      <alignment horizontal="center" vertical="center"/>
      <protection locked="0"/>
    </xf>
    <xf numFmtId="0" fontId="21" fillId="15" borderId="6" xfId="0" applyFont="1" applyFill="1" applyBorder="1" applyAlignment="1" applyProtection="1">
      <alignment horizontal="center" vertical="center"/>
      <protection locked="0"/>
    </xf>
    <xf numFmtId="0" fontId="21" fillId="2" borderId="3" xfId="0" applyNumberFormat="1" applyFont="1" applyFill="1" applyBorder="1" applyAlignment="1" applyProtection="1">
      <alignment horizontal="center" vertical="center" wrapText="1"/>
      <protection locked="0"/>
    </xf>
    <xf numFmtId="0" fontId="21" fillId="2" borderId="7" xfId="0" applyNumberFormat="1" applyFont="1" applyFill="1" applyBorder="1" applyAlignment="1" applyProtection="1">
      <alignment horizontal="center" vertical="center" wrapText="1"/>
      <protection locked="0"/>
    </xf>
    <xf numFmtId="0" fontId="21" fillId="2" borderId="2" xfId="0" applyNumberFormat="1" applyFont="1" applyFill="1" applyBorder="1" applyAlignment="1" applyProtection="1">
      <alignment horizontal="center" vertical="center" wrapText="1"/>
      <protection locked="0"/>
    </xf>
    <xf numFmtId="0" fontId="21" fillId="2" borderId="8"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vertical="center" wrapText="1"/>
      <protection locked="0"/>
    </xf>
  </cellXfs>
  <cellStyles count="4">
    <cellStyle name="Euro" xfId="1"/>
    <cellStyle name="Normal" xfId="0" builtinId="0"/>
    <cellStyle name="Normal 2" xfId="2"/>
    <cellStyle name="Normal 3" xfId="3"/>
  </cellStyles>
  <dxfs count="1122">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patternType="solid">
          <fgColor indexed="64"/>
          <bgColor rgb="FFFFFF00"/>
        </patternFill>
      </fill>
    </dxf>
    <dxf>
      <font>
        <color rgb="FF9C6500"/>
      </font>
      <fill>
        <patternFill>
          <bgColor rgb="FFFFEB9C"/>
        </patternFill>
      </fill>
    </dxf>
    <dxf>
      <fill>
        <patternFill>
          <bgColor rgb="FFFFC7CE"/>
        </patternFill>
      </fill>
    </dxf>
    <dxf>
      <font>
        <color rgb="FF006100"/>
      </font>
      <fill>
        <patternFill>
          <bgColor rgb="FFC6EFCE"/>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theme="0"/>
      </font>
      <fill>
        <patternFill patternType="solid">
          <fgColor indexed="64"/>
          <bgColor rgb="FF008000"/>
        </patternFill>
      </fill>
    </dxf>
    <dxf>
      <font>
        <color theme="1"/>
      </font>
      <fill>
        <patternFill patternType="solid">
          <fgColor indexed="64"/>
          <bgColor rgb="FFFFFF00"/>
        </patternFill>
      </fill>
    </dxf>
    <dxf>
      <font>
        <color theme="1"/>
      </font>
      <fill>
        <patternFill patternType="solid">
          <fgColor indexed="64"/>
          <bgColor theme="9" tint="-0.249977111117893"/>
        </patternFill>
      </fill>
    </dxf>
    <dxf>
      <font>
        <color theme="1"/>
      </font>
      <fill>
        <patternFill patternType="solid">
          <fgColor indexed="64"/>
          <bgColor rgb="FFFF0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auto="1"/>
      </font>
      <fill>
        <patternFill patternType="solid">
          <fgColor indexed="64"/>
          <bgColor theme="9" tint="-0.249977111117893"/>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ont>
        <color theme="0"/>
      </font>
      <fill>
        <patternFill patternType="solid">
          <fgColor indexed="64"/>
          <bgColor rgb="FF008000"/>
        </patternFill>
      </fill>
    </dxf>
    <dxf>
      <font>
        <color theme="0"/>
      </font>
      <fill>
        <patternFill patternType="solid">
          <fgColor indexed="64"/>
          <bgColor rgb="FF0000FF"/>
        </patternFill>
      </fill>
    </dxf>
    <dxf>
      <font>
        <color auto="1"/>
      </font>
      <fill>
        <patternFill patternType="solid">
          <fgColor indexed="64"/>
          <bgColor rgb="FFFFFF00"/>
        </patternFill>
      </fill>
    </dxf>
    <dxf>
      <font>
        <color auto="1"/>
      </font>
      <fill>
        <patternFill patternType="solid">
          <fgColor indexed="64"/>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1362075</xdr:colOff>
          <xdr:row>0</xdr:row>
          <xdr:rowOff>104775</xdr:rowOff>
        </xdr:from>
        <xdr:to>
          <xdr:col>3</xdr:col>
          <xdr:colOff>1800225</xdr:colOff>
          <xdr:row>3</xdr:row>
          <xdr:rowOff>142875</xdr:rowOff>
        </xdr:to>
        <xdr:sp macro="" textlink="">
          <xdr:nvSpPr>
            <xdr:cNvPr id="1025" name="Picture 1" hidden="1">
              <a:extLst>
                <a:ext uri="{63B3BB69-23CF-44E3-9099-C40C66FF867C}">
                  <a14:compatExt spid="_x0000_s1025"/>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w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6"/>
  <sheetViews>
    <sheetView showGridLines="0" view="pageLayout" zoomScale="96" zoomScaleNormal="140" zoomScalePageLayoutView="96" workbookViewId="0">
      <selection activeCell="D13" sqref="D13"/>
    </sheetView>
  </sheetViews>
  <sheetFormatPr baseColWidth="10" defaultColWidth="10.85546875" defaultRowHeight="12.75" x14ac:dyDescent="0.2"/>
  <cols>
    <col min="1" max="1" width="1.42578125" style="8" customWidth="1"/>
    <col min="2" max="2" width="8.42578125" style="8" customWidth="1"/>
    <col min="3" max="3" width="17.28515625" style="8" bestFit="1" customWidth="1"/>
    <col min="4" max="4" width="67.28515625" style="8" customWidth="1"/>
    <col min="5" max="5" width="14" style="8" customWidth="1"/>
    <col min="6" max="6" width="15.140625" style="8" customWidth="1"/>
    <col min="7" max="7" width="16.28515625" style="8" customWidth="1"/>
    <col min="8" max="8" width="18.140625" style="8" customWidth="1"/>
    <col min="9" max="9" width="15.28515625" style="8" customWidth="1"/>
    <col min="10" max="12" width="10.85546875" style="8"/>
    <col min="13" max="13" width="15.140625" style="8" customWidth="1"/>
    <col min="14" max="16384" width="10.85546875" style="8"/>
  </cols>
  <sheetData>
    <row r="1" spans="2:13" s="3" customFormat="1" ht="24" customHeight="1" x14ac:dyDescent="0.2">
      <c r="B1" s="151" t="s">
        <v>65</v>
      </c>
      <c r="C1" s="151"/>
      <c r="D1" s="151"/>
      <c r="E1" s="4"/>
      <c r="F1" s="5"/>
      <c r="G1" s="4"/>
      <c r="H1" s="6"/>
      <c r="I1" s="4"/>
      <c r="J1" s="4"/>
      <c r="K1" s="4"/>
      <c r="L1" s="4"/>
      <c r="M1" s="5"/>
    </row>
    <row r="2" spans="2:13" ht="50.1" customHeight="1" x14ac:dyDescent="0.2">
      <c r="B2" s="152" t="s">
        <v>57</v>
      </c>
      <c r="C2" s="153"/>
      <c r="D2" s="10" t="s">
        <v>11</v>
      </c>
    </row>
    <row r="3" spans="2:13" ht="29.1" customHeight="1" x14ac:dyDescent="0.2">
      <c r="B3" s="17">
        <v>1</v>
      </c>
      <c r="C3" s="22" t="s">
        <v>0</v>
      </c>
      <c r="D3" s="48" t="s">
        <v>44</v>
      </c>
    </row>
    <row r="4" spans="2:13" ht="35.1" customHeight="1" x14ac:dyDescent="0.2">
      <c r="B4" s="17">
        <v>2</v>
      </c>
      <c r="C4" s="18" t="s">
        <v>2</v>
      </c>
      <c r="D4" s="48" t="s">
        <v>45</v>
      </c>
    </row>
    <row r="5" spans="2:13" ht="33.950000000000003" customHeight="1" x14ac:dyDescent="0.2">
      <c r="B5" s="17">
        <v>3</v>
      </c>
      <c r="C5" s="19" t="s">
        <v>1</v>
      </c>
      <c r="D5" s="48" t="s">
        <v>43</v>
      </c>
    </row>
    <row r="6" spans="2:13" ht="20.100000000000001" customHeight="1" x14ac:dyDescent="0.2">
      <c r="B6" s="11"/>
      <c r="C6" s="11"/>
      <c r="D6" s="12"/>
      <c r="E6" s="9"/>
    </row>
    <row r="7" spans="2:13" ht="36.950000000000003" customHeight="1" x14ac:dyDescent="0.2">
      <c r="B7" s="153" t="s">
        <v>58</v>
      </c>
      <c r="C7" s="153"/>
      <c r="D7" s="10" t="s">
        <v>10</v>
      </c>
    </row>
    <row r="8" spans="2:13" ht="47.1" customHeight="1" x14ac:dyDescent="0.2">
      <c r="B8" s="17">
        <v>1</v>
      </c>
      <c r="C8" s="22" t="s">
        <v>0</v>
      </c>
      <c r="D8" s="14" t="s">
        <v>49</v>
      </c>
    </row>
    <row r="9" spans="2:13" ht="42.95" customHeight="1" x14ac:dyDescent="0.2">
      <c r="B9" s="17">
        <v>2</v>
      </c>
      <c r="C9" s="23" t="s">
        <v>17</v>
      </c>
      <c r="D9" s="14" t="s">
        <v>50</v>
      </c>
    </row>
    <row r="10" spans="2:13" ht="41.1" customHeight="1" x14ac:dyDescent="0.2">
      <c r="B10" s="17">
        <v>3</v>
      </c>
      <c r="C10" s="18" t="s">
        <v>2</v>
      </c>
      <c r="D10" s="15" t="s">
        <v>51</v>
      </c>
    </row>
    <row r="11" spans="2:13" ht="39.950000000000003" customHeight="1" x14ac:dyDescent="0.2">
      <c r="B11" s="17">
        <v>4</v>
      </c>
      <c r="C11" s="19" t="s">
        <v>1</v>
      </c>
      <c r="D11" s="14" t="s">
        <v>52</v>
      </c>
    </row>
    <row r="12" spans="2:13" x14ac:dyDescent="0.2">
      <c r="D12" s="7"/>
    </row>
    <row r="13" spans="2:13" ht="44.1" customHeight="1" x14ac:dyDescent="0.2">
      <c r="B13" s="154" t="s">
        <v>59</v>
      </c>
      <c r="C13" s="155"/>
      <c r="D13" s="10" t="s">
        <v>53</v>
      </c>
    </row>
    <row r="14" spans="2:13" ht="35.1" customHeight="1" x14ac:dyDescent="0.2">
      <c r="B14" s="17">
        <v>1</v>
      </c>
      <c r="C14" s="22" t="s">
        <v>18</v>
      </c>
      <c r="D14" s="48" t="s">
        <v>54</v>
      </c>
    </row>
    <row r="15" spans="2:13" ht="39" customHeight="1" x14ac:dyDescent="0.2">
      <c r="B15" s="17">
        <v>2</v>
      </c>
      <c r="C15" s="23" t="s">
        <v>19</v>
      </c>
      <c r="D15" s="13" t="s">
        <v>46</v>
      </c>
    </row>
    <row r="16" spans="2:13" ht="42" customHeight="1" x14ac:dyDescent="0.2">
      <c r="B16" s="17">
        <v>3</v>
      </c>
      <c r="C16" s="18" t="s">
        <v>20</v>
      </c>
      <c r="D16" s="13" t="s">
        <v>47</v>
      </c>
    </row>
    <row r="17" spans="2:4" ht="42.95" customHeight="1" x14ac:dyDescent="0.2">
      <c r="B17" s="17">
        <v>4</v>
      </c>
      <c r="C17" s="24" t="s">
        <v>21</v>
      </c>
      <c r="D17" s="13" t="s">
        <v>48</v>
      </c>
    </row>
    <row r="18" spans="2:4" ht="48" customHeight="1" x14ac:dyDescent="0.2">
      <c r="B18" s="17">
        <v>5</v>
      </c>
      <c r="C18" s="19" t="s">
        <v>55</v>
      </c>
      <c r="D18" s="13" t="s">
        <v>56</v>
      </c>
    </row>
    <row r="19" spans="2:4" x14ac:dyDescent="0.2">
      <c r="D19" s="7"/>
    </row>
    <row r="20" spans="2:4" ht="30.95" customHeight="1" x14ac:dyDescent="0.2">
      <c r="B20" s="150" t="s">
        <v>3</v>
      </c>
      <c r="C20" s="150"/>
      <c r="D20" s="10" t="s">
        <v>16</v>
      </c>
    </row>
    <row r="21" spans="2:4" ht="27.95" customHeight="1" x14ac:dyDescent="0.2">
      <c r="B21" s="150"/>
      <c r="C21" s="150"/>
      <c r="D21" s="10" t="s">
        <v>73</v>
      </c>
    </row>
    <row r="22" spans="2:4" ht="39" customHeight="1" x14ac:dyDescent="0.2">
      <c r="B22" s="21" t="s">
        <v>14</v>
      </c>
      <c r="C22" s="22" t="s">
        <v>22</v>
      </c>
      <c r="D22" s="16" t="s">
        <v>64</v>
      </c>
    </row>
    <row r="23" spans="2:4" ht="27" customHeight="1" x14ac:dyDescent="0.2">
      <c r="B23" s="21" t="s">
        <v>26</v>
      </c>
      <c r="C23" s="23" t="s">
        <v>23</v>
      </c>
      <c r="D23" s="16" t="s">
        <v>60</v>
      </c>
    </row>
    <row r="24" spans="2:4" ht="47.1" customHeight="1" x14ac:dyDescent="0.2">
      <c r="B24" s="21" t="s">
        <v>12</v>
      </c>
      <c r="C24" s="18" t="s">
        <v>20</v>
      </c>
      <c r="D24" s="16" t="s">
        <v>61</v>
      </c>
    </row>
    <row r="25" spans="2:4" ht="50.1" customHeight="1" x14ac:dyDescent="0.2">
      <c r="B25" s="21" t="s">
        <v>13</v>
      </c>
      <c r="C25" s="20" t="s">
        <v>24</v>
      </c>
      <c r="D25" s="48" t="s">
        <v>62</v>
      </c>
    </row>
    <row r="26" spans="2:4" ht="48.95" customHeight="1" x14ac:dyDescent="0.2">
      <c r="B26" s="21" t="s">
        <v>15</v>
      </c>
      <c r="C26" s="19" t="s">
        <v>25</v>
      </c>
      <c r="D26" s="48" t="s">
        <v>63</v>
      </c>
    </row>
  </sheetData>
  <sheetProtection selectLockedCells="1"/>
  <mergeCells count="5">
    <mergeCell ref="B20:C21"/>
    <mergeCell ref="B1:D1"/>
    <mergeCell ref="B2:C2"/>
    <mergeCell ref="B7:C7"/>
    <mergeCell ref="B13:C13"/>
  </mergeCells>
  <phoneticPr fontId="2" type="noConversion"/>
  <printOptions horizontalCentered="1"/>
  <pageMargins left="0.75000000000000011" right="0.75000000000000011" top="1" bottom="1" header="0" footer="0"/>
  <pageSetup scale="57"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workbookViewId="0">
      <selection activeCell="B12" sqref="B12"/>
    </sheetView>
  </sheetViews>
  <sheetFormatPr baseColWidth="10" defaultColWidth="10.85546875" defaultRowHeight="25.5" x14ac:dyDescent="0.2"/>
  <cols>
    <col min="1" max="1" width="10.28515625" style="49" customWidth="1"/>
    <col min="2" max="2" width="79" style="49" customWidth="1"/>
    <col min="3" max="3" width="55.7109375" style="3" customWidth="1"/>
    <col min="4" max="16384" width="10.85546875" style="3"/>
  </cols>
  <sheetData>
    <row r="2" spans="1:3" ht="42.95" customHeight="1" x14ac:dyDescent="0.2">
      <c r="B2" s="156" t="s">
        <v>102</v>
      </c>
      <c r="C2" s="156"/>
    </row>
    <row r="3" spans="1:3" ht="26.25" x14ac:dyDescent="0.2">
      <c r="B3" s="50" t="s">
        <v>103</v>
      </c>
      <c r="C3" s="50" t="s">
        <v>104</v>
      </c>
    </row>
    <row r="4" spans="1:3" ht="33" customHeight="1" x14ac:dyDescent="0.2">
      <c r="A4" s="53">
        <v>1</v>
      </c>
      <c r="B4" s="51" t="s">
        <v>78</v>
      </c>
      <c r="C4" s="52" t="s">
        <v>105</v>
      </c>
    </row>
    <row r="5" spans="1:3" ht="30" customHeight="1" x14ac:dyDescent="0.2">
      <c r="A5" s="53">
        <v>2</v>
      </c>
      <c r="B5" s="51" t="s">
        <v>79</v>
      </c>
      <c r="C5" s="52"/>
    </row>
    <row r="6" spans="1:3" ht="24.95" customHeight="1" x14ac:dyDescent="0.2">
      <c r="A6" s="53">
        <v>3</v>
      </c>
      <c r="B6" s="51" t="s">
        <v>80</v>
      </c>
      <c r="C6" s="52"/>
    </row>
    <row r="7" spans="1:3" ht="33.950000000000003" customHeight="1" x14ac:dyDescent="0.2">
      <c r="A7" s="53">
        <v>4</v>
      </c>
      <c r="B7" s="51" t="s">
        <v>81</v>
      </c>
      <c r="C7" s="52"/>
    </row>
    <row r="8" spans="1:3" ht="30" customHeight="1" x14ac:dyDescent="0.2">
      <c r="A8" s="53">
        <v>5</v>
      </c>
      <c r="B8" s="51" t="s">
        <v>82</v>
      </c>
      <c r="C8" s="52"/>
    </row>
    <row r="9" spans="1:3" ht="33.950000000000003" customHeight="1" x14ac:dyDescent="0.2">
      <c r="A9" s="53">
        <v>6</v>
      </c>
      <c r="B9" s="51" t="s">
        <v>83</v>
      </c>
      <c r="C9" s="52"/>
    </row>
    <row r="10" spans="1:3" ht="36.950000000000003" customHeight="1" x14ac:dyDescent="0.2">
      <c r="A10" s="53">
        <v>7</v>
      </c>
      <c r="B10" s="51" t="s">
        <v>84</v>
      </c>
      <c r="C10" s="52"/>
    </row>
    <row r="11" spans="1:3" ht="35.1" customHeight="1" x14ac:dyDescent="0.2">
      <c r="A11" s="53">
        <v>8</v>
      </c>
      <c r="B11" s="51" t="s">
        <v>85</v>
      </c>
      <c r="C11" s="52"/>
    </row>
    <row r="12" spans="1:3" ht="36" customHeight="1" x14ac:dyDescent="0.2">
      <c r="A12" s="53">
        <v>9</v>
      </c>
      <c r="B12" s="51" t="s">
        <v>86</v>
      </c>
      <c r="C12" s="52"/>
    </row>
    <row r="13" spans="1:3" ht="47.1" customHeight="1" x14ac:dyDescent="0.2">
      <c r="A13" s="53">
        <v>10</v>
      </c>
      <c r="B13" s="51" t="s">
        <v>87</v>
      </c>
      <c r="C13" s="52"/>
    </row>
    <row r="14" spans="1:3" ht="47.1" customHeight="1" x14ac:dyDescent="0.2">
      <c r="A14" s="53">
        <v>11</v>
      </c>
      <c r="B14" s="51" t="s">
        <v>100</v>
      </c>
      <c r="C14" s="52"/>
    </row>
    <row r="15" spans="1:3" ht="48" customHeight="1" x14ac:dyDescent="0.2">
      <c r="A15" s="53">
        <v>12</v>
      </c>
      <c r="B15" s="51" t="s">
        <v>88</v>
      </c>
      <c r="C15" s="52"/>
    </row>
    <row r="16" spans="1:3" ht="51" customHeight="1" x14ac:dyDescent="0.2">
      <c r="A16" s="53">
        <v>13</v>
      </c>
      <c r="B16" s="51" t="s">
        <v>89</v>
      </c>
      <c r="C16" s="52"/>
    </row>
    <row r="17" spans="1:3" ht="45.95" customHeight="1" x14ac:dyDescent="0.2">
      <c r="A17" s="53">
        <v>14</v>
      </c>
      <c r="B17" s="51" t="s">
        <v>90</v>
      </c>
      <c r="C17" s="52"/>
    </row>
    <row r="18" spans="1:3" ht="41.1" customHeight="1" x14ac:dyDescent="0.2">
      <c r="A18" s="53">
        <v>15</v>
      </c>
      <c r="B18" s="51" t="s">
        <v>91</v>
      </c>
      <c r="C18" s="52"/>
    </row>
    <row r="19" spans="1:3" ht="48" customHeight="1" x14ac:dyDescent="0.2">
      <c r="A19" s="53">
        <v>16</v>
      </c>
      <c r="B19" s="51" t="s">
        <v>92</v>
      </c>
      <c r="C19" s="52"/>
    </row>
    <row r="20" spans="1:3" ht="50.1" customHeight="1" x14ac:dyDescent="0.2">
      <c r="A20" s="53">
        <v>17</v>
      </c>
      <c r="B20" s="51" t="s">
        <v>93</v>
      </c>
      <c r="C20" s="52"/>
    </row>
    <row r="21" spans="1:3" ht="45" customHeight="1" x14ac:dyDescent="0.2">
      <c r="A21" s="53">
        <v>18</v>
      </c>
      <c r="B21" s="51" t="s">
        <v>94</v>
      </c>
      <c r="C21" s="52"/>
    </row>
    <row r="22" spans="1:3" ht="35.1" customHeight="1" x14ac:dyDescent="0.2">
      <c r="A22" s="53">
        <v>19</v>
      </c>
      <c r="B22" s="51" t="s">
        <v>95</v>
      </c>
      <c r="C22" s="52"/>
    </row>
    <row r="23" spans="1:3" ht="44.1" customHeight="1" x14ac:dyDescent="0.2">
      <c r="A23" s="53">
        <v>20</v>
      </c>
      <c r="B23" s="51" t="s">
        <v>96</v>
      </c>
      <c r="C23" s="52"/>
    </row>
    <row r="24" spans="1:3" ht="38.1" customHeight="1" x14ac:dyDescent="0.2">
      <c r="A24" s="53">
        <v>21</v>
      </c>
      <c r="B24" s="51" t="s">
        <v>97</v>
      </c>
      <c r="C24" s="52"/>
    </row>
    <row r="25" spans="1:3" ht="33.950000000000003" customHeight="1" x14ac:dyDescent="0.2">
      <c r="A25" s="53">
        <v>22</v>
      </c>
      <c r="B25" s="51" t="s">
        <v>98</v>
      </c>
      <c r="C25" s="52"/>
    </row>
    <row r="26" spans="1:3" ht="38.1" customHeight="1" x14ac:dyDescent="0.2">
      <c r="A26" s="53">
        <v>23</v>
      </c>
      <c r="B26" s="51" t="s">
        <v>99</v>
      </c>
      <c r="C26" s="52"/>
    </row>
    <row r="27" spans="1:3" hidden="1" x14ac:dyDescent="0.2">
      <c r="A27" s="53"/>
      <c r="B27" s="51"/>
      <c r="C27" s="52"/>
    </row>
    <row r="28" spans="1:3" hidden="1" x14ac:dyDescent="0.2">
      <c r="A28" s="53"/>
      <c r="B28" s="51"/>
      <c r="C28" s="52"/>
    </row>
    <row r="29" spans="1:3" x14ac:dyDescent="0.2">
      <c r="A29" s="53">
        <v>24</v>
      </c>
      <c r="B29" s="51" t="s">
        <v>101</v>
      </c>
      <c r="C29" s="52"/>
    </row>
  </sheetData>
  <mergeCells count="1">
    <mergeCell ref="B2:C2"/>
  </mergeCells>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8"/>
  <sheetViews>
    <sheetView showGridLines="0" topLeftCell="B1" zoomScale="75" zoomScaleNormal="75" zoomScalePageLayoutView="75" workbookViewId="0">
      <selection activeCell="B3" sqref="B3:G8"/>
    </sheetView>
  </sheetViews>
  <sheetFormatPr baseColWidth="10" defaultColWidth="10.85546875" defaultRowHeight="15" x14ac:dyDescent="0.2"/>
  <cols>
    <col min="1" max="1" width="2" style="1" customWidth="1"/>
    <col min="2" max="2" width="38" style="1" customWidth="1"/>
    <col min="3" max="3" width="31.42578125" style="1" customWidth="1"/>
    <col min="4" max="4" width="42.85546875" style="1" customWidth="1"/>
    <col min="5" max="6" width="32.42578125" style="1" customWidth="1"/>
    <col min="7" max="7" width="33.42578125" style="1" customWidth="1"/>
    <col min="8" max="16384" width="10.85546875" style="1"/>
  </cols>
  <sheetData>
    <row r="1" spans="2:7" ht="29.25" customHeight="1" x14ac:dyDescent="0.2">
      <c r="B1" s="157" t="s">
        <v>72</v>
      </c>
      <c r="C1" s="157"/>
      <c r="D1" s="157"/>
      <c r="E1" s="157"/>
      <c r="F1" s="157"/>
      <c r="G1" s="157"/>
    </row>
    <row r="2" spans="2:7" s="2" customFormat="1" ht="51.75" customHeight="1" x14ac:dyDescent="0.2">
      <c r="B2" s="44" t="s">
        <v>5</v>
      </c>
      <c r="C2" s="158"/>
      <c r="D2" s="159"/>
      <c r="E2" s="44" t="s">
        <v>6</v>
      </c>
      <c r="F2" s="160"/>
      <c r="G2" s="160"/>
    </row>
    <row r="3" spans="2:7" ht="52.5" customHeight="1" x14ac:dyDescent="0.2">
      <c r="B3" s="161"/>
      <c r="C3" s="162"/>
      <c r="D3" s="162"/>
      <c r="E3" s="162"/>
      <c r="F3" s="162"/>
      <c r="G3" s="163"/>
    </row>
    <row r="4" spans="2:7" ht="146.25" customHeight="1" x14ac:dyDescent="0.2">
      <c r="B4" s="164"/>
      <c r="C4" s="165"/>
      <c r="D4" s="165"/>
      <c r="E4" s="165"/>
      <c r="F4" s="165"/>
      <c r="G4" s="166"/>
    </row>
    <row r="5" spans="2:7" ht="146.25" customHeight="1" x14ac:dyDescent="0.2">
      <c r="B5" s="164"/>
      <c r="C5" s="165"/>
      <c r="D5" s="165"/>
      <c r="E5" s="165"/>
      <c r="F5" s="165"/>
      <c r="G5" s="166"/>
    </row>
    <row r="6" spans="2:7" ht="130.5" customHeight="1" x14ac:dyDescent="0.2">
      <c r="B6" s="164"/>
      <c r="C6" s="165"/>
      <c r="D6" s="165"/>
      <c r="E6" s="165"/>
      <c r="F6" s="165"/>
      <c r="G6" s="166"/>
    </row>
    <row r="7" spans="2:7" ht="141.75" customHeight="1" x14ac:dyDescent="0.2">
      <c r="B7" s="164"/>
      <c r="C7" s="165"/>
      <c r="D7" s="165"/>
      <c r="E7" s="165"/>
      <c r="F7" s="165"/>
      <c r="G7" s="166"/>
    </row>
    <row r="8" spans="2:7" ht="153" customHeight="1" x14ac:dyDescent="0.2">
      <c r="B8" s="167"/>
      <c r="C8" s="168"/>
      <c r="D8" s="168"/>
      <c r="E8" s="168"/>
      <c r="F8" s="168"/>
      <c r="G8" s="169"/>
    </row>
  </sheetData>
  <mergeCells count="4">
    <mergeCell ref="B1:G1"/>
    <mergeCell ref="C2:D2"/>
    <mergeCell ref="F2:G2"/>
    <mergeCell ref="B3:G8"/>
  </mergeCells>
  <phoneticPr fontId="2" type="noConversion"/>
  <printOptions horizontalCentered="1"/>
  <pageMargins left="0.51" right="0.51" top="0.75000000000000011" bottom="0.55000000000000004" header="0.31" footer="0.31"/>
  <pageSetup scale="55" orientation="landscape" verticalDpi="300"/>
  <headerFooter>
    <oddHeader>&amp;L&amp;"Calibri,Normal"&amp;K000000FORMACION CADENA DE SUMINISTRO&amp;R&amp;"Calibri,Normal"&amp;K000000Facilitador: Ing. Miller Romero</oddHeader>
    <oddFooter>&amp;L&amp;"Calibri,Normal"&amp;K000000TALLER CADENA DE SUMINISTRO &amp;R&amp;"Calibri,Normal"&amp;K000000www.consultoresauditores.com</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92"/>
  <sheetViews>
    <sheetView showGridLines="0" tabSelected="1" topLeftCell="Q41" zoomScale="75" zoomScaleNormal="75" zoomScalePageLayoutView="75" workbookViewId="0">
      <selection activeCell="T49" sqref="T49"/>
    </sheetView>
  </sheetViews>
  <sheetFormatPr baseColWidth="10" defaultColWidth="10.85546875" defaultRowHeight="0" customHeight="1" zeroHeight="1" x14ac:dyDescent="0.2"/>
  <cols>
    <col min="1" max="1" width="1" style="39" customWidth="1"/>
    <col min="2" max="3" width="24.140625" style="39" customWidth="1"/>
    <col min="4" max="4" width="40.42578125" style="41" customWidth="1"/>
    <col min="5" max="6" width="39.140625" style="39" customWidth="1"/>
    <col min="7" max="7" width="31.42578125" style="39" customWidth="1"/>
    <col min="8" max="8" width="24" style="39" customWidth="1"/>
    <col min="9" max="9" width="22.7109375" style="39" customWidth="1"/>
    <col min="10" max="10" width="51.5703125" style="41" customWidth="1"/>
    <col min="11" max="11" width="86.85546875" style="43" customWidth="1"/>
    <col min="12" max="12" width="56.140625" style="43" customWidth="1"/>
    <col min="13" max="13" width="22.85546875" style="41" bestFit="1" customWidth="1"/>
    <col min="14" max="14" width="52.7109375" style="41" customWidth="1"/>
    <col min="15" max="15" width="18.7109375" style="25" bestFit="1" customWidth="1"/>
    <col min="16" max="16" width="20.42578125" style="25" customWidth="1"/>
    <col min="17" max="17" width="23.7109375" style="25" customWidth="1"/>
    <col min="18" max="18" width="28.85546875" style="25" customWidth="1"/>
    <col min="19" max="19" width="70.42578125" style="25" customWidth="1"/>
    <col min="20" max="20" width="54.42578125" style="25" customWidth="1"/>
    <col min="21" max="21" width="28" style="39" customWidth="1"/>
    <col min="22" max="22" width="25" style="39" customWidth="1"/>
    <col min="23" max="16384" width="10.85546875" style="39"/>
  </cols>
  <sheetData>
    <row r="1" spans="1:22" ht="21.75" customHeight="1" x14ac:dyDescent="0.25">
      <c r="B1" s="206"/>
      <c r="C1" s="207"/>
      <c r="D1" s="208"/>
      <c r="E1" s="215" t="s">
        <v>33</v>
      </c>
      <c r="F1" s="216"/>
      <c r="G1" s="216"/>
      <c r="H1" s="216"/>
      <c r="I1" s="216"/>
      <c r="J1" s="216"/>
      <c r="K1" s="216"/>
      <c r="L1" s="216"/>
      <c r="M1" s="216"/>
      <c r="N1" s="216"/>
      <c r="O1" s="216"/>
      <c r="P1" s="216"/>
      <c r="Q1" s="216"/>
      <c r="R1" s="216"/>
      <c r="S1" s="216"/>
      <c r="T1" s="217"/>
      <c r="U1" s="56" t="s">
        <v>135</v>
      </c>
      <c r="V1" s="63" t="s">
        <v>457</v>
      </c>
    </row>
    <row r="2" spans="1:22" ht="21.75" customHeight="1" x14ac:dyDescent="0.25">
      <c r="B2" s="209"/>
      <c r="C2" s="210"/>
      <c r="D2" s="211"/>
      <c r="E2" s="215"/>
      <c r="F2" s="216"/>
      <c r="G2" s="216"/>
      <c r="H2" s="216"/>
      <c r="I2" s="216"/>
      <c r="J2" s="216"/>
      <c r="K2" s="216"/>
      <c r="L2" s="216"/>
      <c r="M2" s="216"/>
      <c r="N2" s="216"/>
      <c r="O2" s="216"/>
      <c r="P2" s="216"/>
      <c r="Q2" s="216"/>
      <c r="R2" s="216"/>
      <c r="S2" s="216"/>
      <c r="T2" s="217"/>
      <c r="U2" s="56" t="s">
        <v>136</v>
      </c>
      <c r="V2" s="63">
        <v>2</v>
      </c>
    </row>
    <row r="3" spans="1:22" ht="21.75" customHeight="1" x14ac:dyDescent="0.25">
      <c r="B3" s="209"/>
      <c r="C3" s="210"/>
      <c r="D3" s="211"/>
      <c r="E3" s="215"/>
      <c r="F3" s="216"/>
      <c r="G3" s="216"/>
      <c r="H3" s="216"/>
      <c r="I3" s="216"/>
      <c r="J3" s="216"/>
      <c r="K3" s="216"/>
      <c r="L3" s="216"/>
      <c r="M3" s="216"/>
      <c r="N3" s="216"/>
      <c r="O3" s="216"/>
      <c r="P3" s="216"/>
      <c r="Q3" s="216"/>
      <c r="R3" s="216"/>
      <c r="S3" s="216"/>
      <c r="T3" s="217"/>
      <c r="U3" s="56" t="s">
        <v>137</v>
      </c>
      <c r="V3" s="64">
        <v>43048</v>
      </c>
    </row>
    <row r="4" spans="1:22" ht="21.75" customHeight="1" x14ac:dyDescent="0.25">
      <c r="B4" s="212"/>
      <c r="C4" s="213"/>
      <c r="D4" s="214"/>
      <c r="E4" s="218"/>
      <c r="F4" s="219"/>
      <c r="G4" s="219"/>
      <c r="H4" s="219"/>
      <c r="I4" s="219"/>
      <c r="J4" s="219"/>
      <c r="K4" s="219"/>
      <c r="L4" s="219"/>
      <c r="M4" s="219"/>
      <c r="N4" s="219"/>
      <c r="O4" s="219"/>
      <c r="P4" s="219"/>
      <c r="Q4" s="219"/>
      <c r="R4" s="219"/>
      <c r="S4" s="219"/>
      <c r="T4" s="220"/>
      <c r="U4" s="55" t="s">
        <v>138</v>
      </c>
      <c r="V4" s="65">
        <v>1</v>
      </c>
    </row>
    <row r="5" spans="1:22" ht="42.95" customHeight="1" x14ac:dyDescent="0.2">
      <c r="B5" s="225" t="s">
        <v>29</v>
      </c>
      <c r="C5" s="225"/>
      <c r="D5" s="225"/>
      <c r="E5" s="225"/>
      <c r="F5" s="225"/>
      <c r="G5" s="225"/>
      <c r="H5" s="226"/>
      <c r="I5" s="227"/>
      <c r="J5" s="227"/>
      <c r="K5" s="227"/>
      <c r="L5" s="227"/>
      <c r="M5" s="228"/>
      <c r="N5" s="229" t="s">
        <v>6</v>
      </c>
      <c r="O5" s="230"/>
      <c r="P5" s="57"/>
      <c r="Q5" s="58"/>
      <c r="R5" s="58"/>
      <c r="S5" s="58"/>
      <c r="T5" s="58"/>
      <c r="U5" s="198"/>
      <c r="V5" s="198"/>
    </row>
    <row r="6" spans="1:22" ht="42.95" customHeight="1" x14ac:dyDescent="0.2">
      <c r="B6" s="231" t="s">
        <v>34</v>
      </c>
      <c r="C6" s="232"/>
      <c r="D6" s="232"/>
      <c r="E6" s="232"/>
      <c r="F6" s="232"/>
      <c r="G6" s="232"/>
      <c r="H6" s="232"/>
      <c r="I6" s="233" t="s">
        <v>35</v>
      </c>
      <c r="J6" s="233"/>
      <c r="K6" s="233"/>
      <c r="L6" s="233"/>
      <c r="M6" s="233"/>
      <c r="N6" s="233"/>
      <c r="O6" s="233"/>
      <c r="P6" s="233"/>
      <c r="Q6" s="233"/>
      <c r="R6" s="200" t="s">
        <v>36</v>
      </c>
      <c r="S6" s="201"/>
      <c r="T6" s="201"/>
      <c r="U6" s="201"/>
      <c r="V6" s="202"/>
    </row>
    <row r="7" spans="1:22" s="26" customFormat="1" ht="90" x14ac:dyDescent="0.25">
      <c r="B7" s="27" t="s">
        <v>69</v>
      </c>
      <c r="C7" s="27" t="s">
        <v>67</v>
      </c>
      <c r="D7" s="27" t="s">
        <v>32</v>
      </c>
      <c r="E7" s="27" t="s">
        <v>68</v>
      </c>
      <c r="F7" s="62" t="s">
        <v>70</v>
      </c>
      <c r="G7" s="27" t="s">
        <v>31</v>
      </c>
      <c r="H7" s="60" t="s">
        <v>74</v>
      </c>
      <c r="I7" s="28" t="s">
        <v>30</v>
      </c>
      <c r="J7" s="27" t="s">
        <v>37</v>
      </c>
      <c r="K7" s="29" t="s">
        <v>38</v>
      </c>
      <c r="L7" s="29" t="s">
        <v>39</v>
      </c>
      <c r="M7" s="30" t="s">
        <v>75</v>
      </c>
      <c r="N7" s="30" t="s">
        <v>40</v>
      </c>
      <c r="O7" s="30" t="s">
        <v>76</v>
      </c>
      <c r="P7" s="30" t="s">
        <v>77</v>
      </c>
      <c r="Q7" s="30"/>
      <c r="R7" s="31" t="s">
        <v>4</v>
      </c>
      <c r="S7" s="31" t="s">
        <v>27</v>
      </c>
      <c r="T7" s="31" t="s">
        <v>41</v>
      </c>
      <c r="U7" s="204" t="s">
        <v>42</v>
      </c>
      <c r="V7" s="204"/>
    </row>
    <row r="8" spans="1:22" s="26" customFormat="1" ht="43.5" customHeight="1" x14ac:dyDescent="0.2">
      <c r="B8" s="182" t="s">
        <v>7</v>
      </c>
      <c r="C8" s="182" t="s">
        <v>106</v>
      </c>
      <c r="D8" s="191" t="s">
        <v>107</v>
      </c>
      <c r="E8" s="222" t="s">
        <v>365</v>
      </c>
      <c r="F8" s="222" t="s">
        <v>219</v>
      </c>
      <c r="G8" s="33" t="s">
        <v>114</v>
      </c>
      <c r="H8" s="34">
        <v>1</v>
      </c>
      <c r="I8" s="77" t="s">
        <v>446</v>
      </c>
      <c r="J8" s="69" t="s">
        <v>117</v>
      </c>
      <c r="K8" s="185" t="s">
        <v>445</v>
      </c>
      <c r="L8" s="239" t="s">
        <v>231</v>
      </c>
      <c r="M8" s="34">
        <v>1</v>
      </c>
      <c r="N8" s="222" t="s">
        <v>232</v>
      </c>
      <c r="O8" s="34">
        <v>4</v>
      </c>
      <c r="P8" s="45">
        <f>+H8*M8*O8</f>
        <v>4</v>
      </c>
      <c r="Q8" s="46" t="str">
        <f>IF(P8&lt;7,"ACEPTABLE",IF(P8&lt;15,"TOLERABLE",IF(P8&lt;30,"MODERADO",IF(P8&lt;40,"IMPORTANTE",IF(P8&lt;61,"INACEPTABLE"," ")))))</f>
        <v>ACEPTABLE</v>
      </c>
      <c r="R8" s="35" t="s">
        <v>66</v>
      </c>
      <c r="S8" s="76" t="s">
        <v>123</v>
      </c>
      <c r="T8" s="76" t="s">
        <v>124</v>
      </c>
      <c r="U8" s="199" t="s">
        <v>172</v>
      </c>
      <c r="V8" s="199"/>
    </row>
    <row r="9" spans="1:22" s="26" customFormat="1" ht="43.5" customHeight="1" x14ac:dyDescent="0.2">
      <c r="B9" s="183"/>
      <c r="C9" s="183"/>
      <c r="D9" s="192"/>
      <c r="E9" s="223"/>
      <c r="F9" s="223"/>
      <c r="G9" s="33" t="s">
        <v>233</v>
      </c>
      <c r="H9" s="101">
        <v>2</v>
      </c>
      <c r="I9" s="77" t="s">
        <v>446</v>
      </c>
      <c r="J9" s="69" t="s">
        <v>118</v>
      </c>
      <c r="K9" s="186"/>
      <c r="L9" s="240"/>
      <c r="M9" s="34">
        <v>2</v>
      </c>
      <c r="N9" s="223"/>
      <c r="O9" s="34">
        <v>4</v>
      </c>
      <c r="P9" s="45">
        <f>+H9*M9*O9</f>
        <v>16</v>
      </c>
      <c r="Q9" s="46" t="str">
        <f>IF(P9&lt;7,"ACEPTABLE",IF(P9&lt;15,"TOLERABLE",IF(P9&lt;30,"MODERADO",IF(P9&lt;40,"IMPORTANTE",IF(P9&lt;61,"INACEPTABLE"," ")))))</f>
        <v>MODERADO</v>
      </c>
      <c r="R9" s="35" t="s">
        <v>66</v>
      </c>
      <c r="S9" s="76" t="s">
        <v>125</v>
      </c>
      <c r="T9" s="76" t="s">
        <v>126</v>
      </c>
      <c r="U9" s="199" t="s">
        <v>234</v>
      </c>
      <c r="V9" s="199"/>
    </row>
    <row r="10" spans="1:22" s="26" customFormat="1" ht="43.5" customHeight="1" x14ac:dyDescent="0.2">
      <c r="B10" s="183"/>
      <c r="C10" s="183"/>
      <c r="D10" s="192"/>
      <c r="E10" s="223"/>
      <c r="F10" s="223"/>
      <c r="G10" s="33" t="s">
        <v>115</v>
      </c>
      <c r="H10" s="101">
        <v>2</v>
      </c>
      <c r="I10" s="77" t="s">
        <v>446</v>
      </c>
      <c r="J10" s="69" t="s">
        <v>119</v>
      </c>
      <c r="K10" s="186"/>
      <c r="L10" s="240"/>
      <c r="M10" s="34">
        <v>2</v>
      </c>
      <c r="N10" s="223"/>
      <c r="O10" s="34">
        <v>4</v>
      </c>
      <c r="P10" s="45">
        <f>+H10*M10*O10</f>
        <v>16</v>
      </c>
      <c r="Q10" s="46" t="str">
        <f>IF(P10&lt;7,"ACEPTABLE",IF(P10&lt;15,"TOLERABLE",IF(P10&lt;30,"MODERADO",IF(P10&lt;40,"IMPORTANTE",IF(P10&lt;61,"INACEPTABLE"," ")))))</f>
        <v>MODERADO</v>
      </c>
      <c r="R10" s="35" t="s">
        <v>66</v>
      </c>
      <c r="S10" s="61" t="s">
        <v>363</v>
      </c>
      <c r="T10" s="61" t="s">
        <v>108</v>
      </c>
      <c r="U10" s="199" t="s">
        <v>235</v>
      </c>
      <c r="V10" s="199"/>
    </row>
    <row r="11" spans="1:22" s="36" customFormat="1" ht="43.5" customHeight="1" x14ac:dyDescent="0.2">
      <c r="A11" s="32"/>
      <c r="B11" s="184"/>
      <c r="C11" s="184"/>
      <c r="D11" s="193"/>
      <c r="E11" s="224"/>
      <c r="F11" s="224"/>
      <c r="G11" s="33" t="s">
        <v>116</v>
      </c>
      <c r="H11" s="101">
        <v>2</v>
      </c>
      <c r="I11" s="77" t="s">
        <v>446</v>
      </c>
      <c r="J11" s="69" t="s">
        <v>120</v>
      </c>
      <c r="K11" s="187"/>
      <c r="L11" s="241"/>
      <c r="M11" s="34">
        <v>1</v>
      </c>
      <c r="N11" s="224"/>
      <c r="O11" s="34">
        <v>4</v>
      </c>
      <c r="P11" s="45">
        <f>+H11*M11*O11</f>
        <v>8</v>
      </c>
      <c r="Q11" s="46" t="str">
        <f>IF(P11&lt;7,"ACEPTABLE",IF(P11&lt;15,"TOLERABLE",IF(P11&lt;30,"MODERADO",IF(P11&lt;40,"IMPORTANTE",IF(P11&lt;61,"INACEPTABLE"," ")))))</f>
        <v>TOLERABLE</v>
      </c>
      <c r="R11" s="35" t="s">
        <v>66</v>
      </c>
      <c r="S11" s="59" t="s">
        <v>127</v>
      </c>
      <c r="T11" s="59" t="s">
        <v>108</v>
      </c>
      <c r="U11" s="178" t="s">
        <v>109</v>
      </c>
      <c r="V11" s="178"/>
    </row>
    <row r="12" spans="1:22" s="83" customFormat="1" ht="57.75" customHeight="1" x14ac:dyDescent="0.2">
      <c r="A12" s="85"/>
      <c r="B12" s="86" t="s">
        <v>151</v>
      </c>
      <c r="C12" s="86" t="s">
        <v>192</v>
      </c>
      <c r="D12" s="87" t="s">
        <v>193</v>
      </c>
      <c r="E12" s="88" t="s">
        <v>194</v>
      </c>
      <c r="F12" s="88" t="s">
        <v>236</v>
      </c>
      <c r="G12" s="107" t="s">
        <v>195</v>
      </c>
      <c r="H12" s="101">
        <v>2</v>
      </c>
      <c r="I12" s="88" t="s">
        <v>446</v>
      </c>
      <c r="J12" s="88" t="s">
        <v>237</v>
      </c>
      <c r="K12" s="88" t="s">
        <v>196</v>
      </c>
      <c r="L12" s="91" t="s">
        <v>197</v>
      </c>
      <c r="M12" s="101">
        <v>2</v>
      </c>
      <c r="N12" s="88" t="s">
        <v>198</v>
      </c>
      <c r="O12" s="101">
        <v>4</v>
      </c>
      <c r="P12" s="93">
        <f>+H12*M12*O12</f>
        <v>16</v>
      </c>
      <c r="Q12" s="94" t="str">
        <f>IF(P12&lt;7,"ACEPTABLE",IF(P12&lt;15,"TOLERABLE",IF(P12&lt;30,"MODERADO",IF(P12&lt;40,"IMPORTANTE",IF(P12&lt;61,"INACEPTABLE"," ")))))</f>
        <v>MODERADO</v>
      </c>
      <c r="R12" s="86" t="s">
        <v>66</v>
      </c>
      <c r="S12" s="96" t="s">
        <v>205</v>
      </c>
      <c r="T12" s="96" t="s">
        <v>238</v>
      </c>
      <c r="U12" s="175" t="s">
        <v>206</v>
      </c>
      <c r="V12" s="175"/>
    </row>
    <row r="13" spans="1:22" s="83" customFormat="1" ht="48" customHeight="1" x14ac:dyDescent="0.2">
      <c r="A13" s="85"/>
      <c r="B13" s="194" t="s">
        <v>7</v>
      </c>
      <c r="C13" s="194" t="s">
        <v>384</v>
      </c>
      <c r="D13" s="196" t="s">
        <v>200</v>
      </c>
      <c r="E13" s="173" t="s">
        <v>365</v>
      </c>
      <c r="F13" s="173" t="s">
        <v>175</v>
      </c>
      <c r="G13" s="88" t="s">
        <v>114</v>
      </c>
      <c r="H13" s="101">
        <v>2</v>
      </c>
      <c r="I13" s="88" t="s">
        <v>447</v>
      </c>
      <c r="J13" s="105" t="s">
        <v>117</v>
      </c>
      <c r="K13" s="91" t="s">
        <v>121</v>
      </c>
      <c r="L13" s="188" t="s">
        <v>239</v>
      </c>
      <c r="M13" s="101">
        <v>3</v>
      </c>
      <c r="N13" s="173" t="s">
        <v>240</v>
      </c>
      <c r="O13" s="101">
        <v>4</v>
      </c>
      <c r="P13" s="93">
        <f t="shared" ref="P13" si="0">+H13*M13*O13</f>
        <v>24</v>
      </c>
      <c r="Q13" s="94" t="str">
        <f t="shared" ref="Q13:Q46" si="1">IF(P13&lt;7,"ACEPTABLE",IF(P13&lt;15,"TOLERABLE",IF(P13&lt;30,"MODERADO",IF(P13&lt;40,"IMPORTANTE",IF(P13&lt;61,"INACEPTABLE"," ")))))</f>
        <v>MODERADO</v>
      </c>
      <c r="R13" s="86" t="s">
        <v>66</v>
      </c>
      <c r="S13" s="96" t="s">
        <v>123</v>
      </c>
      <c r="T13" s="106" t="s">
        <v>124</v>
      </c>
      <c r="U13" s="205" t="s">
        <v>172</v>
      </c>
      <c r="V13" s="205"/>
    </row>
    <row r="14" spans="1:22" s="84" customFormat="1" ht="43.5" customHeight="1" x14ac:dyDescent="0.2">
      <c r="B14" s="195"/>
      <c r="C14" s="195"/>
      <c r="D14" s="197"/>
      <c r="E14" s="174"/>
      <c r="F14" s="174"/>
      <c r="G14" s="88" t="s">
        <v>233</v>
      </c>
      <c r="H14" s="101">
        <v>2</v>
      </c>
      <c r="I14" s="108" t="s">
        <v>446</v>
      </c>
      <c r="J14" s="105" t="s">
        <v>241</v>
      </c>
      <c r="K14" s="89" t="s">
        <v>122</v>
      </c>
      <c r="L14" s="189"/>
      <c r="M14" s="101">
        <v>2</v>
      </c>
      <c r="N14" s="174"/>
      <c r="O14" s="101">
        <v>4</v>
      </c>
      <c r="P14" s="93">
        <f>+H14*M14*O14</f>
        <v>16</v>
      </c>
      <c r="Q14" s="94" t="str">
        <f>IF(P14&lt;7,"ACEPTABLE",IF(P14&lt;15,"TOLERABLE",IF(P14&lt;30,"MODERADO",IF(P14&lt;40,"IMPORTANTE",IF(P14&lt;61,"INACEPTABLE"," ")))))</f>
        <v>MODERADO</v>
      </c>
      <c r="R14" s="86" t="s">
        <v>66</v>
      </c>
      <c r="S14" s="106" t="s">
        <v>125</v>
      </c>
      <c r="T14" s="106" t="s">
        <v>126</v>
      </c>
      <c r="U14" s="205" t="s">
        <v>234</v>
      </c>
      <c r="V14" s="205"/>
    </row>
    <row r="15" spans="1:22" s="84" customFormat="1" ht="43.5" customHeight="1" x14ac:dyDescent="0.2">
      <c r="B15" s="195"/>
      <c r="C15" s="195"/>
      <c r="D15" s="197"/>
      <c r="E15" s="174"/>
      <c r="F15" s="174"/>
      <c r="G15" s="88" t="s">
        <v>171</v>
      </c>
      <c r="H15" s="101">
        <v>2</v>
      </c>
      <c r="I15" s="108" t="s">
        <v>446</v>
      </c>
      <c r="J15" s="105" t="s">
        <v>118</v>
      </c>
      <c r="K15" s="89" t="s">
        <v>374</v>
      </c>
      <c r="L15" s="189"/>
      <c r="M15" s="101">
        <v>2</v>
      </c>
      <c r="N15" s="174"/>
      <c r="O15" s="101">
        <v>3</v>
      </c>
      <c r="P15" s="93">
        <f>+H15*M15*O15</f>
        <v>12</v>
      </c>
      <c r="Q15" s="94" t="str">
        <f>IF(P15&lt;7,"ACEPTABLE",IF(P15&lt;15,"TOLERABLE",IF(P15&lt;30,"MODERADO",IF(P15&lt;40,"IMPORTANTE",IF(P15&lt;61,"INACEPTABLE"," ")))))</f>
        <v>TOLERABLE</v>
      </c>
      <c r="R15" s="86" t="s">
        <v>66</v>
      </c>
      <c r="S15" s="106" t="s">
        <v>242</v>
      </c>
      <c r="T15" s="106" t="s">
        <v>243</v>
      </c>
      <c r="U15" s="205" t="s">
        <v>173</v>
      </c>
      <c r="V15" s="205"/>
    </row>
    <row r="16" spans="1:22" s="83" customFormat="1" ht="43.5" customHeight="1" x14ac:dyDescent="0.2">
      <c r="A16" s="85"/>
      <c r="B16" s="221"/>
      <c r="C16" s="221"/>
      <c r="D16" s="234"/>
      <c r="E16" s="203"/>
      <c r="F16" s="203"/>
      <c r="G16" s="88" t="s">
        <v>116</v>
      </c>
      <c r="H16" s="101">
        <v>1</v>
      </c>
      <c r="I16" s="108" t="s">
        <v>446</v>
      </c>
      <c r="J16" s="105" t="s">
        <v>120</v>
      </c>
      <c r="K16" s="89" t="s">
        <v>244</v>
      </c>
      <c r="L16" s="190"/>
      <c r="M16" s="101">
        <v>2</v>
      </c>
      <c r="N16" s="203"/>
      <c r="O16" s="101">
        <v>4</v>
      </c>
      <c r="P16" s="93">
        <f>+H16*M16*O16</f>
        <v>8</v>
      </c>
      <c r="Q16" s="94" t="str">
        <f>IF(P16&lt;7,"ACEPTABLE",IF(P16&lt;15,"TOLERABLE",IF(P16&lt;30,"MODERADO",IF(P16&lt;40,"IMPORTANTE",IF(P16&lt;61,"INACEPTABLE"," ")))))</f>
        <v>TOLERABLE</v>
      </c>
      <c r="R16" s="86" t="s">
        <v>66</v>
      </c>
      <c r="S16" s="96" t="s">
        <v>127</v>
      </c>
      <c r="T16" s="96" t="s">
        <v>174</v>
      </c>
      <c r="U16" s="175" t="s">
        <v>109</v>
      </c>
      <c r="V16" s="175"/>
    </row>
    <row r="17" spans="1:67" s="104" customFormat="1" ht="61.5" customHeight="1" x14ac:dyDescent="0.2">
      <c r="A17" s="97"/>
      <c r="B17" s="86" t="s">
        <v>151</v>
      </c>
      <c r="C17" s="98" t="s">
        <v>160</v>
      </c>
      <c r="D17" s="130" t="s">
        <v>385</v>
      </c>
      <c r="E17" s="126" t="s">
        <v>219</v>
      </c>
      <c r="F17" s="126" t="s">
        <v>386</v>
      </c>
      <c r="G17" s="125" t="s">
        <v>140</v>
      </c>
      <c r="H17" s="101">
        <v>3</v>
      </c>
      <c r="I17" s="119" t="s">
        <v>446</v>
      </c>
      <c r="J17" s="102" t="s">
        <v>220</v>
      </c>
      <c r="K17" s="122" t="s">
        <v>221</v>
      </c>
      <c r="L17" s="102" t="s">
        <v>188</v>
      </c>
      <c r="M17" s="101">
        <v>3</v>
      </c>
      <c r="N17" s="103" t="s">
        <v>189</v>
      </c>
      <c r="O17" s="101">
        <v>4</v>
      </c>
      <c r="P17" s="93">
        <f t="shared" ref="P17" si="2">+H17*M17*O17</f>
        <v>36</v>
      </c>
      <c r="Q17" s="94" t="str">
        <f t="shared" ref="Q17" si="3">IF(P17&lt;7,"ACEPTABLE",IF(P17&lt;15,"TOLERABLE",IF(P17&lt;30,"MODERADO",IF(P17&lt;40,"IMPORTANTE",IF(P17&lt;61,"INACEPTABLE"," ")))))</f>
        <v>IMPORTANTE</v>
      </c>
      <c r="R17" s="86" t="s">
        <v>28</v>
      </c>
      <c r="S17" s="123" t="s">
        <v>222</v>
      </c>
      <c r="T17" s="123" t="s">
        <v>190</v>
      </c>
      <c r="U17" s="170" t="s">
        <v>223</v>
      </c>
      <c r="V17" s="17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row>
    <row r="18" spans="1:67" s="36" customFormat="1" ht="48.75" customHeight="1" x14ac:dyDescent="0.2">
      <c r="A18" s="32"/>
      <c r="B18" s="182" t="s">
        <v>7</v>
      </c>
      <c r="C18" s="182" t="s">
        <v>191</v>
      </c>
      <c r="D18" s="191" t="s">
        <v>368</v>
      </c>
      <c r="E18" s="222" t="s">
        <v>245</v>
      </c>
      <c r="F18" s="222" t="s">
        <v>387</v>
      </c>
      <c r="G18" s="222" t="s">
        <v>246</v>
      </c>
      <c r="H18" s="34">
        <v>2</v>
      </c>
      <c r="I18" s="33" t="s">
        <v>448</v>
      </c>
      <c r="J18" s="69" t="s">
        <v>247</v>
      </c>
      <c r="K18" s="42" t="s">
        <v>133</v>
      </c>
      <c r="L18" s="239" t="s">
        <v>369</v>
      </c>
      <c r="M18" s="34">
        <v>2</v>
      </c>
      <c r="N18" s="137" t="s">
        <v>247</v>
      </c>
      <c r="O18" s="101">
        <v>3</v>
      </c>
      <c r="P18" s="45">
        <f>H18*M18*O18</f>
        <v>12</v>
      </c>
      <c r="Q18" s="46" t="s">
        <v>23</v>
      </c>
      <c r="R18" s="35" t="s">
        <v>66</v>
      </c>
      <c r="S18" s="185" t="s">
        <v>367</v>
      </c>
      <c r="T18" s="185" t="s">
        <v>388</v>
      </c>
      <c r="U18" s="178" t="s">
        <v>248</v>
      </c>
      <c r="V18" s="178"/>
    </row>
    <row r="19" spans="1:67" s="36" customFormat="1" ht="34.5" x14ac:dyDescent="0.2">
      <c r="A19" s="32"/>
      <c r="B19" s="183"/>
      <c r="C19" s="183"/>
      <c r="D19" s="192"/>
      <c r="E19" s="223"/>
      <c r="F19" s="223"/>
      <c r="G19" s="223"/>
      <c r="H19" s="34">
        <v>2</v>
      </c>
      <c r="I19" s="33" t="s">
        <v>448</v>
      </c>
      <c r="J19" s="69" t="s">
        <v>249</v>
      </c>
      <c r="K19" s="42" t="s">
        <v>132</v>
      </c>
      <c r="L19" s="240"/>
      <c r="M19" s="34">
        <v>2</v>
      </c>
      <c r="N19" s="137" t="s">
        <v>128</v>
      </c>
      <c r="O19" s="101">
        <v>3</v>
      </c>
      <c r="P19" s="45">
        <f t="shared" ref="P19:P21" si="4">H19*M19*O19</f>
        <v>12</v>
      </c>
      <c r="Q19" s="46" t="s">
        <v>22</v>
      </c>
      <c r="R19" s="35" t="s">
        <v>66</v>
      </c>
      <c r="S19" s="186"/>
      <c r="T19" s="186"/>
      <c r="U19" s="178" t="s">
        <v>250</v>
      </c>
      <c r="V19" s="178"/>
    </row>
    <row r="20" spans="1:67" s="36" customFormat="1" ht="34.5" x14ac:dyDescent="0.2">
      <c r="A20" s="32"/>
      <c r="B20" s="183"/>
      <c r="C20" s="183"/>
      <c r="D20" s="192"/>
      <c r="E20" s="223"/>
      <c r="F20" s="223"/>
      <c r="G20" s="223"/>
      <c r="H20" s="34">
        <v>2</v>
      </c>
      <c r="I20" s="33" t="s">
        <v>448</v>
      </c>
      <c r="J20" s="69" t="s">
        <v>131</v>
      </c>
      <c r="K20" s="42" t="s">
        <v>134</v>
      </c>
      <c r="L20" s="240"/>
      <c r="M20" s="34">
        <v>2</v>
      </c>
      <c r="N20" s="137" t="s">
        <v>131</v>
      </c>
      <c r="O20" s="101">
        <v>3</v>
      </c>
      <c r="P20" s="45">
        <f t="shared" si="4"/>
        <v>12</v>
      </c>
      <c r="Q20" s="46" t="s">
        <v>23</v>
      </c>
      <c r="R20" s="35" t="s">
        <v>66</v>
      </c>
      <c r="S20" s="186"/>
      <c r="T20" s="186"/>
      <c r="U20" s="178" t="s">
        <v>145</v>
      </c>
      <c r="V20" s="178"/>
    </row>
    <row r="21" spans="1:67" s="36" customFormat="1" ht="22.5" x14ac:dyDescent="0.2">
      <c r="A21" s="32"/>
      <c r="B21" s="183"/>
      <c r="C21" s="183"/>
      <c r="D21" s="192"/>
      <c r="E21" s="223"/>
      <c r="F21" s="223"/>
      <c r="G21" s="223"/>
      <c r="H21" s="34">
        <v>2</v>
      </c>
      <c r="I21" s="33" t="s">
        <v>448</v>
      </c>
      <c r="J21" s="69" t="s">
        <v>129</v>
      </c>
      <c r="K21" s="42" t="s">
        <v>251</v>
      </c>
      <c r="L21" s="240"/>
      <c r="M21" s="34">
        <v>2</v>
      </c>
      <c r="N21" s="137" t="s">
        <v>129</v>
      </c>
      <c r="O21" s="101">
        <v>3</v>
      </c>
      <c r="P21" s="45">
        <f t="shared" si="4"/>
        <v>12</v>
      </c>
      <c r="Q21" s="46" t="s">
        <v>23</v>
      </c>
      <c r="R21" s="35" t="s">
        <v>66</v>
      </c>
      <c r="S21" s="186"/>
      <c r="T21" s="186"/>
      <c r="U21" s="178" t="s">
        <v>146</v>
      </c>
      <c r="V21" s="178"/>
    </row>
    <row r="22" spans="1:67" s="36" customFormat="1" ht="22.5" x14ac:dyDescent="0.2">
      <c r="A22" s="32"/>
      <c r="B22" s="184"/>
      <c r="C22" s="184"/>
      <c r="D22" s="193"/>
      <c r="E22" s="224"/>
      <c r="F22" s="224"/>
      <c r="G22" s="224"/>
      <c r="H22" s="34">
        <v>2</v>
      </c>
      <c r="I22" s="33" t="s">
        <v>448</v>
      </c>
      <c r="J22" s="69" t="s">
        <v>130</v>
      </c>
      <c r="K22" s="42" t="s">
        <v>389</v>
      </c>
      <c r="L22" s="241"/>
      <c r="M22" s="34">
        <v>2</v>
      </c>
      <c r="N22" s="137" t="s">
        <v>130</v>
      </c>
      <c r="O22" s="101">
        <v>3</v>
      </c>
      <c r="P22" s="45">
        <v>12</v>
      </c>
      <c r="Q22" s="46" t="s">
        <v>23</v>
      </c>
      <c r="R22" s="35" t="s">
        <v>66</v>
      </c>
      <c r="S22" s="187"/>
      <c r="T22" s="187"/>
      <c r="U22" s="178" t="s">
        <v>150</v>
      </c>
      <c r="V22" s="178"/>
    </row>
    <row r="23" spans="1:67" s="83" customFormat="1" ht="57.75" customHeight="1" x14ac:dyDescent="0.2">
      <c r="A23" s="85"/>
      <c r="B23" s="194" t="s">
        <v>151</v>
      </c>
      <c r="C23" s="194" t="s">
        <v>199</v>
      </c>
      <c r="D23" s="196" t="s">
        <v>201</v>
      </c>
      <c r="E23" s="173" t="s">
        <v>390</v>
      </c>
      <c r="F23" s="173" t="s">
        <v>202</v>
      </c>
      <c r="G23" s="88" t="s">
        <v>114</v>
      </c>
      <c r="H23" s="101">
        <v>1</v>
      </c>
      <c r="I23" s="88" t="s">
        <v>449</v>
      </c>
      <c r="J23" s="105" t="s">
        <v>117</v>
      </c>
      <c r="K23" s="143" t="s">
        <v>121</v>
      </c>
      <c r="L23" s="188" t="s">
        <v>391</v>
      </c>
      <c r="M23" s="101">
        <v>3</v>
      </c>
      <c r="N23" s="173" t="s">
        <v>392</v>
      </c>
      <c r="O23" s="101">
        <v>3</v>
      </c>
      <c r="P23" s="93">
        <f>+H23*M23*O23</f>
        <v>9</v>
      </c>
      <c r="Q23" s="94" t="str">
        <f>IF(P23&lt;7,"ACEPTABLE",IF(P23&lt;15,"TOLERABLE",IF(P23&lt;30,"MODERADO",IF(P23&lt;40,"IMPORTANTE",IF(P23&lt;61,"INACEPTABLE"," ")))))</f>
        <v>TOLERABLE</v>
      </c>
      <c r="R23" s="86" t="s">
        <v>66</v>
      </c>
      <c r="S23" s="136" t="s">
        <v>123</v>
      </c>
      <c r="T23" s="136" t="s">
        <v>203</v>
      </c>
      <c r="U23" s="170" t="s">
        <v>393</v>
      </c>
      <c r="V23" s="171"/>
    </row>
    <row r="24" spans="1:67" s="83" customFormat="1" ht="48.75" customHeight="1" x14ac:dyDescent="0.2">
      <c r="A24" s="85"/>
      <c r="B24" s="195"/>
      <c r="C24" s="195"/>
      <c r="D24" s="197"/>
      <c r="E24" s="174"/>
      <c r="F24" s="174"/>
      <c r="G24" s="88" t="s">
        <v>115</v>
      </c>
      <c r="H24" s="34">
        <v>2</v>
      </c>
      <c r="I24" s="88" t="s">
        <v>449</v>
      </c>
      <c r="J24" s="105" t="s">
        <v>247</v>
      </c>
      <c r="K24" s="91" t="s">
        <v>394</v>
      </c>
      <c r="L24" s="189"/>
      <c r="M24" s="101">
        <v>2</v>
      </c>
      <c r="N24" s="174"/>
      <c r="O24" s="101">
        <v>3</v>
      </c>
      <c r="P24" s="93">
        <f t="shared" ref="P24:P25" si="5">H24*M24*O24</f>
        <v>12</v>
      </c>
      <c r="Q24" s="94" t="s">
        <v>22</v>
      </c>
      <c r="R24" s="86" t="s">
        <v>66</v>
      </c>
      <c r="S24" s="136" t="s">
        <v>252</v>
      </c>
      <c r="T24" s="106" t="s">
        <v>253</v>
      </c>
      <c r="U24" s="170" t="s">
        <v>393</v>
      </c>
      <c r="V24" s="171"/>
    </row>
    <row r="25" spans="1:67" s="83" customFormat="1" ht="57.75" customHeight="1" x14ac:dyDescent="0.2">
      <c r="A25" s="85"/>
      <c r="B25" s="195"/>
      <c r="C25" s="195"/>
      <c r="D25" s="197"/>
      <c r="E25" s="174"/>
      <c r="F25" s="174"/>
      <c r="G25" s="88" t="s">
        <v>116</v>
      </c>
      <c r="H25" s="101">
        <v>1</v>
      </c>
      <c r="I25" s="88" t="s">
        <v>449</v>
      </c>
      <c r="J25" s="105" t="s">
        <v>120</v>
      </c>
      <c r="K25" s="91" t="s">
        <v>394</v>
      </c>
      <c r="L25" s="190"/>
      <c r="M25" s="101">
        <v>2</v>
      </c>
      <c r="N25" s="203"/>
      <c r="O25" s="101">
        <v>3</v>
      </c>
      <c r="P25" s="93">
        <f t="shared" si="5"/>
        <v>6</v>
      </c>
      <c r="Q25" s="94" t="s">
        <v>23</v>
      </c>
      <c r="R25" s="86" t="s">
        <v>66</v>
      </c>
      <c r="S25" s="136" t="s">
        <v>127</v>
      </c>
      <c r="T25" s="106" t="s">
        <v>253</v>
      </c>
      <c r="U25" s="170" t="s">
        <v>393</v>
      </c>
      <c r="V25" s="171"/>
    </row>
    <row r="26" spans="1:67" s="83" customFormat="1" ht="120.75" customHeight="1" x14ac:dyDescent="0.2">
      <c r="A26" s="85"/>
      <c r="B26" s="86" t="s">
        <v>151</v>
      </c>
      <c r="C26" s="86" t="s">
        <v>110</v>
      </c>
      <c r="D26" s="87" t="s">
        <v>254</v>
      </c>
      <c r="E26" s="88" t="s">
        <v>370</v>
      </c>
      <c r="F26" s="88" t="s">
        <v>371</v>
      </c>
      <c r="G26" s="107" t="s">
        <v>152</v>
      </c>
      <c r="H26" s="101">
        <v>3</v>
      </c>
      <c r="I26" s="88" t="s">
        <v>449</v>
      </c>
      <c r="J26" s="88" t="s">
        <v>372</v>
      </c>
      <c r="K26" s="91" t="s">
        <v>255</v>
      </c>
      <c r="L26" s="91" t="s">
        <v>395</v>
      </c>
      <c r="M26" s="101">
        <v>2</v>
      </c>
      <c r="N26" s="88" t="s">
        <v>396</v>
      </c>
      <c r="O26" s="101">
        <v>4</v>
      </c>
      <c r="P26" s="93">
        <f>+H26*M26*O26</f>
        <v>24</v>
      </c>
      <c r="Q26" s="94" t="str">
        <f>IF(P26&lt;7,"ACEPTABLE",IF(P26&lt;15,"TOLERABLE",IF(P26&lt;30,"MODERADO",IF(P26&lt;40,"IMPORTANTE",IF(P26&lt;61,"INACEPTABLE"," ")))))</f>
        <v>MODERADO</v>
      </c>
      <c r="R26" s="86" t="s">
        <v>66</v>
      </c>
      <c r="S26" s="136" t="s">
        <v>373</v>
      </c>
      <c r="T26" s="136" t="s">
        <v>397</v>
      </c>
      <c r="U26" s="175" t="s">
        <v>398</v>
      </c>
      <c r="V26" s="175"/>
    </row>
    <row r="27" spans="1:67" s="83" customFormat="1" ht="120.75" customHeight="1" x14ac:dyDescent="0.2">
      <c r="A27" s="85"/>
      <c r="B27" s="86" t="s">
        <v>151</v>
      </c>
      <c r="C27" s="133" t="s">
        <v>403</v>
      </c>
      <c r="D27" s="134" t="s">
        <v>404</v>
      </c>
      <c r="E27" s="135" t="s">
        <v>405</v>
      </c>
      <c r="F27" s="135" t="s">
        <v>406</v>
      </c>
      <c r="G27" s="147" t="s">
        <v>407</v>
      </c>
      <c r="H27" s="101">
        <v>1</v>
      </c>
      <c r="I27" s="88" t="s">
        <v>449</v>
      </c>
      <c r="J27" s="88" t="s">
        <v>399</v>
      </c>
      <c r="K27" s="91" t="s">
        <v>400</v>
      </c>
      <c r="L27" s="141" t="s">
        <v>408</v>
      </c>
      <c r="M27" s="101">
        <v>2</v>
      </c>
      <c r="N27" s="88" t="s">
        <v>401</v>
      </c>
      <c r="O27" s="101">
        <v>4</v>
      </c>
      <c r="P27" s="93">
        <f>+H27*M27*O27</f>
        <v>8</v>
      </c>
      <c r="Q27" s="94" t="str">
        <f>IF(P27&lt;7,"ACEPTABLE",IF(P27&lt;15,"TOLERABLE",IF(P27&lt;30,"MODERADO",IF(P27&lt;40,"IMPORTANTE",IF(P27&lt;61,"INACEPTABLE"," ")))))</f>
        <v>TOLERABLE</v>
      </c>
      <c r="R27" s="86" t="s">
        <v>28</v>
      </c>
      <c r="S27" s="143" t="s">
        <v>409</v>
      </c>
      <c r="T27" s="143" t="s">
        <v>458</v>
      </c>
      <c r="U27" s="170" t="s">
        <v>402</v>
      </c>
      <c r="V27" s="171"/>
    </row>
    <row r="28" spans="1:67" s="83" customFormat="1" ht="120.75" customHeight="1" x14ac:dyDescent="0.2">
      <c r="A28" s="85"/>
      <c r="B28" s="194" t="s">
        <v>151</v>
      </c>
      <c r="C28" s="194" t="s">
        <v>111</v>
      </c>
      <c r="D28" s="196" t="s">
        <v>256</v>
      </c>
      <c r="E28" s="173" t="s">
        <v>257</v>
      </c>
      <c r="F28" s="173" t="s">
        <v>147</v>
      </c>
      <c r="G28" s="173" t="s">
        <v>258</v>
      </c>
      <c r="H28" s="114">
        <v>2</v>
      </c>
      <c r="I28" s="88" t="s">
        <v>450</v>
      </c>
      <c r="J28" s="136" t="s">
        <v>247</v>
      </c>
      <c r="K28" s="91" t="s">
        <v>133</v>
      </c>
      <c r="L28" s="188" t="s">
        <v>377</v>
      </c>
      <c r="M28" s="101">
        <v>2</v>
      </c>
      <c r="N28" s="136" t="s">
        <v>247</v>
      </c>
      <c r="O28" s="101">
        <v>2</v>
      </c>
      <c r="P28" s="93">
        <f t="shared" ref="P28:P31" si="6">H28*M28*O28</f>
        <v>8</v>
      </c>
      <c r="Q28" s="94" t="s">
        <v>23</v>
      </c>
      <c r="R28" s="86" t="s">
        <v>66</v>
      </c>
      <c r="S28" s="179" t="s">
        <v>379</v>
      </c>
      <c r="T28" s="179" t="s">
        <v>459</v>
      </c>
      <c r="U28" s="170" t="s">
        <v>248</v>
      </c>
      <c r="V28" s="171"/>
    </row>
    <row r="29" spans="1:67" s="83" customFormat="1" ht="29.25" customHeight="1" x14ac:dyDescent="0.2">
      <c r="A29" s="85"/>
      <c r="B29" s="195"/>
      <c r="C29" s="195"/>
      <c r="D29" s="197"/>
      <c r="E29" s="174"/>
      <c r="F29" s="174"/>
      <c r="G29" s="174"/>
      <c r="H29" s="114">
        <v>1</v>
      </c>
      <c r="I29" s="88" t="s">
        <v>450</v>
      </c>
      <c r="J29" s="96" t="s">
        <v>128</v>
      </c>
      <c r="K29" s="91" t="s">
        <v>132</v>
      </c>
      <c r="L29" s="189"/>
      <c r="M29" s="101">
        <v>1</v>
      </c>
      <c r="N29" s="96" t="s">
        <v>128</v>
      </c>
      <c r="O29" s="101">
        <v>1</v>
      </c>
      <c r="P29" s="93">
        <f t="shared" si="6"/>
        <v>1</v>
      </c>
      <c r="Q29" s="94" t="s">
        <v>22</v>
      </c>
      <c r="R29" s="86" t="s">
        <v>66</v>
      </c>
      <c r="S29" s="180"/>
      <c r="T29" s="180"/>
      <c r="U29" s="178" t="s">
        <v>150</v>
      </c>
      <c r="V29" s="178"/>
    </row>
    <row r="30" spans="1:67" s="83" customFormat="1" ht="29.25" customHeight="1" x14ac:dyDescent="0.2">
      <c r="A30" s="85"/>
      <c r="B30" s="195"/>
      <c r="C30" s="195"/>
      <c r="D30" s="197"/>
      <c r="E30" s="174"/>
      <c r="F30" s="174"/>
      <c r="G30" s="174"/>
      <c r="H30" s="114">
        <v>2</v>
      </c>
      <c r="I30" s="88" t="s">
        <v>450</v>
      </c>
      <c r="J30" s="110" t="s">
        <v>148</v>
      </c>
      <c r="K30" s="91" t="s">
        <v>259</v>
      </c>
      <c r="L30" s="189"/>
      <c r="M30" s="101">
        <v>2</v>
      </c>
      <c r="N30" s="117" t="s">
        <v>260</v>
      </c>
      <c r="O30" s="101">
        <v>2</v>
      </c>
      <c r="P30" s="93">
        <f t="shared" ref="P30" si="7">H30*M30*O30</f>
        <v>8</v>
      </c>
      <c r="Q30" s="94" t="s">
        <v>23</v>
      </c>
      <c r="R30" s="86" t="s">
        <v>66</v>
      </c>
      <c r="S30" s="180"/>
      <c r="T30" s="180"/>
      <c r="U30" s="235" t="s">
        <v>380</v>
      </c>
      <c r="V30" s="236"/>
    </row>
    <row r="31" spans="1:67" s="83" customFormat="1" ht="29.25" customHeight="1" x14ac:dyDescent="0.2">
      <c r="A31" s="85"/>
      <c r="B31" s="195"/>
      <c r="C31" s="195"/>
      <c r="D31" s="197"/>
      <c r="E31" s="174"/>
      <c r="F31" s="174"/>
      <c r="G31" s="174"/>
      <c r="H31" s="114">
        <v>2</v>
      </c>
      <c r="I31" s="88" t="s">
        <v>450</v>
      </c>
      <c r="J31" s="110" t="s">
        <v>376</v>
      </c>
      <c r="K31" s="110" t="s">
        <v>375</v>
      </c>
      <c r="L31" s="190"/>
      <c r="M31" s="101">
        <v>2</v>
      </c>
      <c r="N31" s="96" t="s">
        <v>378</v>
      </c>
      <c r="O31" s="101">
        <v>2</v>
      </c>
      <c r="P31" s="93">
        <f t="shared" si="6"/>
        <v>8</v>
      </c>
      <c r="Q31" s="94" t="s">
        <v>23</v>
      </c>
      <c r="R31" s="86" t="s">
        <v>66</v>
      </c>
      <c r="S31" s="181"/>
      <c r="T31" s="181"/>
      <c r="U31" s="237"/>
      <c r="V31" s="238"/>
    </row>
    <row r="32" spans="1:67" s="83" customFormat="1" ht="126" customHeight="1" x14ac:dyDescent="0.2">
      <c r="A32" s="85"/>
      <c r="B32" s="86" t="s">
        <v>151</v>
      </c>
      <c r="C32" s="86" t="s">
        <v>261</v>
      </c>
      <c r="D32" s="87" t="s">
        <v>262</v>
      </c>
      <c r="E32" s="88" t="s">
        <v>153</v>
      </c>
      <c r="F32" s="88" t="s">
        <v>154</v>
      </c>
      <c r="G32" s="107" t="s">
        <v>263</v>
      </c>
      <c r="H32" s="101">
        <v>2</v>
      </c>
      <c r="I32" s="88" t="s">
        <v>450</v>
      </c>
      <c r="J32" s="100" t="s">
        <v>176</v>
      </c>
      <c r="K32" s="91" t="s">
        <v>264</v>
      </c>
      <c r="L32" s="91" t="s">
        <v>265</v>
      </c>
      <c r="M32" s="115">
        <v>2</v>
      </c>
      <c r="N32" s="88" t="s">
        <v>266</v>
      </c>
      <c r="O32" s="101">
        <v>3</v>
      </c>
      <c r="P32" s="93">
        <f t="shared" ref="P32:P39" si="8">+H32*M32*O32</f>
        <v>12</v>
      </c>
      <c r="Q32" s="94" t="str">
        <f t="shared" ref="Q32:Q42" si="9">IF(P32&lt;7,"ACEPTABLE",IF(P32&lt;15,"TOLERABLE",IF(P32&lt;30,"MODERADO",IF(P32&lt;40,"IMPORTANTE",IF(P32&lt;61,"INACEPTABLE"," ")))))</f>
        <v>TOLERABLE</v>
      </c>
      <c r="R32" s="86" t="s">
        <v>66</v>
      </c>
      <c r="S32" s="96" t="s">
        <v>267</v>
      </c>
      <c r="T32" s="96" t="s">
        <v>149</v>
      </c>
      <c r="U32" s="175" t="s">
        <v>204</v>
      </c>
      <c r="V32" s="175"/>
      <c r="X32" s="113" t="s">
        <v>8</v>
      </c>
      <c r="Y32" s="112">
        <v>5</v>
      </c>
      <c r="AA32" s="116"/>
    </row>
    <row r="33" spans="1:68" s="83" customFormat="1" ht="121.5" customHeight="1" x14ac:dyDescent="0.2">
      <c r="A33" s="85"/>
      <c r="B33" s="86" t="s">
        <v>71</v>
      </c>
      <c r="C33" s="86" t="s">
        <v>155</v>
      </c>
      <c r="D33" s="99" t="s">
        <v>268</v>
      </c>
      <c r="E33" s="100" t="s">
        <v>185</v>
      </c>
      <c r="F33" s="100" t="s">
        <v>156</v>
      </c>
      <c r="G33" s="107" t="s">
        <v>269</v>
      </c>
      <c r="H33" s="101">
        <v>3</v>
      </c>
      <c r="I33" s="88" t="s">
        <v>451</v>
      </c>
      <c r="J33" s="88" t="s">
        <v>177</v>
      </c>
      <c r="K33" s="91" t="s">
        <v>178</v>
      </c>
      <c r="L33" s="91" t="s">
        <v>270</v>
      </c>
      <c r="M33" s="101">
        <v>4</v>
      </c>
      <c r="N33" s="100" t="s">
        <v>271</v>
      </c>
      <c r="O33" s="101">
        <v>5</v>
      </c>
      <c r="P33" s="93">
        <f t="shared" si="8"/>
        <v>60</v>
      </c>
      <c r="Q33" s="94" t="str">
        <f t="shared" si="9"/>
        <v>INACEPTABLE</v>
      </c>
      <c r="R33" s="86" t="s">
        <v>28</v>
      </c>
      <c r="S33" s="96" t="s">
        <v>272</v>
      </c>
      <c r="T33" s="96" t="s">
        <v>180</v>
      </c>
      <c r="U33" s="175" t="s">
        <v>273</v>
      </c>
      <c r="V33" s="175"/>
      <c r="Y33" s="112"/>
      <c r="AA33" s="113"/>
    </row>
    <row r="34" spans="1:68" s="83" customFormat="1" ht="203.25" customHeight="1" x14ac:dyDescent="0.2">
      <c r="A34" s="85"/>
      <c r="B34" s="86" t="s">
        <v>71</v>
      </c>
      <c r="C34" s="86" t="s">
        <v>157</v>
      </c>
      <c r="D34" s="87" t="s">
        <v>274</v>
      </c>
      <c r="E34" s="100" t="s">
        <v>185</v>
      </c>
      <c r="F34" s="88" t="s">
        <v>156</v>
      </c>
      <c r="G34" s="107" t="s">
        <v>269</v>
      </c>
      <c r="H34" s="101">
        <v>3</v>
      </c>
      <c r="I34" s="88" t="s">
        <v>451</v>
      </c>
      <c r="J34" s="88" t="s">
        <v>381</v>
      </c>
      <c r="K34" s="91" t="s">
        <v>383</v>
      </c>
      <c r="L34" s="91" t="s">
        <v>382</v>
      </c>
      <c r="M34" s="101">
        <v>4</v>
      </c>
      <c r="N34" s="100" t="s">
        <v>271</v>
      </c>
      <c r="O34" s="101">
        <v>5</v>
      </c>
      <c r="P34" s="93">
        <f t="shared" si="8"/>
        <v>60</v>
      </c>
      <c r="Q34" s="94" t="str">
        <f t="shared" si="9"/>
        <v>INACEPTABLE</v>
      </c>
      <c r="R34" s="86" t="s">
        <v>28</v>
      </c>
      <c r="S34" s="96" t="s">
        <v>275</v>
      </c>
      <c r="T34" s="96" t="s">
        <v>149</v>
      </c>
      <c r="U34" s="175" t="s">
        <v>273</v>
      </c>
      <c r="V34" s="175"/>
    </row>
    <row r="35" spans="1:68" s="83" customFormat="1" ht="161.1" customHeight="1" x14ac:dyDescent="0.2">
      <c r="A35" s="85"/>
      <c r="B35" s="86" t="s">
        <v>71</v>
      </c>
      <c r="C35" s="86" t="s">
        <v>158</v>
      </c>
      <c r="D35" s="87" t="s">
        <v>307</v>
      </c>
      <c r="E35" s="100" t="s">
        <v>185</v>
      </c>
      <c r="F35" s="88" t="s">
        <v>156</v>
      </c>
      <c r="G35" s="107" t="s">
        <v>179</v>
      </c>
      <c r="H35" s="101">
        <v>3</v>
      </c>
      <c r="I35" s="88" t="s">
        <v>451</v>
      </c>
      <c r="J35" s="88" t="s">
        <v>276</v>
      </c>
      <c r="K35" s="91" t="s">
        <v>277</v>
      </c>
      <c r="L35" s="91" t="s">
        <v>278</v>
      </c>
      <c r="M35" s="101">
        <v>3</v>
      </c>
      <c r="N35" s="88" t="s">
        <v>279</v>
      </c>
      <c r="O35" s="101">
        <v>4</v>
      </c>
      <c r="P35" s="93">
        <f t="shared" si="8"/>
        <v>36</v>
      </c>
      <c r="Q35" s="94" t="str">
        <f t="shared" si="9"/>
        <v>IMPORTANTE</v>
      </c>
      <c r="R35" s="86" t="s">
        <v>28</v>
      </c>
      <c r="S35" s="96" t="s">
        <v>280</v>
      </c>
      <c r="T35" s="96" t="s">
        <v>149</v>
      </c>
      <c r="U35" s="175" t="s">
        <v>181</v>
      </c>
      <c r="V35" s="175"/>
    </row>
    <row r="36" spans="1:68" s="104" customFormat="1" ht="120.95" customHeight="1" x14ac:dyDescent="0.2">
      <c r="A36" s="109"/>
      <c r="B36" s="86" t="s">
        <v>71</v>
      </c>
      <c r="C36" s="86" t="s">
        <v>112</v>
      </c>
      <c r="D36" s="87" t="s">
        <v>281</v>
      </c>
      <c r="E36" s="100" t="s">
        <v>185</v>
      </c>
      <c r="F36" s="88" t="s">
        <v>156</v>
      </c>
      <c r="G36" s="107" t="s">
        <v>179</v>
      </c>
      <c r="H36" s="101">
        <v>2</v>
      </c>
      <c r="I36" s="88" t="s">
        <v>451</v>
      </c>
      <c r="J36" s="110" t="s">
        <v>282</v>
      </c>
      <c r="K36" s="91" t="s">
        <v>283</v>
      </c>
      <c r="L36" s="91" t="s">
        <v>284</v>
      </c>
      <c r="M36" s="101">
        <v>2</v>
      </c>
      <c r="N36" s="88" t="s">
        <v>186</v>
      </c>
      <c r="O36" s="101">
        <v>4</v>
      </c>
      <c r="P36" s="93">
        <f t="shared" si="8"/>
        <v>16</v>
      </c>
      <c r="Q36" s="94" t="str">
        <f t="shared" si="9"/>
        <v>MODERADO</v>
      </c>
      <c r="R36" s="86" t="s">
        <v>28</v>
      </c>
      <c r="S36" s="96" t="s">
        <v>285</v>
      </c>
      <c r="T36" s="96" t="s">
        <v>187</v>
      </c>
      <c r="U36" s="175" t="s">
        <v>150</v>
      </c>
      <c r="V36" s="175"/>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row>
    <row r="37" spans="1:68" s="104" customFormat="1" ht="120.95" customHeight="1" x14ac:dyDescent="0.2">
      <c r="A37" s="109"/>
      <c r="B37" s="86" t="s">
        <v>71</v>
      </c>
      <c r="C37" s="86" t="s">
        <v>308</v>
      </c>
      <c r="D37" s="87" t="s">
        <v>341</v>
      </c>
      <c r="E37" s="100" t="s">
        <v>185</v>
      </c>
      <c r="F37" s="88" t="s">
        <v>156</v>
      </c>
      <c r="G37" s="107" t="s">
        <v>179</v>
      </c>
      <c r="H37" s="101">
        <v>2</v>
      </c>
      <c r="I37" s="88" t="s">
        <v>452</v>
      </c>
      <c r="J37" s="110" t="s">
        <v>342</v>
      </c>
      <c r="K37" s="91" t="s">
        <v>343</v>
      </c>
      <c r="L37" s="91" t="s">
        <v>344</v>
      </c>
      <c r="M37" s="93">
        <v>1</v>
      </c>
      <c r="N37" s="88" t="s">
        <v>309</v>
      </c>
      <c r="O37" s="101">
        <v>4</v>
      </c>
      <c r="P37" s="93">
        <f t="shared" si="8"/>
        <v>8</v>
      </c>
      <c r="Q37" s="94" t="str">
        <f t="shared" ref="Q37" si="10">IF(P37&lt;7,"ACEPTABLE",IF(P37&lt;15,"TOLERABLE",IF(P37&lt;30,"MODERADO",IF(P37&lt;40,"IMPORTANTE",IF(P37&lt;61,"INACEPTABLE"," ")))))</f>
        <v>TOLERABLE</v>
      </c>
      <c r="R37" s="86" t="s">
        <v>28</v>
      </c>
      <c r="S37" s="96" t="s">
        <v>285</v>
      </c>
      <c r="T37" s="96" t="s">
        <v>187</v>
      </c>
      <c r="U37" s="170" t="s">
        <v>345</v>
      </c>
      <c r="V37" s="172"/>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row>
    <row r="38" spans="1:68" s="37" customFormat="1" ht="118.5" customHeight="1" x14ac:dyDescent="0.2">
      <c r="A38" s="38"/>
      <c r="B38" s="35" t="s">
        <v>71</v>
      </c>
      <c r="C38" s="35" t="s">
        <v>286</v>
      </c>
      <c r="D38" s="47" t="s">
        <v>287</v>
      </c>
      <c r="E38" s="33" t="s">
        <v>156</v>
      </c>
      <c r="F38" s="33" t="s">
        <v>156</v>
      </c>
      <c r="G38" s="80" t="s">
        <v>84</v>
      </c>
      <c r="H38" s="34">
        <v>2</v>
      </c>
      <c r="I38" s="33" t="s">
        <v>451</v>
      </c>
      <c r="J38" s="33" t="s">
        <v>288</v>
      </c>
      <c r="K38" s="42" t="s">
        <v>289</v>
      </c>
      <c r="L38" s="42" t="s">
        <v>290</v>
      </c>
      <c r="M38" s="34">
        <v>3</v>
      </c>
      <c r="N38" s="33" t="s">
        <v>291</v>
      </c>
      <c r="O38" s="101">
        <v>3</v>
      </c>
      <c r="P38" s="45">
        <f t="shared" si="8"/>
        <v>18</v>
      </c>
      <c r="Q38" s="46" t="str">
        <f t="shared" si="9"/>
        <v>MODERADO</v>
      </c>
      <c r="R38" s="35" t="s">
        <v>28</v>
      </c>
      <c r="S38" s="59" t="s">
        <v>292</v>
      </c>
      <c r="T38" s="59" t="s">
        <v>149</v>
      </c>
      <c r="U38" s="178" t="s">
        <v>310</v>
      </c>
      <c r="V38" s="178"/>
      <c r="Y38" s="36"/>
    </row>
    <row r="39" spans="1:68" s="37" customFormat="1" ht="174.75" customHeight="1" x14ac:dyDescent="0.2">
      <c r="A39" s="38"/>
      <c r="B39" s="35" t="s">
        <v>8</v>
      </c>
      <c r="C39" s="35" t="s">
        <v>159</v>
      </c>
      <c r="D39" s="47" t="s">
        <v>293</v>
      </c>
      <c r="E39" s="33" t="s">
        <v>156</v>
      </c>
      <c r="F39" s="33" t="s">
        <v>156</v>
      </c>
      <c r="G39" s="80" t="s">
        <v>84</v>
      </c>
      <c r="H39" s="34">
        <v>1</v>
      </c>
      <c r="I39" s="33" t="s">
        <v>451</v>
      </c>
      <c r="J39" s="33" t="s">
        <v>294</v>
      </c>
      <c r="K39" s="42" t="s">
        <v>295</v>
      </c>
      <c r="L39" s="42" t="s">
        <v>182</v>
      </c>
      <c r="M39" s="34">
        <v>2</v>
      </c>
      <c r="N39" s="33" t="s">
        <v>183</v>
      </c>
      <c r="O39" s="34">
        <v>2</v>
      </c>
      <c r="P39" s="45">
        <f t="shared" si="8"/>
        <v>4</v>
      </c>
      <c r="Q39" s="46" t="str">
        <f t="shared" si="9"/>
        <v>ACEPTABLE</v>
      </c>
      <c r="R39" s="35" t="s">
        <v>28</v>
      </c>
      <c r="S39" s="59" t="s">
        <v>296</v>
      </c>
      <c r="T39" s="79" t="s">
        <v>149</v>
      </c>
      <c r="U39" s="178" t="s">
        <v>184</v>
      </c>
      <c r="V39" s="178"/>
      <c r="Y39" s="36"/>
    </row>
    <row r="40" spans="1:68" s="37" customFormat="1" ht="61.5" customHeight="1" x14ac:dyDescent="0.2">
      <c r="A40" s="38"/>
      <c r="B40" s="182" t="s">
        <v>8</v>
      </c>
      <c r="C40" s="182" t="s">
        <v>113</v>
      </c>
      <c r="D40" s="191" t="s">
        <v>139</v>
      </c>
      <c r="E40" s="222" t="s">
        <v>209</v>
      </c>
      <c r="F40" s="222" t="s">
        <v>210</v>
      </c>
      <c r="G40" s="137" t="s">
        <v>140</v>
      </c>
      <c r="H40" s="34">
        <v>1</v>
      </c>
      <c r="I40" s="33" t="s">
        <v>453</v>
      </c>
      <c r="J40" s="54" t="s">
        <v>162</v>
      </c>
      <c r="K40" s="42" t="s">
        <v>141</v>
      </c>
      <c r="L40" s="72" t="s">
        <v>164</v>
      </c>
      <c r="M40" s="73">
        <v>2</v>
      </c>
      <c r="N40" s="68" t="s">
        <v>165</v>
      </c>
      <c r="O40" s="73">
        <v>2</v>
      </c>
      <c r="P40" s="74">
        <f>+H40*M40*O40</f>
        <v>4</v>
      </c>
      <c r="Q40" s="75" t="str">
        <f t="shared" si="9"/>
        <v>ACEPTABLE</v>
      </c>
      <c r="R40" s="35" t="s">
        <v>66</v>
      </c>
      <c r="S40" s="137" t="s">
        <v>142</v>
      </c>
      <c r="T40" s="137" t="s">
        <v>211</v>
      </c>
      <c r="U40" s="176" t="s">
        <v>438</v>
      </c>
      <c r="V40" s="177"/>
    </row>
    <row r="41" spans="1:68" s="37" customFormat="1" ht="61.5" customHeight="1" x14ac:dyDescent="0.2">
      <c r="A41" s="38"/>
      <c r="B41" s="183"/>
      <c r="C41" s="183"/>
      <c r="D41" s="192"/>
      <c r="E41" s="223"/>
      <c r="F41" s="223"/>
      <c r="G41" s="137" t="s">
        <v>114</v>
      </c>
      <c r="H41" s="34">
        <v>1</v>
      </c>
      <c r="I41" s="33" t="s">
        <v>453</v>
      </c>
      <c r="J41" s="68" t="s">
        <v>212</v>
      </c>
      <c r="K41" s="42" t="s">
        <v>213</v>
      </c>
      <c r="L41" s="72" t="s">
        <v>353</v>
      </c>
      <c r="M41" s="73">
        <v>2</v>
      </c>
      <c r="N41" s="68" t="s">
        <v>166</v>
      </c>
      <c r="O41" s="73">
        <v>2</v>
      </c>
      <c r="P41" s="74">
        <f t="shared" ref="P41:P42" si="11">+H41*M41*O41</f>
        <v>4</v>
      </c>
      <c r="Q41" s="75" t="str">
        <f t="shared" si="9"/>
        <v>ACEPTABLE</v>
      </c>
      <c r="R41" s="35" t="s">
        <v>66</v>
      </c>
      <c r="S41" s="137" t="s">
        <v>439</v>
      </c>
      <c r="T41" s="137" t="s">
        <v>149</v>
      </c>
      <c r="U41" s="176" t="s">
        <v>440</v>
      </c>
      <c r="V41" s="177"/>
    </row>
    <row r="42" spans="1:68" s="37" customFormat="1" ht="61.5" customHeight="1" x14ac:dyDescent="0.2">
      <c r="A42" s="66"/>
      <c r="B42" s="184"/>
      <c r="C42" s="184"/>
      <c r="D42" s="193"/>
      <c r="E42" s="224"/>
      <c r="F42" s="224"/>
      <c r="G42" s="146" t="s">
        <v>214</v>
      </c>
      <c r="H42" s="67">
        <v>1</v>
      </c>
      <c r="I42" s="138" t="s">
        <v>453</v>
      </c>
      <c r="J42" s="68" t="s">
        <v>163</v>
      </c>
      <c r="K42" s="140" t="s">
        <v>215</v>
      </c>
      <c r="L42" s="72" t="s">
        <v>216</v>
      </c>
      <c r="M42" s="73">
        <v>2</v>
      </c>
      <c r="N42" s="68" t="s">
        <v>217</v>
      </c>
      <c r="O42" s="73">
        <v>2</v>
      </c>
      <c r="P42" s="74">
        <f t="shared" si="11"/>
        <v>4</v>
      </c>
      <c r="Q42" s="75" t="str">
        <f t="shared" si="9"/>
        <v>ACEPTABLE</v>
      </c>
      <c r="R42" s="144" t="s">
        <v>66</v>
      </c>
      <c r="S42" s="146" t="s">
        <v>143</v>
      </c>
      <c r="T42" s="146" t="s">
        <v>144</v>
      </c>
      <c r="U42" s="242" t="s">
        <v>218</v>
      </c>
      <c r="V42" s="243"/>
    </row>
    <row r="43" spans="1:68" s="37" customFormat="1" ht="61.5" customHeight="1" x14ac:dyDescent="0.2">
      <c r="A43" s="66"/>
      <c r="B43" s="98" t="s">
        <v>8</v>
      </c>
      <c r="C43" s="98" t="s">
        <v>161</v>
      </c>
      <c r="D43" s="149" t="s">
        <v>410</v>
      </c>
      <c r="E43" s="139" t="s">
        <v>356</v>
      </c>
      <c r="F43" s="139" t="s">
        <v>354</v>
      </c>
      <c r="G43" s="136" t="s">
        <v>140</v>
      </c>
      <c r="H43" s="101">
        <v>3</v>
      </c>
      <c r="I43" s="138" t="s">
        <v>454</v>
      </c>
      <c r="J43" s="111" t="s">
        <v>355</v>
      </c>
      <c r="K43" s="140" t="s">
        <v>411</v>
      </c>
      <c r="L43" s="141" t="s">
        <v>412</v>
      </c>
      <c r="M43" s="73">
        <v>2</v>
      </c>
      <c r="N43" s="78" t="s">
        <v>413</v>
      </c>
      <c r="O43" s="101">
        <v>3</v>
      </c>
      <c r="P43" s="93">
        <f t="shared" ref="P43:P46" si="12">+H43*M43*O43</f>
        <v>18</v>
      </c>
      <c r="Q43" s="94" t="str">
        <f t="shared" si="1"/>
        <v>MODERADO</v>
      </c>
      <c r="R43" s="86" t="s">
        <v>28</v>
      </c>
      <c r="S43" s="146" t="s">
        <v>414</v>
      </c>
      <c r="T43" s="146" t="s">
        <v>180</v>
      </c>
      <c r="U43" s="170" t="s">
        <v>364</v>
      </c>
      <c r="V43" s="171"/>
    </row>
    <row r="44" spans="1:68" s="37" customFormat="1" ht="61.5" customHeight="1" x14ac:dyDescent="0.2">
      <c r="A44" s="66"/>
      <c r="B44" s="98" t="s">
        <v>8</v>
      </c>
      <c r="C44" s="98" t="s">
        <v>161</v>
      </c>
      <c r="D44" s="87" t="s">
        <v>415</v>
      </c>
      <c r="E44" s="139" t="s">
        <v>356</v>
      </c>
      <c r="F44" s="139" t="s">
        <v>354</v>
      </c>
      <c r="G44" s="136" t="s">
        <v>416</v>
      </c>
      <c r="H44" s="34">
        <v>2</v>
      </c>
      <c r="I44" s="138" t="s">
        <v>454</v>
      </c>
      <c r="J44" s="111" t="s">
        <v>417</v>
      </c>
      <c r="K44" s="140" t="s">
        <v>418</v>
      </c>
      <c r="L44" s="111" t="s">
        <v>419</v>
      </c>
      <c r="M44" s="73">
        <v>2</v>
      </c>
      <c r="N44" s="118" t="s">
        <v>420</v>
      </c>
      <c r="O44" s="101">
        <v>4</v>
      </c>
      <c r="P44" s="93">
        <f t="shared" si="12"/>
        <v>16</v>
      </c>
      <c r="Q44" s="94" t="str">
        <f t="shared" si="1"/>
        <v>MODERADO</v>
      </c>
      <c r="R44" s="86" t="s">
        <v>28</v>
      </c>
      <c r="S44" s="146" t="s">
        <v>421</v>
      </c>
      <c r="T44" s="136" t="s">
        <v>180</v>
      </c>
      <c r="U44" s="170" t="s">
        <v>422</v>
      </c>
      <c r="V44" s="171"/>
    </row>
    <row r="45" spans="1:68" s="37" customFormat="1" ht="61.5" customHeight="1" x14ac:dyDescent="0.2">
      <c r="A45" s="66"/>
      <c r="B45" s="98" t="s">
        <v>8</v>
      </c>
      <c r="C45" s="98" t="s">
        <v>161</v>
      </c>
      <c r="D45" s="145" t="s">
        <v>423</v>
      </c>
      <c r="E45" s="139" t="s">
        <v>356</v>
      </c>
      <c r="F45" s="139" t="s">
        <v>356</v>
      </c>
      <c r="G45" s="146" t="s">
        <v>366</v>
      </c>
      <c r="H45" s="34">
        <v>2</v>
      </c>
      <c r="I45" s="138" t="s">
        <v>454</v>
      </c>
      <c r="J45" s="68" t="s">
        <v>424</v>
      </c>
      <c r="K45" s="140" t="s">
        <v>425</v>
      </c>
      <c r="L45" s="148" t="s">
        <v>426</v>
      </c>
      <c r="M45" s="73">
        <v>2</v>
      </c>
      <c r="N45" s="111" t="s">
        <v>427</v>
      </c>
      <c r="O45" s="101">
        <v>4</v>
      </c>
      <c r="P45" s="93">
        <f t="shared" si="12"/>
        <v>16</v>
      </c>
      <c r="Q45" s="94" t="str">
        <f t="shared" si="1"/>
        <v>MODERADO</v>
      </c>
      <c r="R45" s="86" t="s">
        <v>28</v>
      </c>
      <c r="S45" s="146" t="s">
        <v>428</v>
      </c>
      <c r="T45" s="146" t="s">
        <v>180</v>
      </c>
      <c r="U45" s="170" t="s">
        <v>429</v>
      </c>
      <c r="V45" s="171"/>
    </row>
    <row r="46" spans="1:68" s="37" customFormat="1" ht="61.5" customHeight="1" x14ac:dyDescent="0.2">
      <c r="A46" s="66"/>
      <c r="B46" s="98" t="s">
        <v>8</v>
      </c>
      <c r="C46" s="98" t="s">
        <v>161</v>
      </c>
      <c r="D46" s="145" t="s">
        <v>430</v>
      </c>
      <c r="E46" s="142" t="s">
        <v>356</v>
      </c>
      <c r="F46" s="142" t="s">
        <v>356</v>
      </c>
      <c r="G46" s="143" t="s">
        <v>431</v>
      </c>
      <c r="H46" s="34">
        <v>2</v>
      </c>
      <c r="I46" s="135" t="s">
        <v>454</v>
      </c>
      <c r="J46" s="68" t="s">
        <v>432</v>
      </c>
      <c r="K46" s="141" t="s">
        <v>433</v>
      </c>
      <c r="L46" s="148" t="s">
        <v>434</v>
      </c>
      <c r="M46" s="73">
        <v>2</v>
      </c>
      <c r="N46" s="111" t="s">
        <v>435</v>
      </c>
      <c r="O46" s="101">
        <v>4</v>
      </c>
      <c r="P46" s="93">
        <f t="shared" si="12"/>
        <v>16</v>
      </c>
      <c r="Q46" s="94" t="str">
        <f t="shared" si="1"/>
        <v>MODERADO</v>
      </c>
      <c r="R46" s="86" t="s">
        <v>28</v>
      </c>
      <c r="S46" s="143" t="s">
        <v>436</v>
      </c>
      <c r="T46" s="143" t="s">
        <v>437</v>
      </c>
      <c r="U46" s="170"/>
      <c r="V46" s="171"/>
    </row>
    <row r="47" spans="1:68" s="38" customFormat="1" ht="134.1" customHeight="1" x14ac:dyDescent="0.2">
      <c r="B47" s="86" t="s">
        <v>71</v>
      </c>
      <c r="C47" s="35" t="s">
        <v>224</v>
      </c>
      <c r="D47" s="47" t="s">
        <v>225</v>
      </c>
      <c r="E47" s="33" t="s">
        <v>167</v>
      </c>
      <c r="F47" s="33" t="s">
        <v>226</v>
      </c>
      <c r="G47" s="59" t="s">
        <v>114</v>
      </c>
      <c r="H47" s="67">
        <v>1</v>
      </c>
      <c r="I47" s="33" t="s">
        <v>455</v>
      </c>
      <c r="J47" s="70" t="s">
        <v>304</v>
      </c>
      <c r="K47" s="42" t="s">
        <v>305</v>
      </c>
      <c r="L47" s="42" t="s">
        <v>227</v>
      </c>
      <c r="M47" s="73">
        <v>2</v>
      </c>
      <c r="N47" s="40" t="s">
        <v>168</v>
      </c>
      <c r="O47" s="73">
        <v>2</v>
      </c>
      <c r="P47" s="45">
        <f t="shared" ref="P47:P51" si="13">+H47*M47*O47</f>
        <v>4</v>
      </c>
      <c r="Q47" s="46" t="str">
        <f t="shared" ref="Q47:Q51" si="14">IF(P47&lt;7,"ACEPTABLE",IF(P47&lt;15,"TOLERABLE",IF(P47&lt;30,"MODERADO",IF(P47&lt;40,"IMPORTANTE",IF(P47&lt;61,"INACEPTABLE"," ")))))</f>
        <v>ACEPTABLE</v>
      </c>
      <c r="R47" s="35" t="s">
        <v>9</v>
      </c>
      <c r="S47" s="59" t="s">
        <v>228</v>
      </c>
      <c r="T47" s="59" t="s">
        <v>169</v>
      </c>
      <c r="U47" s="178" t="s">
        <v>170</v>
      </c>
      <c r="V47" s="178"/>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2"/>
    </row>
    <row r="48" spans="1:68" s="83" customFormat="1" ht="134.25" customHeight="1" x14ac:dyDescent="0.2">
      <c r="A48" s="85"/>
      <c r="B48" s="86" t="s">
        <v>71</v>
      </c>
      <c r="C48" s="86" t="s">
        <v>312</v>
      </c>
      <c r="D48" s="87" t="s">
        <v>311</v>
      </c>
      <c r="E48" s="88" t="s">
        <v>313</v>
      </c>
      <c r="F48" s="88" t="s">
        <v>313</v>
      </c>
      <c r="G48" s="143" t="s">
        <v>346</v>
      </c>
      <c r="H48" s="90">
        <v>1</v>
      </c>
      <c r="I48" s="88" t="s">
        <v>456</v>
      </c>
      <c r="J48" s="88" t="s">
        <v>314</v>
      </c>
      <c r="K48" s="88" t="s">
        <v>315</v>
      </c>
      <c r="L48" s="91" t="s">
        <v>347</v>
      </c>
      <c r="M48" s="92">
        <v>2</v>
      </c>
      <c r="N48" s="88" t="s">
        <v>348</v>
      </c>
      <c r="O48" s="92">
        <v>2</v>
      </c>
      <c r="P48" s="93">
        <f t="shared" si="13"/>
        <v>4</v>
      </c>
      <c r="Q48" s="94" t="str">
        <f t="shared" si="14"/>
        <v>ACEPTABLE</v>
      </c>
      <c r="R48" s="133" t="s">
        <v>66</v>
      </c>
      <c r="S48" s="136" t="s">
        <v>316</v>
      </c>
      <c r="T48" s="136" t="s">
        <v>317</v>
      </c>
      <c r="U48" s="175" t="s">
        <v>349</v>
      </c>
      <c r="V48" s="175"/>
    </row>
    <row r="49" spans="1:22" s="83" customFormat="1" ht="134.25" customHeight="1" x14ac:dyDescent="0.2">
      <c r="A49" s="85"/>
      <c r="B49" s="86" t="s">
        <v>71</v>
      </c>
      <c r="C49" s="86" t="s">
        <v>318</v>
      </c>
      <c r="D49" s="87" t="s">
        <v>319</v>
      </c>
      <c r="E49" s="88" t="s">
        <v>313</v>
      </c>
      <c r="F49" s="88" t="s">
        <v>313</v>
      </c>
      <c r="G49" s="143" t="s">
        <v>320</v>
      </c>
      <c r="H49" s="90">
        <v>1</v>
      </c>
      <c r="I49" s="88" t="s">
        <v>456</v>
      </c>
      <c r="J49" s="88" t="s">
        <v>329</v>
      </c>
      <c r="K49" s="88" t="s">
        <v>332</v>
      </c>
      <c r="L49" s="91" t="s">
        <v>333</v>
      </c>
      <c r="M49" s="92">
        <v>2</v>
      </c>
      <c r="N49" s="88" t="s">
        <v>321</v>
      </c>
      <c r="O49" s="34">
        <v>3</v>
      </c>
      <c r="P49" s="93">
        <f t="shared" si="13"/>
        <v>6</v>
      </c>
      <c r="Q49" s="94" t="str">
        <f t="shared" si="14"/>
        <v>ACEPTABLE</v>
      </c>
      <c r="R49" s="133" t="s">
        <v>66</v>
      </c>
      <c r="S49" s="136" t="s">
        <v>322</v>
      </c>
      <c r="T49" s="136" t="s">
        <v>323</v>
      </c>
      <c r="U49" s="175" t="s">
        <v>327</v>
      </c>
      <c r="V49" s="175"/>
    </row>
    <row r="50" spans="1:22" s="83" customFormat="1" ht="134.25" customHeight="1" x14ac:dyDescent="0.2">
      <c r="A50" s="85"/>
      <c r="B50" s="86" t="s">
        <v>71</v>
      </c>
      <c r="C50" s="86" t="s">
        <v>328</v>
      </c>
      <c r="D50" s="87" t="s">
        <v>441</v>
      </c>
      <c r="E50" s="88" t="s">
        <v>325</v>
      </c>
      <c r="F50" s="88" t="s">
        <v>313</v>
      </c>
      <c r="G50" s="143" t="s">
        <v>320</v>
      </c>
      <c r="H50" s="90">
        <v>1</v>
      </c>
      <c r="I50" s="88" t="s">
        <v>456</v>
      </c>
      <c r="J50" s="88" t="s">
        <v>329</v>
      </c>
      <c r="K50" s="88" t="s">
        <v>330</v>
      </c>
      <c r="L50" s="91" t="s">
        <v>442</v>
      </c>
      <c r="M50" s="92">
        <v>2</v>
      </c>
      <c r="N50" s="88" t="s">
        <v>321</v>
      </c>
      <c r="O50" s="34">
        <v>3</v>
      </c>
      <c r="P50" s="93">
        <f t="shared" si="13"/>
        <v>6</v>
      </c>
      <c r="Q50" s="94" t="str">
        <f t="shared" si="14"/>
        <v>ACEPTABLE</v>
      </c>
      <c r="R50" s="133" t="s">
        <v>66</v>
      </c>
      <c r="S50" s="136" t="s">
        <v>326</v>
      </c>
      <c r="T50" s="136" t="s">
        <v>357</v>
      </c>
      <c r="U50" s="175" t="s">
        <v>331</v>
      </c>
      <c r="V50" s="175"/>
    </row>
    <row r="51" spans="1:22" s="83" customFormat="1" ht="134.25" customHeight="1" x14ac:dyDescent="0.2">
      <c r="A51" s="85"/>
      <c r="B51" s="86" t="s">
        <v>71</v>
      </c>
      <c r="C51" s="86" t="s">
        <v>350</v>
      </c>
      <c r="D51" s="86" t="s">
        <v>324</v>
      </c>
      <c r="E51" s="88" t="s">
        <v>351</v>
      </c>
      <c r="F51" s="88" t="s">
        <v>313</v>
      </c>
      <c r="G51" s="143" t="s">
        <v>320</v>
      </c>
      <c r="H51" s="101">
        <v>2</v>
      </c>
      <c r="I51" s="88" t="s">
        <v>456</v>
      </c>
      <c r="J51" s="88" t="s">
        <v>443</v>
      </c>
      <c r="K51" s="88" t="s">
        <v>358</v>
      </c>
      <c r="L51" s="91" t="s">
        <v>359</v>
      </c>
      <c r="M51" s="92">
        <v>2</v>
      </c>
      <c r="N51" s="88" t="s">
        <v>352</v>
      </c>
      <c r="O51" s="34">
        <v>3</v>
      </c>
      <c r="P51" s="93">
        <f t="shared" si="13"/>
        <v>12</v>
      </c>
      <c r="Q51" s="94" t="str">
        <f t="shared" si="14"/>
        <v>TOLERABLE</v>
      </c>
      <c r="R51" s="133" t="s">
        <v>66</v>
      </c>
      <c r="S51" s="136" t="s">
        <v>360</v>
      </c>
      <c r="T51" s="136" t="s">
        <v>323</v>
      </c>
      <c r="U51" s="175" t="s">
        <v>444</v>
      </c>
      <c r="V51" s="175"/>
    </row>
    <row r="52" spans="1:22" s="83" customFormat="1" ht="134.25" customHeight="1" x14ac:dyDescent="0.2">
      <c r="A52" s="85"/>
      <c r="B52" s="86" t="s">
        <v>71</v>
      </c>
      <c r="C52" s="86" t="s">
        <v>207</v>
      </c>
      <c r="D52" s="87" t="s">
        <v>334</v>
      </c>
      <c r="E52" s="88" t="s">
        <v>229</v>
      </c>
      <c r="F52" s="88" t="s">
        <v>230</v>
      </c>
      <c r="G52" s="89" t="s">
        <v>297</v>
      </c>
      <c r="H52" s="101">
        <v>2</v>
      </c>
      <c r="I52" s="88" t="s">
        <v>298</v>
      </c>
      <c r="J52" s="88" t="s">
        <v>299</v>
      </c>
      <c r="K52" s="88" t="s">
        <v>361</v>
      </c>
      <c r="L52" s="91" t="s">
        <v>362</v>
      </c>
      <c r="M52" s="92">
        <v>2</v>
      </c>
      <c r="N52" s="88" t="s">
        <v>335</v>
      </c>
      <c r="O52" s="101">
        <v>4</v>
      </c>
      <c r="P52" s="93">
        <f t="shared" ref="P52:P53" si="15">+H52*M52*O52</f>
        <v>16</v>
      </c>
      <c r="Q52" s="94" t="str">
        <f t="shared" ref="Q52:Q53" si="16">IF(P52&lt;7,"ACEPTABLE",IF(P52&lt;15,"TOLERABLE",IF(P52&lt;30,"MODERADO",IF(P52&lt;40,"IMPORTANTE",IF(P52&lt;61,"INACEPTABLE"," ")))))</f>
        <v>MODERADO</v>
      </c>
      <c r="R52" s="95" t="s">
        <v>66</v>
      </c>
      <c r="S52" s="96" t="s">
        <v>300</v>
      </c>
      <c r="T52" s="96" t="s">
        <v>336</v>
      </c>
      <c r="U52" s="175" t="s">
        <v>337</v>
      </c>
      <c r="V52" s="175"/>
    </row>
    <row r="53" spans="1:22" s="83" customFormat="1" ht="134.25" customHeight="1" x14ac:dyDescent="0.2">
      <c r="A53" s="85"/>
      <c r="B53" s="86" t="s">
        <v>71</v>
      </c>
      <c r="C53" s="86" t="s">
        <v>207</v>
      </c>
      <c r="D53" s="87" t="s">
        <v>208</v>
      </c>
      <c r="E53" s="88" t="s">
        <v>229</v>
      </c>
      <c r="F53" s="88" t="s">
        <v>230</v>
      </c>
      <c r="G53" s="89" t="s">
        <v>297</v>
      </c>
      <c r="H53" s="101">
        <v>2</v>
      </c>
      <c r="I53" s="88" t="s">
        <v>298</v>
      </c>
      <c r="J53" s="88" t="s">
        <v>301</v>
      </c>
      <c r="K53" s="88" t="s">
        <v>302</v>
      </c>
      <c r="L53" s="91" t="s">
        <v>303</v>
      </c>
      <c r="M53" s="92">
        <v>2</v>
      </c>
      <c r="N53" s="88" t="s">
        <v>338</v>
      </c>
      <c r="O53" s="101">
        <v>4</v>
      </c>
      <c r="P53" s="93">
        <f t="shared" si="15"/>
        <v>16</v>
      </c>
      <c r="Q53" s="94" t="str">
        <f t="shared" si="16"/>
        <v>MODERADO</v>
      </c>
      <c r="R53" s="95" t="s">
        <v>66</v>
      </c>
      <c r="S53" s="96" t="s">
        <v>339</v>
      </c>
      <c r="T53" s="96" t="s">
        <v>306</v>
      </c>
      <c r="U53" s="175" t="s">
        <v>340</v>
      </c>
      <c r="V53" s="175"/>
    </row>
    <row r="54" spans="1:22" s="37" customFormat="1" ht="61.5" customHeight="1" x14ac:dyDescent="0.2">
      <c r="A54" s="66"/>
      <c r="B54" s="71" t="s">
        <v>8</v>
      </c>
      <c r="C54" s="71"/>
      <c r="D54" s="124"/>
      <c r="E54" s="128"/>
      <c r="F54" s="128"/>
      <c r="G54" s="121"/>
      <c r="H54" s="67"/>
      <c r="I54" s="127"/>
      <c r="J54" s="52"/>
      <c r="K54" s="129"/>
      <c r="L54" s="52"/>
      <c r="M54" s="73"/>
      <c r="N54" s="78"/>
      <c r="O54" s="73"/>
      <c r="P54" s="74"/>
      <c r="Q54" s="75"/>
      <c r="R54" s="120"/>
      <c r="S54" s="121"/>
      <c r="T54" s="121"/>
      <c r="U54" s="131"/>
      <c r="V54" s="132"/>
    </row>
    <row r="55" spans="1:22" s="37" customFormat="1" ht="61.5" customHeight="1" x14ac:dyDescent="0.2">
      <c r="A55" s="66"/>
      <c r="B55" s="71" t="s">
        <v>8</v>
      </c>
      <c r="C55" s="71"/>
      <c r="D55" s="124"/>
      <c r="E55" s="128"/>
      <c r="F55" s="128"/>
      <c r="G55" s="121"/>
      <c r="H55" s="67"/>
      <c r="I55" s="127"/>
      <c r="J55" s="52"/>
      <c r="K55" s="129"/>
      <c r="L55" s="52"/>
      <c r="M55" s="73"/>
      <c r="N55" s="78"/>
      <c r="O55" s="73"/>
      <c r="P55" s="74"/>
      <c r="Q55" s="75"/>
      <c r="R55" s="120"/>
      <c r="S55" s="121"/>
      <c r="T55" s="121"/>
      <c r="U55" s="131"/>
      <c r="V55" s="132"/>
    </row>
    <row r="56" spans="1:22" ht="15" customHeight="1" x14ac:dyDescent="0.2"/>
    <row r="57" spans="1:22" ht="15" x14ac:dyDescent="0.2"/>
    <row r="58" spans="1:22" ht="15" x14ac:dyDescent="0.2"/>
    <row r="59" spans="1:22" ht="15" x14ac:dyDescent="0.2"/>
    <row r="60" spans="1:22" ht="15" x14ac:dyDescent="0.2"/>
    <row r="61" spans="1:22" ht="15" x14ac:dyDescent="0.2"/>
    <row r="62" spans="1:22" ht="15" x14ac:dyDescent="0.2"/>
    <row r="63" spans="1:22" ht="15" x14ac:dyDescent="0.2"/>
    <row r="64" spans="1:22" ht="15" x14ac:dyDescent="0.2"/>
    <row r="65" ht="15" x14ac:dyDescent="0.2"/>
    <row r="66" ht="15" x14ac:dyDescent="0.2"/>
    <row r="67" ht="15" x14ac:dyDescent="0.2"/>
    <row r="68" ht="15" x14ac:dyDescent="0.2"/>
    <row r="69" ht="15" x14ac:dyDescent="0.2"/>
    <row r="70" ht="15" x14ac:dyDescent="0.2"/>
    <row r="71" ht="15"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0" hidden="1" customHeight="1" x14ac:dyDescent="0.2"/>
    <row r="92" ht="0" hidden="1" customHeight="1" x14ac:dyDescent="0.2"/>
  </sheetData>
  <sheetProtection formatCells="0" formatColumns="0" formatRows="0" insertColumns="0" insertRows="0" deleteColumns="0" deleteRows="0" selectLockedCells="1" sort="0" autoFilter="0"/>
  <autoFilter ref="A7:V53">
    <filterColumn colId="15" showButton="0"/>
    <filterColumn colId="20" showButton="0"/>
  </autoFilter>
  <mergeCells count="100">
    <mergeCell ref="B23:B25"/>
    <mergeCell ref="C23:C25"/>
    <mergeCell ref="D23:D25"/>
    <mergeCell ref="E23:E25"/>
    <mergeCell ref="F23:F25"/>
    <mergeCell ref="U52:V52"/>
    <mergeCell ref="U53:V53"/>
    <mergeCell ref="U42:V42"/>
    <mergeCell ref="U47:V47"/>
    <mergeCell ref="U48:V48"/>
    <mergeCell ref="U49:V49"/>
    <mergeCell ref="U50:V50"/>
    <mergeCell ref="U51:V51"/>
    <mergeCell ref="U43:V43"/>
    <mergeCell ref="U44:V44"/>
    <mergeCell ref="U46:V46"/>
    <mergeCell ref="U45:V45"/>
    <mergeCell ref="U25:V25"/>
    <mergeCell ref="U30:V31"/>
    <mergeCell ref="E40:E42"/>
    <mergeCell ref="F40:F42"/>
    <mergeCell ref="N8:N11"/>
    <mergeCell ref="L8:L11"/>
    <mergeCell ref="E18:E22"/>
    <mergeCell ref="F18:F22"/>
    <mergeCell ref="G18:G22"/>
    <mergeCell ref="L18:L22"/>
    <mergeCell ref="L13:L16"/>
    <mergeCell ref="E8:E11"/>
    <mergeCell ref="E13:E16"/>
    <mergeCell ref="F13:F16"/>
    <mergeCell ref="N23:N25"/>
    <mergeCell ref="U27:V27"/>
    <mergeCell ref="B1:D4"/>
    <mergeCell ref="E1:T4"/>
    <mergeCell ref="B8:B11"/>
    <mergeCell ref="C8:C11"/>
    <mergeCell ref="B13:B16"/>
    <mergeCell ref="C13:C16"/>
    <mergeCell ref="F8:F11"/>
    <mergeCell ref="B5:G5"/>
    <mergeCell ref="H5:M5"/>
    <mergeCell ref="N5:O5"/>
    <mergeCell ref="B6:H6"/>
    <mergeCell ref="I6:Q6"/>
    <mergeCell ref="D8:D11"/>
    <mergeCell ref="D13:D16"/>
    <mergeCell ref="K8:K11"/>
    <mergeCell ref="U12:V12"/>
    <mergeCell ref="N13:N16"/>
    <mergeCell ref="U7:V7"/>
    <mergeCell ref="U14:V14"/>
    <mergeCell ref="U15:V15"/>
    <mergeCell ref="U16:V16"/>
    <mergeCell ref="U11:V11"/>
    <mergeCell ref="U13:V13"/>
    <mergeCell ref="U5:V5"/>
    <mergeCell ref="U8:V8"/>
    <mergeCell ref="R6:V6"/>
    <mergeCell ref="U9:V9"/>
    <mergeCell ref="U10:V10"/>
    <mergeCell ref="C40:C42"/>
    <mergeCell ref="B40:B42"/>
    <mergeCell ref="S18:S22"/>
    <mergeCell ref="T18:T22"/>
    <mergeCell ref="L28:L31"/>
    <mergeCell ref="S28:S31"/>
    <mergeCell ref="B18:B22"/>
    <mergeCell ref="C18:C22"/>
    <mergeCell ref="D18:D22"/>
    <mergeCell ref="B28:B31"/>
    <mergeCell ref="C28:C31"/>
    <mergeCell ref="D28:D31"/>
    <mergeCell ref="E28:E31"/>
    <mergeCell ref="F28:F31"/>
    <mergeCell ref="L23:L25"/>
    <mergeCell ref="D40:D42"/>
    <mergeCell ref="U41:V41"/>
    <mergeCell ref="U39:V39"/>
    <mergeCell ref="U36:V36"/>
    <mergeCell ref="U33:V33"/>
    <mergeCell ref="U34:V34"/>
    <mergeCell ref="U35:V35"/>
    <mergeCell ref="U38:V38"/>
    <mergeCell ref="U17:V17"/>
    <mergeCell ref="U37:V37"/>
    <mergeCell ref="G28:G31"/>
    <mergeCell ref="U32:V32"/>
    <mergeCell ref="U40:V40"/>
    <mergeCell ref="U18:V18"/>
    <mergeCell ref="U19:V19"/>
    <mergeCell ref="U20:V20"/>
    <mergeCell ref="U21:V21"/>
    <mergeCell ref="T28:T31"/>
    <mergeCell ref="U22:V22"/>
    <mergeCell ref="U26:V26"/>
    <mergeCell ref="U28:V28"/>
    <mergeCell ref="U29:V29"/>
    <mergeCell ref="U23:V23"/>
    <mergeCell ref="U24:V24"/>
  </mergeCells>
  <phoneticPr fontId="2" type="noConversion"/>
  <conditionalFormatting sqref="S11:U11 S13 S28:U28 S32:U33 S34:T34 S35:U35 S38:U39">
    <cfRule type="containsText" dxfId="1121" priority="2519" stopIfTrue="1" operator="containsText" text="GRAVE">
      <formula>NOT(ISERROR(SEARCH("GRAVE",S11)))</formula>
    </cfRule>
    <cfRule type="containsText" dxfId="1120" priority="2520" stopIfTrue="1" operator="containsText" text="TOLERABLE">
      <formula>NOT(ISERROR(SEARCH("TOLERABLE",S11)))</formula>
    </cfRule>
    <cfRule type="containsText" dxfId="1119" priority="2521" stopIfTrue="1" operator="containsText" text="ACEPTABLE">
      <formula>NOT(ISERROR(SEARCH("ACEPTABLE",S11)))</formula>
    </cfRule>
  </conditionalFormatting>
  <conditionalFormatting sqref="H32:H35 H38:H39">
    <cfRule type="cellIs" dxfId="1118" priority="2516" operator="equal">
      <formula>3</formula>
    </cfRule>
    <cfRule type="cellIs" dxfId="1117" priority="2517" operator="equal">
      <formula>2</formula>
    </cfRule>
    <cfRule type="cellIs" dxfId="1116" priority="2518" operator="equal">
      <formula>1</formula>
    </cfRule>
  </conditionalFormatting>
  <conditionalFormatting sqref="M28:M29 M38:M39 M13:M16 M31:M35 M8:M11">
    <cfRule type="cellIs" dxfId="1115" priority="2512" operator="equal">
      <formula>2</formula>
    </cfRule>
    <cfRule type="cellIs" dxfId="1114" priority="2513" stopIfTrue="1" operator="equal">
      <formula>4</formula>
    </cfRule>
    <cfRule type="cellIs" dxfId="1113" priority="2514" operator="equal">
      <formula>3</formula>
    </cfRule>
    <cfRule type="cellIs" dxfId="1112" priority="2515" operator="equal">
      <formula>1</formula>
    </cfRule>
  </conditionalFormatting>
  <conditionalFormatting sqref="O32:O35 O39 O13:O16 O8:O11">
    <cfRule type="cellIs" dxfId="1111" priority="2507" operator="equal">
      <formula>4</formula>
    </cfRule>
    <cfRule type="cellIs" dxfId="1110" priority="2508" operator="equal">
      <formula>2</formula>
    </cfRule>
    <cfRule type="cellIs" dxfId="1109" priority="2509" stopIfTrue="1" operator="equal">
      <formula>5</formula>
    </cfRule>
    <cfRule type="cellIs" dxfId="1108" priority="2510" operator="equal">
      <formula>3</formula>
    </cfRule>
    <cfRule type="cellIs" dxfId="1107" priority="2511" operator="equal">
      <formula>1</formula>
    </cfRule>
  </conditionalFormatting>
  <conditionalFormatting sqref="P11 P32:P35 P38:P39 P13">
    <cfRule type="cellIs" dxfId="1106" priority="2502" operator="between">
      <formula>40</formula>
      <formula>60</formula>
    </cfRule>
    <cfRule type="cellIs" dxfId="1105" priority="2503" operator="between">
      <formula>30</formula>
      <formula>39</formula>
    </cfRule>
    <cfRule type="cellIs" dxfId="1104" priority="2504" operator="between">
      <formula>15</formula>
      <formula>29</formula>
    </cfRule>
    <cfRule type="cellIs" dxfId="1103" priority="2505" operator="between">
      <formula>7</formula>
      <formula>14</formula>
    </cfRule>
    <cfRule type="cellIs" dxfId="1102" priority="2506" operator="lessThan">
      <formula>7</formula>
    </cfRule>
  </conditionalFormatting>
  <conditionalFormatting sqref="Q11 Q32:Q35 Q38:Q39 Q13">
    <cfRule type="containsText" dxfId="1101" priority="2497" operator="containsText" text="INACEPTABLE">
      <formula>NOT(ISERROR(SEARCH("INACEPTABLE",Q11)))</formula>
    </cfRule>
    <cfRule type="containsText" dxfId="1100" priority="2498" operator="containsText" text="IMPORTANTE">
      <formula>NOT(ISERROR(SEARCH("IMPORTANTE",Q11)))</formula>
    </cfRule>
    <cfRule type="containsText" dxfId="1099" priority="2499" operator="containsText" text="MODERADO">
      <formula>NOT(ISERROR(SEARCH("MODERADO",Q11)))</formula>
    </cfRule>
    <cfRule type="containsText" dxfId="1098" priority="2500" operator="containsText" text="TOLERABLE">
      <formula>NOT(ISERROR(SEARCH("TOLERABLE",Q11)))</formula>
    </cfRule>
    <cfRule type="containsText" dxfId="1097" priority="2501" operator="containsText" text="ACEPTABLE">
      <formula>NOT(ISERROR(SEARCH("ACEPTABLE",Q11)))</formula>
    </cfRule>
  </conditionalFormatting>
  <conditionalFormatting sqref="R11 R32:R35 R38:R39">
    <cfRule type="containsText" dxfId="1096" priority="2488" operator="containsText" text="TRASLADAR">
      <formula>NOT(ISERROR(SEARCH("TRASLADAR",R11)))</formula>
    </cfRule>
    <cfRule type="containsText" dxfId="1095" priority="2489" operator="containsText" text="ELIMINAR">
      <formula>NOT(ISERROR(SEARCH("ELIMINAR",R11)))</formula>
    </cfRule>
    <cfRule type="containsText" dxfId="1094" priority="2490" operator="containsText" text="CONTROLAR">
      <formula>NOT(ISERROR(SEARCH("CONTROLAR",R11)))</formula>
    </cfRule>
  </conditionalFormatting>
  <conditionalFormatting sqref="R11 R32:R35 R38:R39">
    <cfRule type="containsText" dxfId="1093" priority="2481" operator="containsText" text="ELIMINAR">
      <formula>NOT(ISERROR(SEARCH("ELIMINAR",R11)))</formula>
    </cfRule>
    <cfRule type="containsText" dxfId="1092" priority="2482" operator="containsText" text="EVITAR">
      <formula>NOT(ISERROR(SEARCH("EVITAR",R11)))</formula>
    </cfRule>
    <cfRule type="containsText" dxfId="1091" priority="2483" operator="containsText" text="COMPARTIR/TRANSFERIR">
      <formula>NOT(ISERROR(SEARCH("COMPARTIR/TRANSFERIR",R11)))</formula>
    </cfRule>
    <cfRule type="containsText" dxfId="1090" priority="2484" operator="containsText" text="COMPARTIR/TRANSFERIR">
      <formula>NOT(ISERROR(SEARCH("COMPARTIR/TRANSFERIR",R11)))</formula>
    </cfRule>
    <cfRule type="containsText" dxfId="1089" priority="2485" operator="containsText" text="RETENER/ACEPTAR">
      <formula>NOT(ISERROR(SEARCH("RETENER/ACEPTAR",R11)))</formula>
    </cfRule>
    <cfRule type="containsText" dxfId="1088" priority="2486" operator="containsText" text="COMPARTIR/TRANSFERIR">
      <formula>NOT(ISERROR(SEARCH("COMPARTIR/TRANSFERIR",R11)))</formula>
    </cfRule>
    <cfRule type="containsText" dxfId="1087" priority="2487" operator="containsText" text="RESALTAR/ACEPTAR">
      <formula>NOT(ISERROR(SEARCH("RESALTAR/ACEPTAR",R11)))</formula>
    </cfRule>
  </conditionalFormatting>
  <conditionalFormatting sqref="P10">
    <cfRule type="cellIs" dxfId="1086" priority="2476" operator="between">
      <formula>40</formula>
      <formula>60</formula>
    </cfRule>
    <cfRule type="cellIs" dxfId="1085" priority="2477" operator="between">
      <formula>30</formula>
      <formula>39</formula>
    </cfRule>
    <cfRule type="cellIs" dxfId="1084" priority="2478" operator="between">
      <formula>15</formula>
      <formula>29</formula>
    </cfRule>
    <cfRule type="cellIs" dxfId="1083" priority="2479" operator="between">
      <formula>7</formula>
      <formula>14</formula>
    </cfRule>
    <cfRule type="cellIs" dxfId="1082" priority="2480" operator="lessThan">
      <formula>7</formula>
    </cfRule>
  </conditionalFormatting>
  <conditionalFormatting sqref="P9">
    <cfRule type="cellIs" dxfId="1081" priority="2471" operator="between">
      <formula>40</formula>
      <formula>60</formula>
    </cfRule>
    <cfRule type="cellIs" dxfId="1080" priority="2472" operator="between">
      <formula>30</formula>
      <formula>39</formula>
    </cfRule>
    <cfRule type="cellIs" dxfId="1079" priority="2473" operator="between">
      <formula>15</formula>
      <formula>29</formula>
    </cfRule>
    <cfRule type="cellIs" dxfId="1078" priority="2474" operator="between">
      <formula>7</formula>
      <formula>14</formula>
    </cfRule>
    <cfRule type="cellIs" dxfId="1077" priority="2475" operator="lessThan">
      <formula>7</formula>
    </cfRule>
  </conditionalFormatting>
  <conditionalFormatting sqref="Q8">
    <cfRule type="containsText" dxfId="1076" priority="2461" operator="containsText" text="INACEPTABLE">
      <formula>NOT(ISERROR(SEARCH("INACEPTABLE",Q8)))</formula>
    </cfRule>
    <cfRule type="containsText" dxfId="1075" priority="2462" operator="containsText" text="IMPORTANTE">
      <formula>NOT(ISERROR(SEARCH("IMPORTANTE",Q8)))</formula>
    </cfRule>
    <cfRule type="containsText" dxfId="1074" priority="2463" operator="containsText" text="MODERADO">
      <formula>NOT(ISERROR(SEARCH("MODERADO",Q8)))</formula>
    </cfRule>
    <cfRule type="containsText" dxfId="1073" priority="2464" operator="containsText" text="TOLERABLE">
      <formula>NOT(ISERROR(SEARCH("TOLERABLE",Q8)))</formula>
    </cfRule>
    <cfRule type="containsText" dxfId="1072" priority="2465" operator="containsText" text="ACEPTABLE">
      <formula>NOT(ISERROR(SEARCH("ACEPTABLE",Q8)))</formula>
    </cfRule>
  </conditionalFormatting>
  <conditionalFormatting sqref="Q9">
    <cfRule type="containsText" dxfId="1071" priority="2456" operator="containsText" text="INACEPTABLE">
      <formula>NOT(ISERROR(SEARCH("INACEPTABLE",Q9)))</formula>
    </cfRule>
    <cfRule type="containsText" dxfId="1070" priority="2457" operator="containsText" text="IMPORTANTE">
      <formula>NOT(ISERROR(SEARCH("IMPORTANTE",Q9)))</formula>
    </cfRule>
    <cfRule type="containsText" dxfId="1069" priority="2458" operator="containsText" text="MODERADO">
      <formula>NOT(ISERROR(SEARCH("MODERADO",Q9)))</formula>
    </cfRule>
    <cfRule type="containsText" dxfId="1068" priority="2459" operator="containsText" text="TOLERABLE">
      <formula>NOT(ISERROR(SEARCH("TOLERABLE",Q9)))</formula>
    </cfRule>
    <cfRule type="containsText" dxfId="1067" priority="2460" operator="containsText" text="ACEPTABLE">
      <formula>NOT(ISERROR(SEARCH("ACEPTABLE",Q9)))</formula>
    </cfRule>
  </conditionalFormatting>
  <conditionalFormatting sqref="Q10">
    <cfRule type="containsText" dxfId="1066" priority="2451" operator="containsText" text="INACEPTABLE">
      <formula>NOT(ISERROR(SEARCH("INACEPTABLE",Q10)))</formula>
    </cfRule>
    <cfRule type="containsText" dxfId="1065" priority="2452" operator="containsText" text="IMPORTANTE">
      <formula>NOT(ISERROR(SEARCH("IMPORTANTE",Q10)))</formula>
    </cfRule>
    <cfRule type="containsText" dxfId="1064" priority="2453" operator="containsText" text="MODERADO">
      <formula>NOT(ISERROR(SEARCH("MODERADO",Q10)))</formula>
    </cfRule>
    <cfRule type="containsText" dxfId="1063" priority="2454" operator="containsText" text="TOLERABLE">
      <formula>NOT(ISERROR(SEARCH("TOLERABLE",Q10)))</formula>
    </cfRule>
    <cfRule type="containsText" dxfId="1062" priority="2455" operator="containsText" text="ACEPTABLE">
      <formula>NOT(ISERROR(SEARCH("ACEPTABLE",Q10)))</formula>
    </cfRule>
  </conditionalFormatting>
  <conditionalFormatting sqref="R10">
    <cfRule type="containsText" dxfId="1061" priority="2448" operator="containsText" text="TRASLADAR">
      <formula>NOT(ISERROR(SEARCH("TRASLADAR",R10)))</formula>
    </cfRule>
    <cfRule type="containsText" dxfId="1060" priority="2449" operator="containsText" text="ELIMINAR">
      <formula>NOT(ISERROR(SEARCH("ELIMINAR",R10)))</formula>
    </cfRule>
    <cfRule type="containsText" dxfId="1059" priority="2450" operator="containsText" text="CONTROLAR">
      <formula>NOT(ISERROR(SEARCH("CONTROLAR",R10)))</formula>
    </cfRule>
  </conditionalFormatting>
  <conditionalFormatting sqref="R10">
    <cfRule type="containsText" dxfId="1058" priority="2441" operator="containsText" text="ELIMINAR">
      <formula>NOT(ISERROR(SEARCH("ELIMINAR",R10)))</formula>
    </cfRule>
    <cfRule type="containsText" dxfId="1057" priority="2442" operator="containsText" text="EVITAR">
      <formula>NOT(ISERROR(SEARCH("EVITAR",R10)))</formula>
    </cfRule>
    <cfRule type="containsText" dxfId="1056" priority="2443" operator="containsText" text="COMPARTIR/TRANSFERIR">
      <formula>NOT(ISERROR(SEARCH("COMPARTIR/TRANSFERIR",R10)))</formula>
    </cfRule>
    <cfRule type="containsText" dxfId="1055" priority="2444" operator="containsText" text="COMPARTIR/TRANSFERIR">
      <formula>NOT(ISERROR(SEARCH("COMPARTIR/TRANSFERIR",R10)))</formula>
    </cfRule>
    <cfRule type="containsText" dxfId="1054" priority="2445" operator="containsText" text="RETENER/ACEPTAR">
      <formula>NOT(ISERROR(SEARCH("RETENER/ACEPTAR",R10)))</formula>
    </cfRule>
    <cfRule type="containsText" dxfId="1053" priority="2446" operator="containsText" text="COMPARTIR/TRANSFERIR">
      <formula>NOT(ISERROR(SEARCH("COMPARTIR/TRANSFERIR",R10)))</formula>
    </cfRule>
    <cfRule type="containsText" dxfId="1052" priority="2447" operator="containsText" text="RESALTAR/ACEPTAR">
      <formula>NOT(ISERROR(SEARCH("RESALTAR/ACEPTAR",R10)))</formula>
    </cfRule>
  </conditionalFormatting>
  <conditionalFormatting sqref="R9">
    <cfRule type="containsText" dxfId="1051" priority="2438" operator="containsText" text="TRASLADAR">
      <formula>NOT(ISERROR(SEARCH("TRASLADAR",R9)))</formula>
    </cfRule>
    <cfRule type="containsText" dxfId="1050" priority="2439" operator="containsText" text="ELIMINAR">
      <formula>NOT(ISERROR(SEARCH("ELIMINAR",R9)))</formula>
    </cfRule>
    <cfRule type="containsText" dxfId="1049" priority="2440" operator="containsText" text="CONTROLAR">
      <formula>NOT(ISERROR(SEARCH("CONTROLAR",R9)))</formula>
    </cfRule>
  </conditionalFormatting>
  <conditionalFormatting sqref="R9">
    <cfRule type="containsText" dxfId="1048" priority="2431" operator="containsText" text="ELIMINAR">
      <formula>NOT(ISERROR(SEARCH("ELIMINAR",R9)))</formula>
    </cfRule>
    <cfRule type="containsText" dxfId="1047" priority="2432" operator="containsText" text="EVITAR">
      <formula>NOT(ISERROR(SEARCH("EVITAR",R9)))</formula>
    </cfRule>
    <cfRule type="containsText" dxfId="1046" priority="2433" operator="containsText" text="COMPARTIR/TRANSFERIR">
      <formula>NOT(ISERROR(SEARCH("COMPARTIR/TRANSFERIR",R9)))</formula>
    </cfRule>
    <cfRule type="containsText" dxfId="1045" priority="2434" operator="containsText" text="COMPARTIR/TRANSFERIR">
      <formula>NOT(ISERROR(SEARCH("COMPARTIR/TRANSFERIR",R9)))</formula>
    </cfRule>
    <cfRule type="containsText" dxfId="1044" priority="2435" operator="containsText" text="RETENER/ACEPTAR">
      <formula>NOT(ISERROR(SEARCH("RETENER/ACEPTAR",R9)))</formula>
    </cfRule>
    <cfRule type="containsText" dxfId="1043" priority="2436" operator="containsText" text="COMPARTIR/TRANSFERIR">
      <formula>NOT(ISERROR(SEARCH("COMPARTIR/TRANSFERIR",R9)))</formula>
    </cfRule>
    <cfRule type="containsText" dxfId="1042" priority="2437" operator="containsText" text="RESALTAR/ACEPTAR">
      <formula>NOT(ISERROR(SEARCH("RESALTAR/ACEPTAR",R9)))</formula>
    </cfRule>
  </conditionalFormatting>
  <conditionalFormatting sqref="R8">
    <cfRule type="containsText" dxfId="1041" priority="2428" operator="containsText" text="TRASLADAR">
      <formula>NOT(ISERROR(SEARCH("TRASLADAR",R8)))</formula>
    </cfRule>
    <cfRule type="containsText" dxfId="1040" priority="2429" operator="containsText" text="ELIMINAR">
      <formula>NOT(ISERROR(SEARCH("ELIMINAR",R8)))</formula>
    </cfRule>
    <cfRule type="containsText" dxfId="1039" priority="2430" operator="containsText" text="CONTROLAR">
      <formula>NOT(ISERROR(SEARCH("CONTROLAR",R8)))</formula>
    </cfRule>
  </conditionalFormatting>
  <conditionalFormatting sqref="R8">
    <cfRule type="containsText" dxfId="1038" priority="2421" operator="containsText" text="ELIMINAR">
      <formula>NOT(ISERROR(SEARCH("ELIMINAR",R8)))</formula>
    </cfRule>
    <cfRule type="containsText" dxfId="1037" priority="2422" operator="containsText" text="EVITAR">
      <formula>NOT(ISERROR(SEARCH("EVITAR",R8)))</formula>
    </cfRule>
    <cfRule type="containsText" dxfId="1036" priority="2423" operator="containsText" text="COMPARTIR/TRANSFERIR">
      <formula>NOT(ISERROR(SEARCH("COMPARTIR/TRANSFERIR",R8)))</formula>
    </cfRule>
    <cfRule type="containsText" dxfId="1035" priority="2424" operator="containsText" text="COMPARTIR/TRANSFERIR">
      <formula>NOT(ISERROR(SEARCH("COMPARTIR/TRANSFERIR",R8)))</formula>
    </cfRule>
    <cfRule type="containsText" dxfId="1034" priority="2425" operator="containsText" text="RETENER/ACEPTAR">
      <formula>NOT(ISERROR(SEARCH("RETENER/ACEPTAR",R8)))</formula>
    </cfRule>
    <cfRule type="containsText" dxfId="1033" priority="2426" operator="containsText" text="COMPARTIR/TRANSFERIR">
      <formula>NOT(ISERROR(SEARCH("COMPARTIR/TRANSFERIR",R8)))</formula>
    </cfRule>
    <cfRule type="containsText" dxfId="1032" priority="2427" operator="containsText" text="RESALTAR/ACEPTAR">
      <formula>NOT(ISERROR(SEARCH("RESALTAR/ACEPTAR",R8)))</formula>
    </cfRule>
  </conditionalFormatting>
  <conditionalFormatting sqref="S10">
    <cfRule type="containsText" dxfId="1031" priority="2418" stopIfTrue="1" operator="containsText" text="GRAVE">
      <formula>NOT(ISERROR(SEARCH("GRAVE",S10)))</formula>
    </cfRule>
    <cfRule type="containsText" dxfId="1030" priority="2419" stopIfTrue="1" operator="containsText" text="TOLERABLE">
      <formula>NOT(ISERROR(SEARCH("TOLERABLE",S10)))</formula>
    </cfRule>
    <cfRule type="containsText" dxfId="1029" priority="2420" stopIfTrue="1" operator="containsText" text="ACEPTABLE">
      <formula>NOT(ISERROR(SEARCH("ACEPTABLE",S10)))</formula>
    </cfRule>
  </conditionalFormatting>
  <conditionalFormatting sqref="T10">
    <cfRule type="containsText" dxfId="1028" priority="2415" stopIfTrue="1" operator="containsText" text="GRAVE">
      <formula>NOT(ISERROR(SEARCH("GRAVE",T10)))</formula>
    </cfRule>
    <cfRule type="containsText" dxfId="1027" priority="2416" stopIfTrue="1" operator="containsText" text="TOLERABLE">
      <formula>NOT(ISERROR(SEARCH("TOLERABLE",T10)))</formula>
    </cfRule>
    <cfRule type="containsText" dxfId="1026" priority="2417" stopIfTrue="1" operator="containsText" text="ACEPTABLE">
      <formula>NOT(ISERROR(SEARCH("ACEPTABLE",T10)))</formula>
    </cfRule>
  </conditionalFormatting>
  <conditionalFormatting sqref="H8">
    <cfRule type="cellIs" dxfId="1025" priority="2342" operator="equal">
      <formula>3</formula>
    </cfRule>
    <cfRule type="cellIs" dxfId="1024" priority="2343" operator="equal">
      <formula>2</formula>
    </cfRule>
    <cfRule type="cellIs" dxfId="1023" priority="2344" operator="equal">
      <formula>1</formula>
    </cfRule>
  </conditionalFormatting>
  <conditionalFormatting sqref="M8">
    <cfRule type="cellIs" dxfId="1022" priority="2338" operator="equal">
      <formula>2</formula>
    </cfRule>
    <cfRule type="cellIs" dxfId="1021" priority="2339" stopIfTrue="1" operator="equal">
      <formula>4</formula>
    </cfRule>
    <cfRule type="cellIs" dxfId="1020" priority="2340" operator="equal">
      <formula>3</formula>
    </cfRule>
    <cfRule type="cellIs" dxfId="1019" priority="2341" operator="equal">
      <formula>1</formula>
    </cfRule>
  </conditionalFormatting>
  <conditionalFormatting sqref="O8">
    <cfRule type="cellIs" dxfId="1018" priority="2333" operator="equal">
      <formula>4</formula>
    </cfRule>
    <cfRule type="cellIs" dxfId="1017" priority="2334" operator="equal">
      <formula>2</formula>
    </cfRule>
    <cfRule type="cellIs" dxfId="1016" priority="2335" stopIfTrue="1" operator="equal">
      <formula>5</formula>
    </cfRule>
    <cfRule type="cellIs" dxfId="1015" priority="2336" operator="equal">
      <formula>3</formula>
    </cfRule>
    <cfRule type="cellIs" dxfId="1014" priority="2337" operator="equal">
      <formula>1</formula>
    </cfRule>
  </conditionalFormatting>
  <conditionalFormatting sqref="P8">
    <cfRule type="cellIs" dxfId="1013" priority="2323" operator="between">
      <formula>40</formula>
      <formula>60</formula>
    </cfRule>
    <cfRule type="cellIs" dxfId="1012" priority="2324" operator="between">
      <formula>30</formula>
      <formula>39</formula>
    </cfRule>
    <cfRule type="cellIs" dxfId="1011" priority="2325" operator="between">
      <formula>15</formula>
      <formula>29</formula>
    </cfRule>
    <cfRule type="cellIs" dxfId="1010" priority="2326" operator="between">
      <formula>7</formula>
      <formula>14</formula>
    </cfRule>
    <cfRule type="cellIs" dxfId="1009" priority="2327" operator="lessThan">
      <formula>7</formula>
    </cfRule>
  </conditionalFormatting>
  <conditionalFormatting sqref="S47:U47">
    <cfRule type="containsText" dxfId="1008" priority="2215" stopIfTrue="1" operator="containsText" text="GRAVE">
      <formula>NOT(ISERROR(SEARCH("GRAVE",S47)))</formula>
    </cfRule>
    <cfRule type="containsText" dxfId="1007" priority="2216" stopIfTrue="1" operator="containsText" text="TOLERABLE">
      <formula>NOT(ISERROR(SEARCH("TOLERABLE",S47)))</formula>
    </cfRule>
    <cfRule type="containsText" dxfId="1006" priority="2217" stopIfTrue="1" operator="containsText" text="ACEPTABLE">
      <formula>NOT(ISERROR(SEARCH("ACEPTABLE",S47)))</formula>
    </cfRule>
  </conditionalFormatting>
  <conditionalFormatting sqref="P47">
    <cfRule type="cellIs" dxfId="1005" priority="2198" operator="between">
      <formula>40</formula>
      <formula>60</formula>
    </cfRule>
    <cfRule type="cellIs" dxfId="1004" priority="2199" operator="between">
      <formula>30</formula>
      <formula>39</formula>
    </cfRule>
    <cfRule type="cellIs" dxfId="1003" priority="2200" operator="between">
      <formula>15</formula>
      <formula>29</formula>
    </cfRule>
    <cfRule type="cellIs" dxfId="1002" priority="2201" operator="between">
      <formula>7</formula>
      <formula>14</formula>
    </cfRule>
    <cfRule type="cellIs" dxfId="1001" priority="2202" operator="lessThan">
      <formula>7</formula>
    </cfRule>
  </conditionalFormatting>
  <conditionalFormatting sqref="Q47">
    <cfRule type="containsText" dxfId="1000" priority="2193" operator="containsText" text="INACEPTABLE">
      <formula>NOT(ISERROR(SEARCH("INACEPTABLE",Q47)))</formula>
    </cfRule>
    <cfRule type="containsText" dxfId="999" priority="2194" operator="containsText" text="IMPORTANTE">
      <formula>NOT(ISERROR(SEARCH("IMPORTANTE",Q47)))</formula>
    </cfRule>
    <cfRule type="containsText" dxfId="998" priority="2195" operator="containsText" text="MODERADO">
      <formula>NOT(ISERROR(SEARCH("MODERADO",Q47)))</formula>
    </cfRule>
    <cfRule type="containsText" dxfId="997" priority="2196" operator="containsText" text="TOLERABLE">
      <formula>NOT(ISERROR(SEARCH("TOLERABLE",Q47)))</formula>
    </cfRule>
    <cfRule type="containsText" dxfId="996" priority="2197" operator="containsText" text="ACEPTABLE">
      <formula>NOT(ISERROR(SEARCH("ACEPTABLE",Q47)))</formula>
    </cfRule>
  </conditionalFormatting>
  <conditionalFormatting sqref="R47">
    <cfRule type="containsText" dxfId="995" priority="2190" operator="containsText" text="TRASLADAR">
      <formula>NOT(ISERROR(SEARCH("TRASLADAR",R47)))</formula>
    </cfRule>
    <cfRule type="containsText" dxfId="994" priority="2191" operator="containsText" text="ELIMINAR">
      <formula>NOT(ISERROR(SEARCH("ELIMINAR",R47)))</formula>
    </cfRule>
    <cfRule type="containsText" dxfId="993" priority="2192" operator="containsText" text="CONTROLAR">
      <formula>NOT(ISERROR(SEARCH("CONTROLAR",R47)))</formula>
    </cfRule>
  </conditionalFormatting>
  <conditionalFormatting sqref="R47">
    <cfRule type="containsText" dxfId="992" priority="2183" operator="containsText" text="ELIMINAR">
      <formula>NOT(ISERROR(SEARCH("ELIMINAR",R47)))</formula>
    </cfRule>
    <cfRule type="containsText" dxfId="991" priority="2184" operator="containsText" text="EVITAR">
      <formula>NOT(ISERROR(SEARCH("EVITAR",R47)))</formula>
    </cfRule>
    <cfRule type="containsText" dxfId="990" priority="2185" operator="containsText" text="COMPARTIR/TRANSFERIR">
      <formula>NOT(ISERROR(SEARCH("COMPARTIR/TRANSFERIR",R47)))</formula>
    </cfRule>
    <cfRule type="containsText" dxfId="989" priority="2186" operator="containsText" text="COMPARTIR/TRANSFERIR">
      <formula>NOT(ISERROR(SEARCH("COMPARTIR/TRANSFERIR",R47)))</formula>
    </cfRule>
    <cfRule type="containsText" dxfId="988" priority="2187" operator="containsText" text="RETENER/ACEPTAR">
      <formula>NOT(ISERROR(SEARCH("RETENER/ACEPTAR",R47)))</formula>
    </cfRule>
    <cfRule type="containsText" dxfId="987" priority="2188" operator="containsText" text="COMPARTIR/TRANSFERIR">
      <formula>NOT(ISERROR(SEARCH("COMPARTIR/TRANSFERIR",R47)))</formula>
    </cfRule>
    <cfRule type="containsText" dxfId="986" priority="2189" operator="containsText" text="RESALTAR/ACEPTAR">
      <formula>NOT(ISERROR(SEARCH("RESALTAR/ACEPTAR",R47)))</formula>
    </cfRule>
  </conditionalFormatting>
  <conditionalFormatting sqref="H28:H29 H31">
    <cfRule type="cellIs" dxfId="985" priority="2139" operator="equal">
      <formula>3</formula>
    </cfRule>
    <cfRule type="cellIs" dxfId="984" priority="2140" operator="equal">
      <formula>2</formula>
    </cfRule>
    <cfRule type="cellIs" dxfId="983" priority="2141" operator="equal">
      <formula>1</formula>
    </cfRule>
  </conditionalFormatting>
  <conditionalFormatting sqref="O28:O29 O31">
    <cfRule type="cellIs" dxfId="982" priority="2119" operator="equal">
      <formula>4</formula>
    </cfRule>
    <cfRule type="cellIs" dxfId="981" priority="2120" operator="equal">
      <formula>2</formula>
    </cfRule>
    <cfRule type="cellIs" dxfId="980" priority="2121" stopIfTrue="1" operator="equal">
      <formula>5</formula>
    </cfRule>
    <cfRule type="cellIs" dxfId="979" priority="2122" operator="equal">
      <formula>3</formula>
    </cfRule>
    <cfRule type="cellIs" dxfId="978" priority="2123" operator="equal">
      <formula>1</formula>
    </cfRule>
  </conditionalFormatting>
  <conditionalFormatting sqref="P28:P29 P31">
    <cfRule type="cellIs" dxfId="977" priority="2114" operator="between">
      <formula>40</formula>
      <formula>60</formula>
    </cfRule>
    <cfRule type="cellIs" dxfId="976" priority="2115" operator="between">
      <formula>30</formula>
      <formula>39</formula>
    </cfRule>
    <cfRule type="cellIs" dxfId="975" priority="2116" operator="between">
      <formula>15</formula>
      <formula>29</formula>
    </cfRule>
    <cfRule type="cellIs" dxfId="974" priority="2117" operator="between">
      <formula>7</formula>
      <formula>14</formula>
    </cfRule>
    <cfRule type="cellIs" dxfId="973" priority="2118" operator="lessThan">
      <formula>7</formula>
    </cfRule>
  </conditionalFormatting>
  <conditionalFormatting sqref="Q28:Q29 Q31">
    <cfRule type="containsText" dxfId="972" priority="2109" operator="containsText" text="INACEPTABLE">
      <formula>NOT(ISERROR(SEARCH("INACEPTABLE",Q28)))</formula>
    </cfRule>
    <cfRule type="containsText" dxfId="971" priority="2110" operator="containsText" text="IMPORTANTE">
      <formula>NOT(ISERROR(SEARCH("IMPORTANTE",Q28)))</formula>
    </cfRule>
    <cfRule type="containsText" dxfId="970" priority="2111" operator="containsText" text="MODERADO">
      <formula>NOT(ISERROR(SEARCH("MODERADO",Q28)))</formula>
    </cfRule>
    <cfRule type="containsText" dxfId="969" priority="2112" operator="containsText" text="TOLERABLE">
      <formula>NOT(ISERROR(SEARCH("TOLERABLE",Q28)))</formula>
    </cfRule>
    <cfRule type="containsText" dxfId="968" priority="2113" operator="containsText" text="ACEPTABLE">
      <formula>NOT(ISERROR(SEARCH("ACEPTABLE",Q28)))</formula>
    </cfRule>
  </conditionalFormatting>
  <conditionalFormatting sqref="R28:R29 R31">
    <cfRule type="containsText" dxfId="967" priority="2106" operator="containsText" text="TRASLADAR">
      <formula>NOT(ISERROR(SEARCH("TRASLADAR",R28)))</formula>
    </cfRule>
    <cfRule type="containsText" dxfId="966" priority="2107" operator="containsText" text="ELIMINAR">
      <formula>NOT(ISERROR(SEARCH("ELIMINAR",R28)))</formula>
    </cfRule>
    <cfRule type="containsText" dxfId="965" priority="2108" operator="containsText" text="CONTROLAR">
      <formula>NOT(ISERROR(SEARCH("CONTROLAR",R28)))</formula>
    </cfRule>
  </conditionalFormatting>
  <conditionalFormatting sqref="R28:R29 R31">
    <cfRule type="containsText" dxfId="964" priority="2099" operator="containsText" text="ELIMINAR">
      <formula>NOT(ISERROR(SEARCH("ELIMINAR",R28)))</formula>
    </cfRule>
    <cfRule type="containsText" dxfId="963" priority="2100" operator="containsText" text="EVITAR">
      <formula>NOT(ISERROR(SEARCH("EVITAR",R28)))</formula>
    </cfRule>
    <cfRule type="containsText" dxfId="962" priority="2101" operator="containsText" text="COMPARTIR/TRANSFERIR">
      <formula>NOT(ISERROR(SEARCH("COMPARTIR/TRANSFERIR",R28)))</formula>
    </cfRule>
    <cfRule type="containsText" dxfId="961" priority="2102" operator="containsText" text="COMPARTIR/TRANSFERIR">
      <formula>NOT(ISERROR(SEARCH("COMPARTIR/TRANSFERIR",R28)))</formula>
    </cfRule>
    <cfRule type="containsText" dxfId="960" priority="2103" operator="containsText" text="RETENER/ACEPTAR">
      <formula>NOT(ISERROR(SEARCH("RETENER/ACEPTAR",R28)))</formula>
    </cfRule>
    <cfRule type="containsText" dxfId="959" priority="2104" operator="containsText" text="COMPARTIR/TRANSFERIR">
      <formula>NOT(ISERROR(SEARCH("COMPARTIR/TRANSFERIR",R28)))</formula>
    </cfRule>
    <cfRule type="containsText" dxfId="958" priority="2105" operator="containsText" text="RESALTAR/ACEPTAR">
      <formula>NOT(ISERROR(SEARCH("RESALTAR/ACEPTAR",R28)))</formula>
    </cfRule>
  </conditionalFormatting>
  <conditionalFormatting sqref="H47">
    <cfRule type="cellIs" dxfId="957" priority="1923" operator="equal">
      <formula>3</formula>
    </cfRule>
    <cfRule type="cellIs" dxfId="956" priority="1924" operator="equal">
      <formula>2</formula>
    </cfRule>
    <cfRule type="cellIs" dxfId="955" priority="1925" operator="equal">
      <formula>1</formula>
    </cfRule>
  </conditionalFormatting>
  <conditionalFormatting sqref="M47">
    <cfRule type="cellIs" dxfId="954" priority="1919" operator="equal">
      <formula>2</formula>
    </cfRule>
    <cfRule type="cellIs" dxfId="953" priority="1920" stopIfTrue="1" operator="equal">
      <formula>4</formula>
    </cfRule>
    <cfRule type="cellIs" dxfId="952" priority="1921" operator="equal">
      <formula>3</formula>
    </cfRule>
    <cfRule type="cellIs" dxfId="951" priority="1922" operator="equal">
      <formula>1</formula>
    </cfRule>
  </conditionalFormatting>
  <conditionalFormatting sqref="O47">
    <cfRule type="cellIs" dxfId="950" priority="1914" operator="equal">
      <formula>4</formula>
    </cfRule>
    <cfRule type="cellIs" dxfId="949" priority="1915" operator="equal">
      <formula>2</formula>
    </cfRule>
    <cfRule type="cellIs" dxfId="948" priority="1916" stopIfTrue="1" operator="equal">
      <formula>5</formula>
    </cfRule>
    <cfRule type="cellIs" dxfId="947" priority="1917" operator="equal">
      <formula>3</formula>
    </cfRule>
    <cfRule type="cellIs" dxfId="946" priority="1918" operator="equal">
      <formula>1</formula>
    </cfRule>
  </conditionalFormatting>
  <conditionalFormatting sqref="S16:U16">
    <cfRule type="containsText" dxfId="945" priority="1911" stopIfTrue="1" operator="containsText" text="GRAVE">
      <formula>NOT(ISERROR(SEARCH("GRAVE",S16)))</formula>
    </cfRule>
    <cfRule type="containsText" dxfId="944" priority="1912" stopIfTrue="1" operator="containsText" text="TOLERABLE">
      <formula>NOT(ISERROR(SEARCH("TOLERABLE",S16)))</formula>
    </cfRule>
    <cfRule type="containsText" dxfId="943" priority="1913" stopIfTrue="1" operator="containsText" text="ACEPTABLE">
      <formula>NOT(ISERROR(SEARCH("ACEPTABLE",S16)))</formula>
    </cfRule>
  </conditionalFormatting>
  <conditionalFormatting sqref="P16">
    <cfRule type="cellIs" dxfId="942" priority="1894" operator="between">
      <formula>40</formula>
      <formula>60</formula>
    </cfRule>
    <cfRule type="cellIs" dxfId="941" priority="1895" operator="between">
      <formula>30</formula>
      <formula>39</formula>
    </cfRule>
    <cfRule type="cellIs" dxfId="940" priority="1896" operator="between">
      <formula>15</formula>
      <formula>29</formula>
    </cfRule>
    <cfRule type="cellIs" dxfId="939" priority="1897" operator="between">
      <formula>7</formula>
      <formula>14</formula>
    </cfRule>
    <cfRule type="cellIs" dxfId="938" priority="1898" operator="lessThan">
      <formula>7</formula>
    </cfRule>
  </conditionalFormatting>
  <conditionalFormatting sqref="Q16">
    <cfRule type="containsText" dxfId="937" priority="1889" operator="containsText" text="INACEPTABLE">
      <formula>NOT(ISERROR(SEARCH("INACEPTABLE",Q16)))</formula>
    </cfRule>
    <cfRule type="containsText" dxfId="936" priority="1890" operator="containsText" text="IMPORTANTE">
      <formula>NOT(ISERROR(SEARCH("IMPORTANTE",Q16)))</formula>
    </cfRule>
    <cfRule type="containsText" dxfId="935" priority="1891" operator="containsText" text="MODERADO">
      <formula>NOT(ISERROR(SEARCH("MODERADO",Q16)))</formula>
    </cfRule>
    <cfRule type="containsText" dxfId="934" priority="1892" operator="containsText" text="TOLERABLE">
      <formula>NOT(ISERROR(SEARCH("TOLERABLE",Q16)))</formula>
    </cfRule>
    <cfRule type="containsText" dxfId="933" priority="1893" operator="containsText" text="ACEPTABLE">
      <formula>NOT(ISERROR(SEARCH("ACEPTABLE",Q16)))</formula>
    </cfRule>
  </conditionalFormatting>
  <conditionalFormatting sqref="R16">
    <cfRule type="containsText" dxfId="932" priority="1886" operator="containsText" text="TRASLADAR">
      <formula>NOT(ISERROR(SEARCH("TRASLADAR",R16)))</formula>
    </cfRule>
    <cfRule type="containsText" dxfId="931" priority="1887" operator="containsText" text="ELIMINAR">
      <formula>NOT(ISERROR(SEARCH("ELIMINAR",R16)))</formula>
    </cfRule>
    <cfRule type="containsText" dxfId="930" priority="1888" operator="containsText" text="CONTROLAR">
      <formula>NOT(ISERROR(SEARCH("CONTROLAR",R16)))</formula>
    </cfRule>
  </conditionalFormatting>
  <conditionalFormatting sqref="R16">
    <cfRule type="containsText" dxfId="929" priority="1879" operator="containsText" text="ELIMINAR">
      <formula>NOT(ISERROR(SEARCH("ELIMINAR",R16)))</formula>
    </cfRule>
    <cfRule type="containsText" dxfId="928" priority="1880" operator="containsText" text="EVITAR">
      <formula>NOT(ISERROR(SEARCH("EVITAR",R16)))</formula>
    </cfRule>
    <cfRule type="containsText" dxfId="927" priority="1881" operator="containsText" text="COMPARTIR/TRANSFERIR">
      <formula>NOT(ISERROR(SEARCH("COMPARTIR/TRANSFERIR",R16)))</formula>
    </cfRule>
    <cfRule type="containsText" dxfId="926" priority="1882" operator="containsText" text="COMPARTIR/TRANSFERIR">
      <formula>NOT(ISERROR(SEARCH("COMPARTIR/TRANSFERIR",R16)))</formula>
    </cfRule>
    <cfRule type="containsText" dxfId="925" priority="1883" operator="containsText" text="RETENER/ACEPTAR">
      <formula>NOT(ISERROR(SEARCH("RETENER/ACEPTAR",R16)))</formula>
    </cfRule>
    <cfRule type="containsText" dxfId="924" priority="1884" operator="containsText" text="COMPARTIR/TRANSFERIR">
      <formula>NOT(ISERROR(SEARCH("COMPARTIR/TRANSFERIR",R16)))</formula>
    </cfRule>
    <cfRule type="containsText" dxfId="923" priority="1885" operator="containsText" text="RESALTAR/ACEPTAR">
      <formula>NOT(ISERROR(SEARCH("RESALTAR/ACEPTAR",R16)))</formula>
    </cfRule>
  </conditionalFormatting>
  <conditionalFormatting sqref="P15">
    <cfRule type="cellIs" dxfId="922" priority="1869" operator="between">
      <formula>40</formula>
      <formula>60</formula>
    </cfRule>
    <cfRule type="cellIs" dxfId="921" priority="1870" operator="between">
      <formula>30</formula>
      <formula>39</formula>
    </cfRule>
    <cfRule type="cellIs" dxfId="920" priority="1871" operator="between">
      <formula>15</formula>
      <formula>29</formula>
    </cfRule>
    <cfRule type="cellIs" dxfId="919" priority="1872" operator="between">
      <formula>7</formula>
      <formula>14</formula>
    </cfRule>
    <cfRule type="cellIs" dxfId="918" priority="1873" operator="lessThan">
      <formula>7</formula>
    </cfRule>
  </conditionalFormatting>
  <conditionalFormatting sqref="Q14">
    <cfRule type="containsText" dxfId="917" priority="1864" operator="containsText" text="INACEPTABLE">
      <formula>NOT(ISERROR(SEARCH("INACEPTABLE",Q14)))</formula>
    </cfRule>
    <cfRule type="containsText" dxfId="916" priority="1865" operator="containsText" text="IMPORTANTE">
      <formula>NOT(ISERROR(SEARCH("IMPORTANTE",Q14)))</formula>
    </cfRule>
    <cfRule type="containsText" dxfId="915" priority="1866" operator="containsText" text="MODERADO">
      <formula>NOT(ISERROR(SEARCH("MODERADO",Q14)))</formula>
    </cfRule>
    <cfRule type="containsText" dxfId="914" priority="1867" operator="containsText" text="TOLERABLE">
      <formula>NOT(ISERROR(SEARCH("TOLERABLE",Q14)))</formula>
    </cfRule>
    <cfRule type="containsText" dxfId="913" priority="1868" operator="containsText" text="ACEPTABLE">
      <formula>NOT(ISERROR(SEARCH("ACEPTABLE",Q14)))</formula>
    </cfRule>
  </conditionalFormatting>
  <conditionalFormatting sqref="Q15">
    <cfRule type="containsText" dxfId="912" priority="1859" operator="containsText" text="INACEPTABLE">
      <formula>NOT(ISERROR(SEARCH("INACEPTABLE",Q15)))</formula>
    </cfRule>
    <cfRule type="containsText" dxfId="911" priority="1860" operator="containsText" text="IMPORTANTE">
      <formula>NOT(ISERROR(SEARCH("IMPORTANTE",Q15)))</formula>
    </cfRule>
    <cfRule type="containsText" dxfId="910" priority="1861" operator="containsText" text="MODERADO">
      <formula>NOT(ISERROR(SEARCH("MODERADO",Q15)))</formula>
    </cfRule>
    <cfRule type="containsText" dxfId="909" priority="1862" operator="containsText" text="TOLERABLE">
      <formula>NOT(ISERROR(SEARCH("TOLERABLE",Q15)))</formula>
    </cfRule>
    <cfRule type="containsText" dxfId="908" priority="1863" operator="containsText" text="ACEPTABLE">
      <formula>NOT(ISERROR(SEARCH("ACEPTABLE",Q15)))</formula>
    </cfRule>
  </conditionalFormatting>
  <conditionalFormatting sqref="R15">
    <cfRule type="containsText" dxfId="907" priority="1841" operator="containsText" text="TRASLADAR">
      <formula>NOT(ISERROR(SEARCH("TRASLADAR",R15)))</formula>
    </cfRule>
    <cfRule type="containsText" dxfId="906" priority="1842" operator="containsText" text="ELIMINAR">
      <formula>NOT(ISERROR(SEARCH("ELIMINAR",R15)))</formula>
    </cfRule>
    <cfRule type="containsText" dxfId="905" priority="1843" operator="containsText" text="CONTROLAR">
      <formula>NOT(ISERROR(SEARCH("CONTROLAR",R15)))</formula>
    </cfRule>
  </conditionalFormatting>
  <conditionalFormatting sqref="R15">
    <cfRule type="containsText" dxfId="904" priority="1834" operator="containsText" text="ELIMINAR">
      <formula>NOT(ISERROR(SEARCH("ELIMINAR",R15)))</formula>
    </cfRule>
    <cfRule type="containsText" dxfId="903" priority="1835" operator="containsText" text="EVITAR">
      <formula>NOT(ISERROR(SEARCH("EVITAR",R15)))</formula>
    </cfRule>
    <cfRule type="containsText" dxfId="902" priority="1836" operator="containsText" text="COMPARTIR/TRANSFERIR">
      <formula>NOT(ISERROR(SEARCH("COMPARTIR/TRANSFERIR",R15)))</formula>
    </cfRule>
    <cfRule type="containsText" dxfId="901" priority="1837" operator="containsText" text="COMPARTIR/TRANSFERIR">
      <formula>NOT(ISERROR(SEARCH("COMPARTIR/TRANSFERIR",R15)))</formula>
    </cfRule>
    <cfRule type="containsText" dxfId="900" priority="1838" operator="containsText" text="RETENER/ACEPTAR">
      <formula>NOT(ISERROR(SEARCH("RETENER/ACEPTAR",R15)))</formula>
    </cfRule>
    <cfRule type="containsText" dxfId="899" priority="1839" operator="containsText" text="COMPARTIR/TRANSFERIR">
      <formula>NOT(ISERROR(SEARCH("COMPARTIR/TRANSFERIR",R15)))</formula>
    </cfRule>
    <cfRule type="containsText" dxfId="898" priority="1840" operator="containsText" text="RESALTAR/ACEPTAR">
      <formula>NOT(ISERROR(SEARCH("RESALTAR/ACEPTAR",R15)))</formula>
    </cfRule>
  </conditionalFormatting>
  <conditionalFormatting sqref="R14">
    <cfRule type="containsText" dxfId="897" priority="1831" operator="containsText" text="TRASLADAR">
      <formula>NOT(ISERROR(SEARCH("TRASLADAR",R14)))</formula>
    </cfRule>
    <cfRule type="containsText" dxfId="896" priority="1832" operator="containsText" text="ELIMINAR">
      <formula>NOT(ISERROR(SEARCH("ELIMINAR",R14)))</formula>
    </cfRule>
    <cfRule type="containsText" dxfId="895" priority="1833" operator="containsText" text="CONTROLAR">
      <formula>NOT(ISERROR(SEARCH("CONTROLAR",R14)))</formula>
    </cfRule>
  </conditionalFormatting>
  <conditionalFormatting sqref="R14">
    <cfRule type="containsText" dxfId="894" priority="1824" operator="containsText" text="ELIMINAR">
      <formula>NOT(ISERROR(SEARCH("ELIMINAR",R14)))</formula>
    </cfRule>
    <cfRule type="containsText" dxfId="893" priority="1825" operator="containsText" text="EVITAR">
      <formula>NOT(ISERROR(SEARCH("EVITAR",R14)))</formula>
    </cfRule>
    <cfRule type="containsText" dxfId="892" priority="1826" operator="containsText" text="COMPARTIR/TRANSFERIR">
      <formula>NOT(ISERROR(SEARCH("COMPARTIR/TRANSFERIR",R14)))</formula>
    </cfRule>
    <cfRule type="containsText" dxfId="891" priority="1827" operator="containsText" text="COMPARTIR/TRANSFERIR">
      <formula>NOT(ISERROR(SEARCH("COMPARTIR/TRANSFERIR",R14)))</formula>
    </cfRule>
    <cfRule type="containsText" dxfId="890" priority="1828" operator="containsText" text="RETENER/ACEPTAR">
      <formula>NOT(ISERROR(SEARCH("RETENER/ACEPTAR",R14)))</formula>
    </cfRule>
    <cfRule type="containsText" dxfId="889" priority="1829" operator="containsText" text="COMPARTIR/TRANSFERIR">
      <formula>NOT(ISERROR(SEARCH("COMPARTIR/TRANSFERIR",R14)))</formula>
    </cfRule>
    <cfRule type="containsText" dxfId="888" priority="1830" operator="containsText" text="RESALTAR/ACEPTAR">
      <formula>NOT(ISERROR(SEARCH("RESALTAR/ACEPTAR",R14)))</formula>
    </cfRule>
  </conditionalFormatting>
  <conditionalFormatting sqref="M14">
    <cfRule type="cellIs" dxfId="887" priority="1811" operator="equal">
      <formula>2</formula>
    </cfRule>
    <cfRule type="cellIs" dxfId="886" priority="1812" stopIfTrue="1" operator="equal">
      <formula>4</formula>
    </cfRule>
    <cfRule type="cellIs" dxfId="885" priority="1813" operator="equal">
      <formula>3</formula>
    </cfRule>
    <cfRule type="cellIs" dxfId="884" priority="1814" operator="equal">
      <formula>1</formula>
    </cfRule>
  </conditionalFormatting>
  <conditionalFormatting sqref="O14">
    <cfRule type="cellIs" dxfId="883" priority="1806" operator="equal">
      <formula>4</formula>
    </cfRule>
    <cfRule type="cellIs" dxfId="882" priority="1807" operator="equal">
      <formula>2</formula>
    </cfRule>
    <cfRule type="cellIs" dxfId="881" priority="1808" stopIfTrue="1" operator="equal">
      <formula>5</formula>
    </cfRule>
    <cfRule type="cellIs" dxfId="880" priority="1809" operator="equal">
      <formula>3</formula>
    </cfRule>
    <cfRule type="cellIs" dxfId="879" priority="1810" operator="equal">
      <formula>1</formula>
    </cfRule>
  </conditionalFormatting>
  <conditionalFormatting sqref="P14">
    <cfRule type="cellIs" dxfId="878" priority="1801" operator="between">
      <formula>40</formula>
      <formula>60</formula>
    </cfRule>
    <cfRule type="cellIs" dxfId="877" priority="1802" operator="between">
      <formula>30</formula>
      <formula>39</formula>
    </cfRule>
    <cfRule type="cellIs" dxfId="876" priority="1803" operator="between">
      <formula>15</formula>
      <formula>29</formula>
    </cfRule>
    <cfRule type="cellIs" dxfId="875" priority="1804" operator="between">
      <formula>7</formula>
      <formula>14</formula>
    </cfRule>
    <cfRule type="cellIs" dxfId="874" priority="1805" operator="lessThan">
      <formula>7</formula>
    </cfRule>
  </conditionalFormatting>
  <conditionalFormatting sqref="H14">
    <cfRule type="cellIs" dxfId="873" priority="1783" operator="equal">
      <formula>3</formula>
    </cfRule>
    <cfRule type="cellIs" dxfId="872" priority="1784" operator="equal">
      <formula>2</formula>
    </cfRule>
    <cfRule type="cellIs" dxfId="871" priority="1785" operator="equal">
      <formula>1</formula>
    </cfRule>
  </conditionalFormatting>
  <conditionalFormatting sqref="H15">
    <cfRule type="cellIs" dxfId="870" priority="1780" operator="equal">
      <formula>3</formula>
    </cfRule>
    <cfRule type="cellIs" dxfId="869" priority="1781" operator="equal">
      <formula>2</formula>
    </cfRule>
    <cfRule type="cellIs" dxfId="868" priority="1782" operator="equal">
      <formula>1</formula>
    </cfRule>
  </conditionalFormatting>
  <conditionalFormatting sqref="H16">
    <cfRule type="cellIs" dxfId="867" priority="1774" operator="equal">
      <formula>3</formula>
    </cfRule>
    <cfRule type="cellIs" dxfId="866" priority="1775" operator="equal">
      <formula>2</formula>
    </cfRule>
    <cfRule type="cellIs" dxfId="865" priority="1776" operator="equal">
      <formula>1</formula>
    </cfRule>
  </conditionalFormatting>
  <conditionalFormatting sqref="H13">
    <cfRule type="cellIs" dxfId="864" priority="1771" operator="equal">
      <formula>3</formula>
    </cfRule>
    <cfRule type="cellIs" dxfId="863" priority="1772" operator="equal">
      <formula>2</formula>
    </cfRule>
    <cfRule type="cellIs" dxfId="862" priority="1773" operator="equal">
      <formula>1</formula>
    </cfRule>
  </conditionalFormatting>
  <conditionalFormatting sqref="M13">
    <cfRule type="cellIs" dxfId="861" priority="1767" operator="equal">
      <formula>2</formula>
    </cfRule>
    <cfRule type="cellIs" dxfId="860" priority="1768" stopIfTrue="1" operator="equal">
      <formula>4</formula>
    </cfRule>
    <cfRule type="cellIs" dxfId="859" priority="1769" operator="equal">
      <formula>3</formula>
    </cfRule>
    <cfRule type="cellIs" dxfId="858" priority="1770" operator="equal">
      <formula>1</formula>
    </cfRule>
  </conditionalFormatting>
  <conditionalFormatting sqref="R13">
    <cfRule type="containsText" dxfId="857" priority="1764" operator="containsText" text="TRASLADAR">
      <formula>NOT(ISERROR(SEARCH("TRASLADAR",R13)))</formula>
    </cfRule>
    <cfRule type="containsText" dxfId="856" priority="1765" operator="containsText" text="ELIMINAR">
      <formula>NOT(ISERROR(SEARCH("ELIMINAR",R13)))</formula>
    </cfRule>
    <cfRule type="containsText" dxfId="855" priority="1766" operator="containsText" text="CONTROLAR">
      <formula>NOT(ISERROR(SEARCH("CONTROLAR",R13)))</formula>
    </cfRule>
  </conditionalFormatting>
  <conditionalFormatting sqref="R13">
    <cfRule type="containsText" dxfId="854" priority="1757" operator="containsText" text="ELIMINAR">
      <formula>NOT(ISERROR(SEARCH("ELIMINAR",R13)))</formula>
    </cfRule>
    <cfRule type="containsText" dxfId="853" priority="1758" operator="containsText" text="EVITAR">
      <formula>NOT(ISERROR(SEARCH("EVITAR",R13)))</formula>
    </cfRule>
    <cfRule type="containsText" dxfId="852" priority="1759" operator="containsText" text="COMPARTIR/TRANSFERIR">
      <formula>NOT(ISERROR(SEARCH("COMPARTIR/TRANSFERIR",R13)))</formula>
    </cfRule>
    <cfRule type="containsText" dxfId="851" priority="1760" operator="containsText" text="COMPARTIR/TRANSFERIR">
      <formula>NOT(ISERROR(SEARCH("COMPARTIR/TRANSFERIR",R13)))</formula>
    </cfRule>
    <cfRule type="containsText" dxfId="850" priority="1761" operator="containsText" text="RETENER/ACEPTAR">
      <formula>NOT(ISERROR(SEARCH("RETENER/ACEPTAR",R13)))</formula>
    </cfRule>
    <cfRule type="containsText" dxfId="849" priority="1762" operator="containsText" text="COMPARTIR/TRANSFERIR">
      <formula>NOT(ISERROR(SEARCH("COMPARTIR/TRANSFERIR",R13)))</formula>
    </cfRule>
    <cfRule type="containsText" dxfId="848" priority="1763" operator="containsText" text="RESALTAR/ACEPTAR">
      <formula>NOT(ISERROR(SEARCH("RESALTAR/ACEPTAR",R13)))</formula>
    </cfRule>
  </conditionalFormatting>
  <conditionalFormatting sqref="U34">
    <cfRule type="containsText" dxfId="847" priority="1675" stopIfTrue="1" operator="containsText" text="GRAVE">
      <formula>NOT(ISERROR(SEARCH("GRAVE",U34)))</formula>
    </cfRule>
    <cfRule type="containsText" dxfId="846" priority="1676" stopIfTrue="1" operator="containsText" text="TOLERABLE">
      <formula>NOT(ISERROR(SEARCH("TOLERABLE",U34)))</formula>
    </cfRule>
    <cfRule type="containsText" dxfId="845" priority="1677" stopIfTrue="1" operator="containsText" text="ACEPTABLE">
      <formula>NOT(ISERROR(SEARCH("ACEPTABLE",U34)))</formula>
    </cfRule>
  </conditionalFormatting>
  <conditionalFormatting sqref="S36:U37">
    <cfRule type="containsText" dxfId="844" priority="1672" stopIfTrue="1" operator="containsText" text="GRAVE">
      <formula>NOT(ISERROR(SEARCH("GRAVE",S36)))</formula>
    </cfRule>
    <cfRule type="containsText" dxfId="843" priority="1673" stopIfTrue="1" operator="containsText" text="TOLERABLE">
      <formula>NOT(ISERROR(SEARCH("TOLERABLE",S36)))</formula>
    </cfRule>
    <cfRule type="containsText" dxfId="842" priority="1674" stopIfTrue="1" operator="containsText" text="ACEPTABLE">
      <formula>NOT(ISERROR(SEARCH("ACEPTABLE",S36)))</formula>
    </cfRule>
  </conditionalFormatting>
  <conditionalFormatting sqref="P36:P37">
    <cfRule type="cellIs" dxfId="841" priority="1655" operator="between">
      <formula>40</formula>
      <formula>60</formula>
    </cfRule>
    <cfRule type="cellIs" dxfId="840" priority="1656" operator="between">
      <formula>30</formula>
      <formula>39</formula>
    </cfRule>
    <cfRule type="cellIs" dxfId="839" priority="1657" operator="between">
      <formula>15</formula>
      <formula>29</formula>
    </cfRule>
    <cfRule type="cellIs" dxfId="838" priority="1658" operator="between">
      <formula>7</formula>
      <formula>14</formula>
    </cfRule>
    <cfRule type="cellIs" dxfId="837" priority="1659" operator="lessThan">
      <formula>7</formula>
    </cfRule>
  </conditionalFormatting>
  <conditionalFormatting sqref="Q36">
    <cfRule type="containsText" dxfId="836" priority="1650" operator="containsText" text="INACEPTABLE">
      <formula>NOT(ISERROR(SEARCH("INACEPTABLE",Q36)))</formula>
    </cfRule>
    <cfRule type="containsText" dxfId="835" priority="1651" operator="containsText" text="IMPORTANTE">
      <formula>NOT(ISERROR(SEARCH("IMPORTANTE",Q36)))</formula>
    </cfRule>
    <cfRule type="containsText" dxfId="834" priority="1652" operator="containsText" text="MODERADO">
      <formula>NOT(ISERROR(SEARCH("MODERADO",Q36)))</formula>
    </cfRule>
    <cfRule type="containsText" dxfId="833" priority="1653" operator="containsText" text="TOLERABLE">
      <formula>NOT(ISERROR(SEARCH("TOLERABLE",Q36)))</formula>
    </cfRule>
    <cfRule type="containsText" dxfId="832" priority="1654" operator="containsText" text="ACEPTABLE">
      <formula>NOT(ISERROR(SEARCH("ACEPTABLE",Q36)))</formula>
    </cfRule>
  </conditionalFormatting>
  <conditionalFormatting sqref="H36:H37">
    <cfRule type="cellIs" dxfId="831" priority="1637" operator="equal">
      <formula>3</formula>
    </cfRule>
    <cfRule type="cellIs" dxfId="830" priority="1638" operator="equal">
      <formula>2</formula>
    </cfRule>
    <cfRule type="cellIs" dxfId="829" priority="1639" operator="equal">
      <formula>1</formula>
    </cfRule>
  </conditionalFormatting>
  <conditionalFormatting sqref="M36">
    <cfRule type="cellIs" dxfId="828" priority="1633" operator="equal">
      <formula>2</formula>
    </cfRule>
    <cfRule type="cellIs" dxfId="827" priority="1634" stopIfTrue="1" operator="equal">
      <formula>4</formula>
    </cfRule>
    <cfRule type="cellIs" dxfId="826" priority="1635" operator="equal">
      <formula>3</formula>
    </cfRule>
    <cfRule type="cellIs" dxfId="825" priority="1636" operator="equal">
      <formula>1</formula>
    </cfRule>
  </conditionalFormatting>
  <conditionalFormatting sqref="O36:O37">
    <cfRule type="cellIs" dxfId="824" priority="1628" operator="equal">
      <formula>4</formula>
    </cfRule>
    <cfRule type="cellIs" dxfId="823" priority="1629" operator="equal">
      <formula>2</formula>
    </cfRule>
    <cfRule type="cellIs" dxfId="822" priority="1630" stopIfTrue="1" operator="equal">
      <formula>5</formula>
    </cfRule>
    <cfRule type="cellIs" dxfId="821" priority="1631" operator="equal">
      <formula>3</formula>
    </cfRule>
    <cfRule type="cellIs" dxfId="820" priority="1632" operator="equal">
      <formula>1</formula>
    </cfRule>
  </conditionalFormatting>
  <conditionalFormatting sqref="R36">
    <cfRule type="containsText" dxfId="819" priority="1625" operator="containsText" text="TRASLADAR">
      <formula>NOT(ISERROR(SEARCH("TRASLADAR",R36)))</formula>
    </cfRule>
    <cfRule type="containsText" dxfId="818" priority="1626" operator="containsText" text="ELIMINAR">
      <formula>NOT(ISERROR(SEARCH("ELIMINAR",R36)))</formula>
    </cfRule>
    <cfRule type="containsText" dxfId="817" priority="1627" operator="containsText" text="CONTROLAR">
      <formula>NOT(ISERROR(SEARCH("CONTROLAR",R36)))</formula>
    </cfRule>
  </conditionalFormatting>
  <conditionalFormatting sqref="R36">
    <cfRule type="containsText" dxfId="816" priority="1618" operator="containsText" text="ELIMINAR">
      <formula>NOT(ISERROR(SEARCH("ELIMINAR",R36)))</formula>
    </cfRule>
    <cfRule type="containsText" dxfId="815" priority="1619" operator="containsText" text="EVITAR">
      <formula>NOT(ISERROR(SEARCH("EVITAR",R36)))</formula>
    </cfRule>
    <cfRule type="containsText" dxfId="814" priority="1620" operator="containsText" text="COMPARTIR/TRANSFERIR">
      <formula>NOT(ISERROR(SEARCH("COMPARTIR/TRANSFERIR",R36)))</formula>
    </cfRule>
    <cfRule type="containsText" dxfId="813" priority="1621" operator="containsText" text="COMPARTIR/TRANSFERIR">
      <formula>NOT(ISERROR(SEARCH("COMPARTIR/TRANSFERIR",R36)))</formula>
    </cfRule>
    <cfRule type="containsText" dxfId="812" priority="1622" operator="containsText" text="RETENER/ACEPTAR">
      <formula>NOT(ISERROR(SEARCH("RETENER/ACEPTAR",R36)))</formula>
    </cfRule>
    <cfRule type="containsText" dxfId="811" priority="1623" operator="containsText" text="COMPARTIR/TRANSFERIR">
      <formula>NOT(ISERROR(SEARCH("COMPARTIR/TRANSFERIR",R36)))</formula>
    </cfRule>
    <cfRule type="containsText" dxfId="810" priority="1624" operator="containsText" text="RESALTAR/ACEPTAR">
      <formula>NOT(ISERROR(SEARCH("RESALTAR/ACEPTAR",R36)))</formula>
    </cfRule>
  </conditionalFormatting>
  <conditionalFormatting sqref="S12:U12">
    <cfRule type="containsText" dxfId="809" priority="1453" stopIfTrue="1" operator="containsText" text="GRAVE">
      <formula>NOT(ISERROR(SEARCH("GRAVE",S12)))</formula>
    </cfRule>
    <cfRule type="containsText" dxfId="808" priority="1454" stopIfTrue="1" operator="containsText" text="TOLERABLE">
      <formula>NOT(ISERROR(SEARCH("TOLERABLE",S12)))</formula>
    </cfRule>
    <cfRule type="containsText" dxfId="807" priority="1455" stopIfTrue="1" operator="containsText" text="ACEPTABLE">
      <formula>NOT(ISERROR(SEARCH("ACEPTABLE",S12)))</formula>
    </cfRule>
  </conditionalFormatting>
  <conditionalFormatting sqref="R12">
    <cfRule type="containsText" dxfId="806" priority="1443" operator="containsText" text="ELIMINAR">
      <formula>NOT(ISERROR(SEARCH("ELIMINAR",R12)))</formula>
    </cfRule>
    <cfRule type="containsText" dxfId="805" priority="1444" operator="containsText" text="EVITAR">
      <formula>NOT(ISERROR(SEARCH("EVITAR",R12)))</formula>
    </cfRule>
    <cfRule type="containsText" dxfId="804" priority="1445" operator="containsText" text="COMPARTIR/TRANSFERIR">
      <formula>NOT(ISERROR(SEARCH("COMPARTIR/TRANSFERIR",R12)))</formula>
    </cfRule>
    <cfRule type="containsText" dxfId="803" priority="1446" operator="containsText" text="COMPARTIR/TRANSFERIR">
      <formula>NOT(ISERROR(SEARCH("COMPARTIR/TRANSFERIR",R12)))</formula>
    </cfRule>
    <cfRule type="containsText" dxfId="802" priority="1447" operator="containsText" text="RETENER/ACEPTAR">
      <formula>NOT(ISERROR(SEARCH("RETENER/ACEPTAR",R12)))</formula>
    </cfRule>
    <cfRule type="containsText" dxfId="801" priority="1448" operator="containsText" text="COMPARTIR/TRANSFERIR">
      <formula>NOT(ISERROR(SEARCH("COMPARTIR/TRANSFERIR",R12)))</formula>
    </cfRule>
    <cfRule type="containsText" dxfId="800" priority="1449" operator="containsText" text="RESALTAR/ACEPTAR">
      <formula>NOT(ISERROR(SEARCH("RESALTAR/ACEPTAR",R12)))</formula>
    </cfRule>
  </conditionalFormatting>
  <conditionalFormatting sqref="R12">
    <cfRule type="containsText" dxfId="799" priority="1450" operator="containsText" text="TRASLADAR">
      <formula>NOT(ISERROR(SEARCH("TRASLADAR",R12)))</formula>
    </cfRule>
    <cfRule type="containsText" dxfId="798" priority="1451" operator="containsText" text="ELIMINAR">
      <formula>NOT(ISERROR(SEARCH("ELIMINAR",R12)))</formula>
    </cfRule>
    <cfRule type="containsText" dxfId="797" priority="1452" operator="containsText" text="CONTROLAR">
      <formula>NOT(ISERROR(SEARCH("CONTROLAR",R12)))</formula>
    </cfRule>
  </conditionalFormatting>
  <conditionalFormatting sqref="Q12">
    <cfRule type="containsText" dxfId="796" priority="1421" operator="containsText" text="INACEPTABLE">
      <formula>NOT(ISERROR(SEARCH("INACEPTABLE",Q12)))</formula>
    </cfRule>
    <cfRule type="containsText" dxfId="795" priority="1422" operator="containsText" text="IMPORTANTE">
      <formula>NOT(ISERROR(SEARCH("IMPORTANTE",Q12)))</formula>
    </cfRule>
    <cfRule type="containsText" dxfId="794" priority="1423" operator="containsText" text="MODERADO">
      <formula>NOT(ISERROR(SEARCH("MODERADO",Q12)))</formula>
    </cfRule>
    <cfRule type="containsText" dxfId="793" priority="1424" operator="containsText" text="TOLERABLE">
      <formula>NOT(ISERROR(SEARCH("TOLERABLE",Q12)))</formula>
    </cfRule>
    <cfRule type="containsText" dxfId="792" priority="1425" operator="containsText" text="ACEPTABLE">
      <formula>NOT(ISERROR(SEARCH("ACEPTABLE",Q12)))</formula>
    </cfRule>
  </conditionalFormatting>
  <conditionalFormatting sqref="P12">
    <cfRule type="cellIs" dxfId="791" priority="1426" operator="between">
      <formula>40</formula>
      <formula>60</formula>
    </cfRule>
    <cfRule type="cellIs" dxfId="790" priority="1427" operator="between">
      <formula>30</formula>
      <formula>39</formula>
    </cfRule>
    <cfRule type="cellIs" dxfId="789" priority="1428" operator="between">
      <formula>15</formula>
      <formula>29</formula>
    </cfRule>
    <cfRule type="cellIs" dxfId="788" priority="1429" operator="between">
      <formula>7</formula>
      <formula>14</formula>
    </cfRule>
    <cfRule type="cellIs" dxfId="787" priority="1430" operator="lessThan">
      <formula>7</formula>
    </cfRule>
  </conditionalFormatting>
  <conditionalFormatting sqref="H12">
    <cfRule type="cellIs" dxfId="786" priority="1418" operator="equal">
      <formula>3</formula>
    </cfRule>
    <cfRule type="cellIs" dxfId="785" priority="1419" operator="equal">
      <formula>2</formula>
    </cfRule>
    <cfRule type="cellIs" dxfId="784" priority="1420" operator="equal">
      <formula>1</formula>
    </cfRule>
  </conditionalFormatting>
  <conditionalFormatting sqref="M12">
    <cfRule type="cellIs" dxfId="783" priority="1414" operator="equal">
      <formula>2</formula>
    </cfRule>
    <cfRule type="cellIs" dxfId="782" priority="1415" stopIfTrue="1" operator="equal">
      <formula>4</formula>
    </cfRule>
    <cfRule type="cellIs" dxfId="781" priority="1416" operator="equal">
      <formula>3</formula>
    </cfRule>
    <cfRule type="cellIs" dxfId="780" priority="1417" operator="equal">
      <formula>1</formula>
    </cfRule>
  </conditionalFormatting>
  <conditionalFormatting sqref="O12">
    <cfRule type="cellIs" dxfId="779" priority="1369" operator="equal">
      <formula>4</formula>
    </cfRule>
    <cfRule type="cellIs" dxfId="778" priority="1370" operator="equal">
      <formula>2</formula>
    </cfRule>
    <cfRule type="cellIs" dxfId="777" priority="1371" stopIfTrue="1" operator="equal">
      <formula>5</formula>
    </cfRule>
    <cfRule type="cellIs" dxfId="776" priority="1372" operator="equal">
      <formula>3</formula>
    </cfRule>
    <cfRule type="cellIs" dxfId="775" priority="1373" operator="equal">
      <formula>1</formula>
    </cfRule>
  </conditionalFormatting>
  <conditionalFormatting sqref="S52:U52">
    <cfRule type="containsText" dxfId="774" priority="1366" stopIfTrue="1" operator="containsText" text="GRAVE">
      <formula>NOT(ISERROR(SEARCH("GRAVE",S52)))</formula>
    </cfRule>
    <cfRule type="containsText" dxfId="773" priority="1367" stopIfTrue="1" operator="containsText" text="TOLERABLE">
      <formula>NOT(ISERROR(SEARCH("TOLERABLE",S52)))</formula>
    </cfRule>
    <cfRule type="containsText" dxfId="772" priority="1368" stopIfTrue="1" operator="containsText" text="ACEPTABLE">
      <formula>NOT(ISERROR(SEARCH("ACEPTABLE",S52)))</formula>
    </cfRule>
  </conditionalFormatting>
  <conditionalFormatting sqref="Q52">
    <cfRule type="containsText" dxfId="771" priority="1346" operator="containsText" text="INACEPTABLE">
      <formula>NOT(ISERROR(SEARCH("INACEPTABLE",Q52)))</formula>
    </cfRule>
    <cfRule type="containsText" dxfId="770" priority="1347" operator="containsText" text="IMPORTANTE">
      <formula>NOT(ISERROR(SEARCH("IMPORTANTE",Q52)))</formula>
    </cfRule>
    <cfRule type="containsText" dxfId="769" priority="1348" operator="containsText" text="MODERADO">
      <formula>NOT(ISERROR(SEARCH("MODERADO",Q52)))</formula>
    </cfRule>
    <cfRule type="containsText" dxfId="768" priority="1349" operator="containsText" text="TOLERABLE">
      <formula>NOT(ISERROR(SEARCH("TOLERABLE",Q52)))</formula>
    </cfRule>
    <cfRule type="containsText" dxfId="767" priority="1350" operator="containsText" text="ACEPTABLE">
      <formula>NOT(ISERROR(SEARCH("ACEPTABLE",Q52)))</formula>
    </cfRule>
  </conditionalFormatting>
  <conditionalFormatting sqref="P52">
    <cfRule type="cellIs" dxfId="766" priority="1351" operator="between">
      <formula>40</formula>
      <formula>60</formula>
    </cfRule>
    <cfRule type="cellIs" dxfId="765" priority="1352" operator="between">
      <formula>30</formula>
      <formula>39</formula>
    </cfRule>
    <cfRule type="cellIs" dxfId="764" priority="1353" operator="between">
      <formula>15</formula>
      <formula>29</formula>
    </cfRule>
    <cfRule type="cellIs" dxfId="763" priority="1354" operator="between">
      <formula>7</formula>
      <formula>14</formula>
    </cfRule>
    <cfRule type="cellIs" dxfId="762" priority="1355" operator="lessThan">
      <formula>7</formula>
    </cfRule>
  </conditionalFormatting>
  <conditionalFormatting sqref="H52">
    <cfRule type="cellIs" dxfId="761" priority="1328" operator="equal">
      <formula>3</formula>
    </cfRule>
    <cfRule type="cellIs" dxfId="760" priority="1329" operator="equal">
      <formula>2</formula>
    </cfRule>
    <cfRule type="cellIs" dxfId="759" priority="1330" operator="equal">
      <formula>1</formula>
    </cfRule>
  </conditionalFormatting>
  <conditionalFormatting sqref="S53:U53">
    <cfRule type="containsText" dxfId="758" priority="1325" stopIfTrue="1" operator="containsText" text="GRAVE">
      <formula>NOT(ISERROR(SEARCH("GRAVE",S53)))</formula>
    </cfRule>
    <cfRule type="containsText" dxfId="757" priority="1326" stopIfTrue="1" operator="containsText" text="TOLERABLE">
      <formula>NOT(ISERROR(SEARCH("TOLERABLE",S53)))</formula>
    </cfRule>
    <cfRule type="containsText" dxfId="756" priority="1327" stopIfTrue="1" operator="containsText" text="ACEPTABLE">
      <formula>NOT(ISERROR(SEARCH("ACEPTABLE",S53)))</formula>
    </cfRule>
  </conditionalFormatting>
  <conditionalFormatting sqref="Q53">
    <cfRule type="containsText" dxfId="755" priority="1305" operator="containsText" text="INACEPTABLE">
      <formula>NOT(ISERROR(SEARCH("INACEPTABLE",Q53)))</formula>
    </cfRule>
    <cfRule type="containsText" dxfId="754" priority="1306" operator="containsText" text="IMPORTANTE">
      <formula>NOT(ISERROR(SEARCH("IMPORTANTE",Q53)))</formula>
    </cfRule>
    <cfRule type="containsText" dxfId="753" priority="1307" operator="containsText" text="MODERADO">
      <formula>NOT(ISERROR(SEARCH("MODERADO",Q53)))</formula>
    </cfRule>
    <cfRule type="containsText" dxfId="752" priority="1308" operator="containsText" text="TOLERABLE">
      <formula>NOT(ISERROR(SEARCH("TOLERABLE",Q53)))</formula>
    </cfRule>
    <cfRule type="containsText" dxfId="751" priority="1309" operator="containsText" text="ACEPTABLE">
      <formula>NOT(ISERROR(SEARCH("ACEPTABLE",Q53)))</formula>
    </cfRule>
  </conditionalFormatting>
  <conditionalFormatting sqref="P53">
    <cfRule type="cellIs" dxfId="750" priority="1310" operator="between">
      <formula>40</formula>
      <formula>60</formula>
    </cfRule>
    <cfRule type="cellIs" dxfId="749" priority="1311" operator="between">
      <formula>30</formula>
      <formula>39</formula>
    </cfRule>
    <cfRule type="cellIs" dxfId="748" priority="1312" operator="between">
      <formula>15</formula>
      <formula>29</formula>
    </cfRule>
    <cfRule type="cellIs" dxfId="747" priority="1313" operator="between">
      <formula>7</formula>
      <formula>14</formula>
    </cfRule>
    <cfRule type="cellIs" dxfId="746" priority="1314" operator="lessThan">
      <formula>7</formula>
    </cfRule>
  </conditionalFormatting>
  <conditionalFormatting sqref="H53">
    <cfRule type="cellIs" dxfId="745" priority="1293" operator="equal">
      <formula>3</formula>
    </cfRule>
    <cfRule type="cellIs" dxfId="744" priority="1294" operator="equal">
      <formula>2</formula>
    </cfRule>
    <cfRule type="cellIs" dxfId="743" priority="1295" operator="equal">
      <formula>1</formula>
    </cfRule>
  </conditionalFormatting>
  <conditionalFormatting sqref="M52">
    <cfRule type="cellIs" dxfId="742" priority="1289" operator="equal">
      <formula>2</formula>
    </cfRule>
    <cfRule type="cellIs" dxfId="741" priority="1290" stopIfTrue="1" operator="equal">
      <formula>4</formula>
    </cfRule>
    <cfRule type="cellIs" dxfId="740" priority="1291" operator="equal">
      <formula>3</formula>
    </cfRule>
    <cfRule type="cellIs" dxfId="739" priority="1292" operator="equal">
      <formula>1</formula>
    </cfRule>
  </conditionalFormatting>
  <conditionalFormatting sqref="O52">
    <cfRule type="cellIs" dxfId="738" priority="1284" operator="equal">
      <formula>4</formula>
    </cfRule>
    <cfRule type="cellIs" dxfId="737" priority="1285" operator="equal">
      <formula>2</formula>
    </cfRule>
    <cfRule type="cellIs" dxfId="736" priority="1286" stopIfTrue="1" operator="equal">
      <formula>5</formula>
    </cfRule>
    <cfRule type="cellIs" dxfId="735" priority="1287" operator="equal">
      <formula>3</formula>
    </cfRule>
    <cfRule type="cellIs" dxfId="734" priority="1288" operator="equal">
      <formula>1</formula>
    </cfRule>
  </conditionalFormatting>
  <conditionalFormatting sqref="R52">
    <cfRule type="containsText" dxfId="733" priority="1281" operator="containsText" text="TRASLADAR">
      <formula>NOT(ISERROR(SEARCH("TRASLADAR",R52)))</formula>
    </cfRule>
    <cfRule type="containsText" dxfId="732" priority="1282" operator="containsText" text="ELIMINAR">
      <formula>NOT(ISERROR(SEARCH("ELIMINAR",R52)))</formula>
    </cfRule>
    <cfRule type="containsText" dxfId="731" priority="1283" operator="containsText" text="CONTROLAR">
      <formula>NOT(ISERROR(SEARCH("CONTROLAR",R52)))</formula>
    </cfRule>
  </conditionalFormatting>
  <conditionalFormatting sqref="R52">
    <cfRule type="containsText" dxfId="730" priority="1274" operator="containsText" text="ELIMINAR">
      <formula>NOT(ISERROR(SEARCH("ELIMINAR",R52)))</formula>
    </cfRule>
    <cfRule type="containsText" dxfId="729" priority="1275" operator="containsText" text="EVITAR">
      <formula>NOT(ISERROR(SEARCH("EVITAR",R52)))</formula>
    </cfRule>
    <cfRule type="containsText" dxfId="728" priority="1276" operator="containsText" text="COMPARTIR/TRANSFERIR">
      <formula>NOT(ISERROR(SEARCH("COMPARTIR/TRANSFERIR",R52)))</formula>
    </cfRule>
    <cfRule type="containsText" dxfId="727" priority="1277" operator="containsText" text="COMPARTIR/TRANSFERIR">
      <formula>NOT(ISERROR(SEARCH("COMPARTIR/TRANSFERIR",R52)))</formula>
    </cfRule>
    <cfRule type="containsText" dxfId="726" priority="1278" operator="containsText" text="RETENER/ACEPTAR">
      <formula>NOT(ISERROR(SEARCH("RETENER/ACEPTAR",R52)))</formula>
    </cfRule>
    <cfRule type="containsText" dxfId="725" priority="1279" operator="containsText" text="COMPARTIR/TRANSFERIR">
      <formula>NOT(ISERROR(SEARCH("COMPARTIR/TRANSFERIR",R52)))</formula>
    </cfRule>
    <cfRule type="containsText" dxfId="724" priority="1280" operator="containsText" text="RESALTAR/ACEPTAR">
      <formula>NOT(ISERROR(SEARCH("RESALTAR/ACEPTAR",R52)))</formula>
    </cfRule>
  </conditionalFormatting>
  <conditionalFormatting sqref="M53">
    <cfRule type="cellIs" dxfId="723" priority="1270" operator="equal">
      <formula>2</formula>
    </cfRule>
    <cfRule type="cellIs" dxfId="722" priority="1271" stopIfTrue="1" operator="equal">
      <formula>4</formula>
    </cfRule>
    <cfRule type="cellIs" dxfId="721" priority="1272" operator="equal">
      <formula>3</formula>
    </cfRule>
    <cfRule type="cellIs" dxfId="720" priority="1273" operator="equal">
      <formula>1</formula>
    </cfRule>
  </conditionalFormatting>
  <conditionalFormatting sqref="O53">
    <cfRule type="cellIs" dxfId="719" priority="1265" operator="equal">
      <formula>4</formula>
    </cfRule>
    <cfRule type="cellIs" dxfId="718" priority="1266" operator="equal">
      <formula>2</formula>
    </cfRule>
    <cfRule type="cellIs" dxfId="717" priority="1267" stopIfTrue="1" operator="equal">
      <formula>5</formula>
    </cfRule>
    <cfRule type="cellIs" dxfId="716" priority="1268" operator="equal">
      <formula>3</formula>
    </cfRule>
    <cfRule type="cellIs" dxfId="715" priority="1269" operator="equal">
      <formula>1</formula>
    </cfRule>
  </conditionalFormatting>
  <conditionalFormatting sqref="R53">
    <cfRule type="containsText" dxfId="714" priority="1262" operator="containsText" text="TRASLADAR">
      <formula>NOT(ISERROR(SEARCH("TRASLADAR",R53)))</formula>
    </cfRule>
    <cfRule type="containsText" dxfId="713" priority="1263" operator="containsText" text="ELIMINAR">
      <formula>NOT(ISERROR(SEARCH("ELIMINAR",R53)))</formula>
    </cfRule>
    <cfRule type="containsText" dxfId="712" priority="1264" operator="containsText" text="CONTROLAR">
      <formula>NOT(ISERROR(SEARCH("CONTROLAR",R53)))</formula>
    </cfRule>
  </conditionalFormatting>
  <conditionalFormatting sqref="R53">
    <cfRule type="containsText" dxfId="711" priority="1255" operator="containsText" text="ELIMINAR">
      <formula>NOT(ISERROR(SEARCH("ELIMINAR",R53)))</formula>
    </cfRule>
    <cfRule type="containsText" dxfId="710" priority="1256" operator="containsText" text="EVITAR">
      <formula>NOT(ISERROR(SEARCH("EVITAR",R53)))</formula>
    </cfRule>
    <cfRule type="containsText" dxfId="709" priority="1257" operator="containsText" text="COMPARTIR/TRANSFERIR">
      <formula>NOT(ISERROR(SEARCH("COMPARTIR/TRANSFERIR",R53)))</formula>
    </cfRule>
    <cfRule type="containsText" dxfId="708" priority="1258" operator="containsText" text="COMPARTIR/TRANSFERIR">
      <formula>NOT(ISERROR(SEARCH("COMPARTIR/TRANSFERIR",R53)))</formula>
    </cfRule>
    <cfRule type="containsText" dxfId="707" priority="1259" operator="containsText" text="RETENER/ACEPTAR">
      <formula>NOT(ISERROR(SEARCH("RETENER/ACEPTAR",R53)))</formula>
    </cfRule>
    <cfRule type="containsText" dxfId="706" priority="1260" operator="containsText" text="COMPARTIR/TRANSFERIR">
      <formula>NOT(ISERROR(SEARCH("COMPARTIR/TRANSFERIR",R53)))</formula>
    </cfRule>
    <cfRule type="containsText" dxfId="705" priority="1261" operator="containsText" text="RESALTAR/ACEPTAR">
      <formula>NOT(ISERROR(SEARCH("RESALTAR/ACEPTAR",R53)))</formula>
    </cfRule>
  </conditionalFormatting>
  <conditionalFormatting sqref="M37">
    <cfRule type="cellIs" dxfId="704" priority="1250" operator="between">
      <formula>40</formula>
      <formula>60</formula>
    </cfRule>
    <cfRule type="cellIs" dxfId="703" priority="1251" operator="between">
      <formula>30</formula>
      <formula>39</formula>
    </cfRule>
    <cfRule type="cellIs" dxfId="702" priority="1252" operator="between">
      <formula>15</formula>
      <formula>29</formula>
    </cfRule>
    <cfRule type="cellIs" dxfId="701" priority="1253" operator="between">
      <formula>7</formula>
      <formula>14</formula>
    </cfRule>
    <cfRule type="cellIs" dxfId="700" priority="1254" operator="lessThan">
      <formula>7</formula>
    </cfRule>
  </conditionalFormatting>
  <conditionalFormatting sqref="Q37">
    <cfRule type="containsText" dxfId="699" priority="1245" operator="containsText" text="INACEPTABLE">
      <formula>NOT(ISERROR(SEARCH("INACEPTABLE",Q37)))</formula>
    </cfRule>
    <cfRule type="containsText" dxfId="698" priority="1246" operator="containsText" text="IMPORTANTE">
      <formula>NOT(ISERROR(SEARCH("IMPORTANTE",Q37)))</formula>
    </cfRule>
    <cfRule type="containsText" dxfId="697" priority="1247" operator="containsText" text="MODERADO">
      <formula>NOT(ISERROR(SEARCH("MODERADO",Q37)))</formula>
    </cfRule>
    <cfRule type="containsText" dxfId="696" priority="1248" operator="containsText" text="TOLERABLE">
      <formula>NOT(ISERROR(SEARCH("TOLERABLE",Q37)))</formula>
    </cfRule>
    <cfRule type="containsText" dxfId="695" priority="1249" operator="containsText" text="ACEPTABLE">
      <formula>NOT(ISERROR(SEARCH("ACEPTABLE",Q37)))</formula>
    </cfRule>
  </conditionalFormatting>
  <conditionalFormatting sqref="R37">
    <cfRule type="containsText" dxfId="694" priority="1242" operator="containsText" text="TRASLADAR">
      <formula>NOT(ISERROR(SEARCH("TRASLADAR",R37)))</formula>
    </cfRule>
    <cfRule type="containsText" dxfId="693" priority="1243" operator="containsText" text="ELIMINAR">
      <formula>NOT(ISERROR(SEARCH("ELIMINAR",R37)))</formula>
    </cfRule>
    <cfRule type="containsText" dxfId="692" priority="1244" operator="containsText" text="CONTROLAR">
      <formula>NOT(ISERROR(SEARCH("CONTROLAR",R37)))</formula>
    </cfRule>
  </conditionalFormatting>
  <conditionalFormatting sqref="R37">
    <cfRule type="containsText" dxfId="691" priority="1235" operator="containsText" text="ELIMINAR">
      <formula>NOT(ISERROR(SEARCH("ELIMINAR",R37)))</formula>
    </cfRule>
    <cfRule type="containsText" dxfId="690" priority="1236" operator="containsText" text="EVITAR">
      <formula>NOT(ISERROR(SEARCH("EVITAR",R37)))</formula>
    </cfRule>
    <cfRule type="containsText" dxfId="689" priority="1237" operator="containsText" text="COMPARTIR/TRANSFERIR">
      <formula>NOT(ISERROR(SEARCH("COMPARTIR/TRANSFERIR",R37)))</formula>
    </cfRule>
    <cfRule type="containsText" dxfId="688" priority="1238" operator="containsText" text="COMPARTIR/TRANSFERIR">
      <formula>NOT(ISERROR(SEARCH("COMPARTIR/TRANSFERIR",R37)))</formula>
    </cfRule>
    <cfRule type="containsText" dxfId="687" priority="1239" operator="containsText" text="RETENER/ACEPTAR">
      <formula>NOT(ISERROR(SEARCH("RETENER/ACEPTAR",R37)))</formula>
    </cfRule>
    <cfRule type="containsText" dxfId="686" priority="1240" operator="containsText" text="COMPARTIR/TRANSFERIR">
      <formula>NOT(ISERROR(SEARCH("COMPARTIR/TRANSFERIR",R37)))</formula>
    </cfRule>
    <cfRule type="containsText" dxfId="685" priority="1241" operator="containsText" text="RESALTAR/ACEPTAR">
      <formula>NOT(ISERROR(SEARCH("RESALTAR/ACEPTAR",R37)))</formula>
    </cfRule>
  </conditionalFormatting>
  <conditionalFormatting sqref="O38">
    <cfRule type="cellIs" dxfId="684" priority="859" operator="equal">
      <formula>4</formula>
    </cfRule>
    <cfRule type="cellIs" dxfId="683" priority="860" operator="equal">
      <formula>2</formula>
    </cfRule>
    <cfRule type="cellIs" dxfId="682" priority="861" stopIfTrue="1" operator="equal">
      <formula>5</formula>
    </cfRule>
    <cfRule type="cellIs" dxfId="681" priority="862" operator="equal">
      <formula>3</formula>
    </cfRule>
    <cfRule type="cellIs" dxfId="680" priority="863" operator="equal">
      <formula>1</formula>
    </cfRule>
  </conditionalFormatting>
  <conditionalFormatting sqref="U30">
    <cfRule type="containsText" dxfId="679" priority="748" stopIfTrue="1" operator="containsText" text="GRAVE">
      <formula>NOT(ISERROR(SEARCH("GRAVE",U30)))</formula>
    </cfRule>
    <cfRule type="containsText" dxfId="678" priority="749" stopIfTrue="1" operator="containsText" text="TOLERABLE">
      <formula>NOT(ISERROR(SEARCH("TOLERABLE",U30)))</formula>
    </cfRule>
    <cfRule type="containsText" dxfId="677" priority="750" stopIfTrue="1" operator="containsText" text="ACEPTABLE">
      <formula>NOT(ISERROR(SEARCH("ACEPTABLE",U30)))</formula>
    </cfRule>
  </conditionalFormatting>
  <conditionalFormatting sqref="M30">
    <cfRule type="cellIs" dxfId="676" priority="744" operator="equal">
      <formula>2</formula>
    </cfRule>
    <cfRule type="cellIs" dxfId="675" priority="745" stopIfTrue="1" operator="equal">
      <formula>4</formula>
    </cfRule>
    <cfRule type="cellIs" dxfId="674" priority="746" operator="equal">
      <formula>3</formula>
    </cfRule>
    <cfRule type="cellIs" dxfId="673" priority="747" operator="equal">
      <formula>1</formula>
    </cfRule>
  </conditionalFormatting>
  <conditionalFormatting sqref="H30">
    <cfRule type="cellIs" dxfId="672" priority="741" operator="equal">
      <formula>3</formula>
    </cfRule>
    <cfRule type="cellIs" dxfId="671" priority="742" operator="equal">
      <formula>2</formula>
    </cfRule>
    <cfRule type="cellIs" dxfId="670" priority="743" operator="equal">
      <formula>1</formula>
    </cfRule>
  </conditionalFormatting>
  <conditionalFormatting sqref="O30">
    <cfRule type="cellIs" dxfId="669" priority="736" operator="equal">
      <formula>4</formula>
    </cfRule>
    <cfRule type="cellIs" dxfId="668" priority="737" operator="equal">
      <formula>2</formula>
    </cfRule>
    <cfRule type="cellIs" dxfId="667" priority="738" stopIfTrue="1" operator="equal">
      <formula>5</formula>
    </cfRule>
    <cfRule type="cellIs" dxfId="666" priority="739" operator="equal">
      <formula>3</formula>
    </cfRule>
    <cfRule type="cellIs" dxfId="665" priority="740" operator="equal">
      <formula>1</formula>
    </cfRule>
  </conditionalFormatting>
  <conditionalFormatting sqref="P30">
    <cfRule type="cellIs" dxfId="664" priority="731" operator="between">
      <formula>40</formula>
      <formula>60</formula>
    </cfRule>
    <cfRule type="cellIs" dxfId="663" priority="732" operator="between">
      <formula>30</formula>
      <formula>39</formula>
    </cfRule>
    <cfRule type="cellIs" dxfId="662" priority="733" operator="between">
      <formula>15</formula>
      <formula>29</formula>
    </cfRule>
    <cfRule type="cellIs" dxfId="661" priority="734" operator="between">
      <formula>7</formula>
      <formula>14</formula>
    </cfRule>
    <cfRule type="cellIs" dxfId="660" priority="735" operator="lessThan">
      <formula>7</formula>
    </cfRule>
  </conditionalFormatting>
  <conditionalFormatting sqref="Q30">
    <cfRule type="containsText" dxfId="659" priority="726" operator="containsText" text="INACEPTABLE">
      <formula>NOT(ISERROR(SEARCH("INACEPTABLE",Q30)))</formula>
    </cfRule>
    <cfRule type="containsText" dxfId="658" priority="727" operator="containsText" text="IMPORTANTE">
      <formula>NOT(ISERROR(SEARCH("IMPORTANTE",Q30)))</formula>
    </cfRule>
    <cfRule type="containsText" dxfId="657" priority="728" operator="containsText" text="MODERADO">
      <formula>NOT(ISERROR(SEARCH("MODERADO",Q30)))</formula>
    </cfRule>
    <cfRule type="containsText" dxfId="656" priority="729" operator="containsText" text="TOLERABLE">
      <formula>NOT(ISERROR(SEARCH("TOLERABLE",Q30)))</formula>
    </cfRule>
    <cfRule type="containsText" dxfId="655" priority="730" operator="containsText" text="ACEPTABLE">
      <formula>NOT(ISERROR(SEARCH("ACEPTABLE",Q30)))</formula>
    </cfRule>
  </conditionalFormatting>
  <conditionalFormatting sqref="R30">
    <cfRule type="containsText" dxfId="654" priority="723" operator="containsText" text="TRASLADAR">
      <formula>NOT(ISERROR(SEARCH("TRASLADAR",R30)))</formula>
    </cfRule>
    <cfRule type="containsText" dxfId="653" priority="724" operator="containsText" text="ELIMINAR">
      <formula>NOT(ISERROR(SEARCH("ELIMINAR",R30)))</formula>
    </cfRule>
    <cfRule type="containsText" dxfId="652" priority="725" operator="containsText" text="CONTROLAR">
      <formula>NOT(ISERROR(SEARCH("CONTROLAR",R30)))</formula>
    </cfRule>
  </conditionalFormatting>
  <conditionalFormatting sqref="R30">
    <cfRule type="containsText" dxfId="651" priority="716" operator="containsText" text="ELIMINAR">
      <formula>NOT(ISERROR(SEARCH("ELIMINAR",R30)))</formula>
    </cfRule>
    <cfRule type="containsText" dxfId="650" priority="717" operator="containsText" text="EVITAR">
      <formula>NOT(ISERROR(SEARCH("EVITAR",R30)))</formula>
    </cfRule>
    <cfRule type="containsText" dxfId="649" priority="718" operator="containsText" text="COMPARTIR/TRANSFERIR">
      <formula>NOT(ISERROR(SEARCH("COMPARTIR/TRANSFERIR",R30)))</formula>
    </cfRule>
    <cfRule type="containsText" dxfId="648" priority="719" operator="containsText" text="COMPARTIR/TRANSFERIR">
      <formula>NOT(ISERROR(SEARCH("COMPARTIR/TRANSFERIR",R30)))</formula>
    </cfRule>
    <cfRule type="containsText" dxfId="647" priority="720" operator="containsText" text="RETENER/ACEPTAR">
      <formula>NOT(ISERROR(SEARCH("RETENER/ACEPTAR",R30)))</formula>
    </cfRule>
    <cfRule type="containsText" dxfId="646" priority="721" operator="containsText" text="COMPARTIR/TRANSFERIR">
      <formula>NOT(ISERROR(SEARCH("COMPARTIR/TRANSFERIR",R30)))</formula>
    </cfRule>
    <cfRule type="containsText" dxfId="645" priority="722" operator="containsText" text="RESALTAR/ACEPTAR">
      <formula>NOT(ISERROR(SEARCH("RESALTAR/ACEPTAR",R30)))</formula>
    </cfRule>
  </conditionalFormatting>
  <conditionalFormatting sqref="U29">
    <cfRule type="containsText" dxfId="644" priority="713" stopIfTrue="1" operator="containsText" text="GRAVE">
      <formula>NOT(ISERROR(SEARCH("GRAVE",U29)))</formula>
    </cfRule>
    <cfRule type="containsText" dxfId="643" priority="714" stopIfTrue="1" operator="containsText" text="TOLERABLE">
      <formula>NOT(ISERROR(SEARCH("TOLERABLE",U29)))</formula>
    </cfRule>
    <cfRule type="containsText" dxfId="642" priority="715" stopIfTrue="1" operator="containsText" text="ACEPTABLE">
      <formula>NOT(ISERROR(SEARCH("ACEPTABLE",U29)))</formula>
    </cfRule>
  </conditionalFormatting>
  <conditionalFormatting sqref="S55:U55">
    <cfRule type="containsText" dxfId="641" priority="710" stopIfTrue="1" operator="containsText" text="GRAVE">
      <formula>NOT(ISERROR(SEARCH("GRAVE",S55)))</formula>
    </cfRule>
    <cfRule type="containsText" dxfId="640" priority="711" stopIfTrue="1" operator="containsText" text="TOLERABLE">
      <formula>NOT(ISERROR(SEARCH("TOLERABLE",S55)))</formula>
    </cfRule>
    <cfRule type="containsText" dxfId="639" priority="712" stopIfTrue="1" operator="containsText" text="ACEPTABLE">
      <formula>NOT(ISERROR(SEARCH("ACEPTABLE",S55)))</formula>
    </cfRule>
  </conditionalFormatting>
  <conditionalFormatting sqref="H55">
    <cfRule type="cellIs" dxfId="638" priority="707" operator="equal">
      <formula>3</formula>
    </cfRule>
    <cfRule type="cellIs" dxfId="637" priority="708" operator="equal">
      <formula>2</formula>
    </cfRule>
    <cfRule type="cellIs" dxfId="636" priority="709" operator="equal">
      <formula>1</formula>
    </cfRule>
  </conditionalFormatting>
  <conditionalFormatting sqref="M55">
    <cfRule type="cellIs" dxfId="635" priority="703" operator="equal">
      <formula>2</formula>
    </cfRule>
    <cfRule type="cellIs" dxfId="634" priority="704" stopIfTrue="1" operator="equal">
      <formula>4</formula>
    </cfRule>
    <cfRule type="cellIs" dxfId="633" priority="705" operator="equal">
      <formula>3</formula>
    </cfRule>
    <cfRule type="cellIs" dxfId="632" priority="706" operator="equal">
      <formula>1</formula>
    </cfRule>
  </conditionalFormatting>
  <conditionalFormatting sqref="O55">
    <cfRule type="cellIs" dxfId="631" priority="698" operator="equal">
      <formula>4</formula>
    </cfRule>
    <cfRule type="cellIs" dxfId="630" priority="699" operator="equal">
      <formula>2</formula>
    </cfRule>
    <cfRule type="cellIs" dxfId="629" priority="700" stopIfTrue="1" operator="equal">
      <formula>5</formula>
    </cfRule>
    <cfRule type="cellIs" dxfId="628" priority="701" operator="equal">
      <formula>3</formula>
    </cfRule>
    <cfRule type="cellIs" dxfId="627" priority="702" operator="equal">
      <formula>1</formula>
    </cfRule>
  </conditionalFormatting>
  <conditionalFormatting sqref="P55">
    <cfRule type="cellIs" dxfId="626" priority="693" operator="between">
      <formula>40</formula>
      <formula>60</formula>
    </cfRule>
    <cfRule type="cellIs" dxfId="625" priority="694" operator="between">
      <formula>30</formula>
      <formula>39</formula>
    </cfRule>
    <cfRule type="cellIs" dxfId="624" priority="695" operator="between">
      <formula>15</formula>
      <formula>29</formula>
    </cfRule>
    <cfRule type="cellIs" dxfId="623" priority="696" operator="between">
      <formula>7</formula>
      <formula>14</formula>
    </cfRule>
    <cfRule type="cellIs" dxfId="622" priority="697" operator="lessThan">
      <formula>7</formula>
    </cfRule>
  </conditionalFormatting>
  <conditionalFormatting sqref="Q55">
    <cfRule type="containsText" dxfId="621" priority="688" operator="containsText" text="INACEPTABLE">
      <formula>NOT(ISERROR(SEARCH("INACEPTABLE",Q55)))</formula>
    </cfRule>
    <cfRule type="containsText" dxfId="620" priority="689" operator="containsText" text="IMPORTANTE">
      <formula>NOT(ISERROR(SEARCH("IMPORTANTE",Q55)))</formula>
    </cfRule>
    <cfRule type="containsText" dxfId="619" priority="690" operator="containsText" text="MODERADO">
      <formula>NOT(ISERROR(SEARCH("MODERADO",Q55)))</formula>
    </cfRule>
    <cfRule type="containsText" dxfId="618" priority="691" operator="containsText" text="TOLERABLE">
      <formula>NOT(ISERROR(SEARCH("TOLERABLE",Q55)))</formula>
    </cfRule>
    <cfRule type="containsText" dxfId="617" priority="692" operator="containsText" text="ACEPTABLE">
      <formula>NOT(ISERROR(SEARCH("ACEPTABLE",Q55)))</formula>
    </cfRule>
  </conditionalFormatting>
  <conditionalFormatting sqref="R55">
    <cfRule type="containsText" dxfId="616" priority="685" operator="containsText" text="TRASLADAR">
      <formula>NOT(ISERROR(SEARCH("TRASLADAR",R55)))</formula>
    </cfRule>
    <cfRule type="containsText" dxfId="615" priority="686" operator="containsText" text="ELIMINAR">
      <formula>NOT(ISERROR(SEARCH("ELIMINAR",R55)))</formula>
    </cfRule>
    <cfRule type="containsText" dxfId="614" priority="687" operator="containsText" text="CONTROLAR">
      <formula>NOT(ISERROR(SEARCH("CONTROLAR",R55)))</formula>
    </cfRule>
  </conditionalFormatting>
  <conditionalFormatting sqref="R55">
    <cfRule type="containsText" dxfId="613" priority="678" operator="containsText" text="ELIMINAR">
      <formula>NOT(ISERROR(SEARCH("ELIMINAR",R55)))</formula>
    </cfRule>
    <cfRule type="containsText" dxfId="612" priority="679" operator="containsText" text="EVITAR">
      <formula>NOT(ISERROR(SEARCH("EVITAR",R55)))</formula>
    </cfRule>
    <cfRule type="containsText" dxfId="611" priority="680" operator="containsText" text="COMPARTIR/TRANSFERIR">
      <formula>NOT(ISERROR(SEARCH("COMPARTIR/TRANSFERIR",R55)))</formula>
    </cfRule>
    <cfRule type="containsText" dxfId="610" priority="681" operator="containsText" text="COMPARTIR/TRANSFERIR">
      <formula>NOT(ISERROR(SEARCH("COMPARTIR/TRANSFERIR",R55)))</formula>
    </cfRule>
    <cfRule type="containsText" dxfId="609" priority="682" operator="containsText" text="RETENER/ACEPTAR">
      <formula>NOT(ISERROR(SEARCH("RETENER/ACEPTAR",R55)))</formula>
    </cfRule>
    <cfRule type="containsText" dxfId="608" priority="683" operator="containsText" text="COMPARTIR/TRANSFERIR">
      <formula>NOT(ISERROR(SEARCH("COMPARTIR/TRANSFERIR",R55)))</formula>
    </cfRule>
    <cfRule type="containsText" dxfId="607" priority="684" operator="containsText" text="RESALTAR/ACEPTAR">
      <formula>NOT(ISERROR(SEARCH("RESALTAR/ACEPTAR",R55)))</formula>
    </cfRule>
  </conditionalFormatting>
  <conditionalFormatting sqref="S54:U54">
    <cfRule type="containsText" dxfId="606" priority="675" stopIfTrue="1" operator="containsText" text="GRAVE">
      <formula>NOT(ISERROR(SEARCH("GRAVE",S54)))</formula>
    </cfRule>
    <cfRule type="containsText" dxfId="605" priority="676" stopIfTrue="1" operator="containsText" text="TOLERABLE">
      <formula>NOT(ISERROR(SEARCH("TOLERABLE",S54)))</formula>
    </cfRule>
    <cfRule type="containsText" dxfId="604" priority="677" stopIfTrue="1" operator="containsText" text="ACEPTABLE">
      <formula>NOT(ISERROR(SEARCH("ACEPTABLE",S54)))</formula>
    </cfRule>
  </conditionalFormatting>
  <conditionalFormatting sqref="H54">
    <cfRule type="cellIs" dxfId="603" priority="672" operator="equal">
      <formula>3</formula>
    </cfRule>
    <cfRule type="cellIs" dxfId="602" priority="673" operator="equal">
      <formula>2</formula>
    </cfRule>
    <cfRule type="cellIs" dxfId="601" priority="674" operator="equal">
      <formula>1</formula>
    </cfRule>
  </conditionalFormatting>
  <conditionalFormatting sqref="M54">
    <cfRule type="cellIs" dxfId="600" priority="668" operator="equal">
      <formula>2</formula>
    </cfRule>
    <cfRule type="cellIs" dxfId="599" priority="669" stopIfTrue="1" operator="equal">
      <formula>4</formula>
    </cfRule>
    <cfRule type="cellIs" dxfId="598" priority="670" operator="equal">
      <formula>3</formula>
    </cfRule>
    <cfRule type="cellIs" dxfId="597" priority="671" operator="equal">
      <formula>1</formula>
    </cfRule>
  </conditionalFormatting>
  <conditionalFormatting sqref="O54">
    <cfRule type="cellIs" dxfId="596" priority="663" operator="equal">
      <formula>4</formula>
    </cfRule>
    <cfRule type="cellIs" dxfId="595" priority="664" operator="equal">
      <formula>2</formula>
    </cfRule>
    <cfRule type="cellIs" dxfId="594" priority="665" stopIfTrue="1" operator="equal">
      <formula>5</formula>
    </cfRule>
    <cfRule type="cellIs" dxfId="593" priority="666" operator="equal">
      <formula>3</formula>
    </cfRule>
    <cfRule type="cellIs" dxfId="592" priority="667" operator="equal">
      <formula>1</formula>
    </cfRule>
  </conditionalFormatting>
  <conditionalFormatting sqref="P54">
    <cfRule type="cellIs" dxfId="591" priority="658" operator="between">
      <formula>40</formula>
      <formula>60</formula>
    </cfRule>
    <cfRule type="cellIs" dxfId="590" priority="659" operator="between">
      <formula>30</formula>
      <formula>39</formula>
    </cfRule>
    <cfRule type="cellIs" dxfId="589" priority="660" operator="between">
      <formula>15</formula>
      <formula>29</formula>
    </cfRule>
    <cfRule type="cellIs" dxfId="588" priority="661" operator="between">
      <formula>7</formula>
      <formula>14</formula>
    </cfRule>
    <cfRule type="cellIs" dxfId="587" priority="662" operator="lessThan">
      <formula>7</formula>
    </cfRule>
  </conditionalFormatting>
  <conditionalFormatting sqref="Q54">
    <cfRule type="containsText" dxfId="586" priority="653" operator="containsText" text="INACEPTABLE">
      <formula>NOT(ISERROR(SEARCH("INACEPTABLE",Q54)))</formula>
    </cfRule>
    <cfRule type="containsText" dxfId="585" priority="654" operator="containsText" text="IMPORTANTE">
      <formula>NOT(ISERROR(SEARCH("IMPORTANTE",Q54)))</formula>
    </cfRule>
    <cfRule type="containsText" dxfId="584" priority="655" operator="containsText" text="MODERADO">
      <formula>NOT(ISERROR(SEARCH("MODERADO",Q54)))</formula>
    </cfRule>
    <cfRule type="containsText" dxfId="583" priority="656" operator="containsText" text="TOLERABLE">
      <formula>NOT(ISERROR(SEARCH("TOLERABLE",Q54)))</formula>
    </cfRule>
    <cfRule type="containsText" dxfId="582" priority="657" operator="containsText" text="ACEPTABLE">
      <formula>NOT(ISERROR(SEARCH("ACEPTABLE",Q54)))</formula>
    </cfRule>
  </conditionalFormatting>
  <conditionalFormatting sqref="R54">
    <cfRule type="containsText" dxfId="581" priority="650" operator="containsText" text="TRASLADAR">
      <formula>NOT(ISERROR(SEARCH("TRASLADAR",R54)))</formula>
    </cfRule>
    <cfRule type="containsText" dxfId="580" priority="651" operator="containsText" text="ELIMINAR">
      <formula>NOT(ISERROR(SEARCH("ELIMINAR",R54)))</formula>
    </cfRule>
    <cfRule type="containsText" dxfId="579" priority="652" operator="containsText" text="CONTROLAR">
      <formula>NOT(ISERROR(SEARCH("CONTROLAR",R54)))</formula>
    </cfRule>
  </conditionalFormatting>
  <conditionalFormatting sqref="R54">
    <cfRule type="containsText" dxfId="578" priority="643" operator="containsText" text="ELIMINAR">
      <formula>NOT(ISERROR(SEARCH("ELIMINAR",R54)))</formula>
    </cfRule>
    <cfRule type="containsText" dxfId="577" priority="644" operator="containsText" text="EVITAR">
      <formula>NOT(ISERROR(SEARCH("EVITAR",R54)))</formula>
    </cfRule>
    <cfRule type="containsText" dxfId="576" priority="645" operator="containsText" text="COMPARTIR/TRANSFERIR">
      <formula>NOT(ISERROR(SEARCH("COMPARTIR/TRANSFERIR",R54)))</formula>
    </cfRule>
    <cfRule type="containsText" dxfId="575" priority="646" operator="containsText" text="COMPARTIR/TRANSFERIR">
      <formula>NOT(ISERROR(SEARCH("COMPARTIR/TRANSFERIR",R54)))</formula>
    </cfRule>
    <cfRule type="containsText" dxfId="574" priority="647" operator="containsText" text="RETENER/ACEPTAR">
      <formula>NOT(ISERROR(SEARCH("RETENER/ACEPTAR",R54)))</formula>
    </cfRule>
    <cfRule type="containsText" dxfId="573" priority="648" operator="containsText" text="COMPARTIR/TRANSFERIR">
      <formula>NOT(ISERROR(SEARCH("COMPARTIR/TRANSFERIR",R54)))</formula>
    </cfRule>
    <cfRule type="containsText" dxfId="572" priority="649" operator="containsText" text="RESALTAR/ACEPTAR">
      <formula>NOT(ISERROR(SEARCH("RESALTAR/ACEPTAR",R54)))</formula>
    </cfRule>
  </conditionalFormatting>
  <conditionalFormatting sqref="S17:U17">
    <cfRule type="containsText" dxfId="571" priority="640" stopIfTrue="1" operator="containsText" text="GRAVE">
      <formula>NOT(ISERROR(SEARCH("GRAVE",S17)))</formula>
    </cfRule>
    <cfRule type="containsText" dxfId="570" priority="641" stopIfTrue="1" operator="containsText" text="TOLERABLE">
      <formula>NOT(ISERROR(SEARCH("TOLERABLE",S17)))</formula>
    </cfRule>
    <cfRule type="containsText" dxfId="569" priority="642" stopIfTrue="1" operator="containsText" text="ACEPTABLE">
      <formula>NOT(ISERROR(SEARCH("ACEPTABLE",S17)))</formula>
    </cfRule>
  </conditionalFormatting>
  <conditionalFormatting sqref="H17">
    <cfRule type="cellIs" dxfId="568" priority="637" operator="equal">
      <formula>3</formula>
    </cfRule>
    <cfRule type="cellIs" dxfId="567" priority="638" operator="equal">
      <formula>2</formula>
    </cfRule>
    <cfRule type="cellIs" dxfId="566" priority="639" operator="equal">
      <formula>1</formula>
    </cfRule>
  </conditionalFormatting>
  <conditionalFormatting sqref="M17">
    <cfRule type="cellIs" dxfId="565" priority="633" operator="equal">
      <formula>2</formula>
    </cfRule>
    <cfRule type="cellIs" dxfId="564" priority="634" stopIfTrue="1" operator="equal">
      <formula>4</formula>
    </cfRule>
    <cfRule type="cellIs" dxfId="563" priority="635" operator="equal">
      <formula>3</formula>
    </cfRule>
    <cfRule type="cellIs" dxfId="562" priority="636" operator="equal">
      <formula>1</formula>
    </cfRule>
  </conditionalFormatting>
  <conditionalFormatting sqref="O17">
    <cfRule type="cellIs" dxfId="561" priority="628" operator="equal">
      <formula>4</formula>
    </cfRule>
    <cfRule type="cellIs" dxfId="560" priority="629" operator="equal">
      <formula>2</formula>
    </cfRule>
    <cfRule type="cellIs" dxfId="559" priority="630" stopIfTrue="1" operator="equal">
      <formula>5</formula>
    </cfRule>
    <cfRule type="cellIs" dxfId="558" priority="631" operator="equal">
      <formula>3</formula>
    </cfRule>
    <cfRule type="cellIs" dxfId="557" priority="632" operator="equal">
      <formula>1</formula>
    </cfRule>
  </conditionalFormatting>
  <conditionalFormatting sqref="P17">
    <cfRule type="cellIs" dxfId="556" priority="623" operator="between">
      <formula>40</formula>
      <formula>60</formula>
    </cfRule>
    <cfRule type="cellIs" dxfId="555" priority="624" operator="between">
      <formula>30</formula>
      <formula>39</formula>
    </cfRule>
    <cfRule type="cellIs" dxfId="554" priority="625" operator="between">
      <formula>15</formula>
      <formula>29</formula>
    </cfRule>
    <cfRule type="cellIs" dxfId="553" priority="626" operator="between">
      <formula>7</formula>
      <formula>14</formula>
    </cfRule>
    <cfRule type="cellIs" dxfId="552" priority="627" operator="lessThan">
      <formula>7</formula>
    </cfRule>
  </conditionalFormatting>
  <conditionalFormatting sqref="Q17">
    <cfRule type="containsText" dxfId="551" priority="618" operator="containsText" text="INACEPTABLE">
      <formula>NOT(ISERROR(SEARCH("INACEPTABLE",Q17)))</formula>
    </cfRule>
    <cfRule type="containsText" dxfId="550" priority="619" operator="containsText" text="IMPORTANTE">
      <formula>NOT(ISERROR(SEARCH("IMPORTANTE",Q17)))</formula>
    </cfRule>
    <cfRule type="containsText" dxfId="549" priority="620" operator="containsText" text="MODERADO">
      <formula>NOT(ISERROR(SEARCH("MODERADO",Q17)))</formula>
    </cfRule>
    <cfRule type="containsText" dxfId="548" priority="621" operator="containsText" text="TOLERABLE">
      <formula>NOT(ISERROR(SEARCH("TOLERABLE",Q17)))</formula>
    </cfRule>
    <cfRule type="containsText" dxfId="547" priority="622" operator="containsText" text="ACEPTABLE">
      <formula>NOT(ISERROR(SEARCH("ACEPTABLE",Q17)))</formula>
    </cfRule>
  </conditionalFormatting>
  <conditionalFormatting sqref="R17">
    <cfRule type="containsText" dxfId="546" priority="615" operator="containsText" text="TRASLADAR">
      <formula>NOT(ISERROR(SEARCH("TRASLADAR",R17)))</formula>
    </cfRule>
    <cfRule type="containsText" dxfId="545" priority="616" operator="containsText" text="ELIMINAR">
      <formula>NOT(ISERROR(SEARCH("ELIMINAR",R17)))</formula>
    </cfRule>
    <cfRule type="containsText" dxfId="544" priority="617" operator="containsText" text="CONTROLAR">
      <formula>NOT(ISERROR(SEARCH("CONTROLAR",R17)))</formula>
    </cfRule>
  </conditionalFormatting>
  <conditionalFormatting sqref="R17">
    <cfRule type="containsText" dxfId="543" priority="608" operator="containsText" text="ELIMINAR">
      <formula>NOT(ISERROR(SEARCH("ELIMINAR",R17)))</formula>
    </cfRule>
    <cfRule type="containsText" dxfId="542" priority="609" operator="containsText" text="EVITAR">
      <formula>NOT(ISERROR(SEARCH("EVITAR",R17)))</formula>
    </cfRule>
    <cfRule type="containsText" dxfId="541" priority="610" operator="containsText" text="COMPARTIR/TRANSFERIR">
      <formula>NOT(ISERROR(SEARCH("COMPARTIR/TRANSFERIR",R17)))</formula>
    </cfRule>
    <cfRule type="containsText" dxfId="540" priority="611" operator="containsText" text="COMPARTIR/TRANSFERIR">
      <formula>NOT(ISERROR(SEARCH("COMPARTIR/TRANSFERIR",R17)))</formula>
    </cfRule>
    <cfRule type="containsText" dxfId="539" priority="612" operator="containsText" text="RETENER/ACEPTAR">
      <formula>NOT(ISERROR(SEARCH("RETENER/ACEPTAR",R17)))</formula>
    </cfRule>
    <cfRule type="containsText" dxfId="538" priority="613" operator="containsText" text="COMPARTIR/TRANSFERIR">
      <formula>NOT(ISERROR(SEARCH("COMPARTIR/TRANSFERIR",R17)))</formula>
    </cfRule>
    <cfRule type="containsText" dxfId="537" priority="614" operator="containsText" text="RESALTAR/ACEPTAR">
      <formula>NOT(ISERROR(SEARCH("RESALTAR/ACEPTAR",R17)))</formula>
    </cfRule>
  </conditionalFormatting>
  <conditionalFormatting sqref="Q26">
    <cfRule type="containsText" dxfId="536" priority="413" operator="containsText" text="INACEPTABLE">
      <formula>NOT(ISERROR(SEARCH("INACEPTABLE",Q26)))</formula>
    </cfRule>
    <cfRule type="containsText" dxfId="535" priority="414" operator="containsText" text="IMPORTANTE">
      <formula>NOT(ISERROR(SEARCH("IMPORTANTE",Q26)))</formula>
    </cfRule>
    <cfRule type="containsText" dxfId="534" priority="415" operator="containsText" text="MODERADO">
      <formula>NOT(ISERROR(SEARCH("MODERADO",Q26)))</formula>
    </cfRule>
    <cfRule type="containsText" dxfId="533" priority="416" operator="containsText" text="TOLERABLE">
      <formula>NOT(ISERROR(SEARCH("TOLERABLE",Q26)))</formula>
    </cfRule>
    <cfRule type="containsText" dxfId="532" priority="417" operator="containsText" text="ACEPTABLE">
      <formula>NOT(ISERROR(SEARCH("ACEPTABLE",Q26)))</formula>
    </cfRule>
  </conditionalFormatting>
  <conditionalFormatting sqref="U19:U22 S18:U18">
    <cfRule type="containsText" dxfId="531" priority="605" stopIfTrue="1" operator="containsText" text="GRAVE">
      <formula>NOT(ISERROR(SEARCH("GRAVE",S18)))</formula>
    </cfRule>
    <cfRule type="containsText" dxfId="530" priority="606" stopIfTrue="1" operator="containsText" text="TOLERABLE">
      <formula>NOT(ISERROR(SEARCH("TOLERABLE",S18)))</formula>
    </cfRule>
    <cfRule type="containsText" dxfId="529" priority="607" stopIfTrue="1" operator="containsText" text="ACEPTABLE">
      <formula>NOT(ISERROR(SEARCH("ACEPTABLE",S18)))</formula>
    </cfRule>
  </conditionalFormatting>
  <conditionalFormatting sqref="H18:H22">
    <cfRule type="cellIs" dxfId="528" priority="602" operator="equal">
      <formula>3</formula>
    </cfRule>
    <cfRule type="cellIs" dxfId="527" priority="603" operator="equal">
      <formula>2</formula>
    </cfRule>
    <cfRule type="cellIs" dxfId="526" priority="604" operator="equal">
      <formula>1</formula>
    </cfRule>
  </conditionalFormatting>
  <conditionalFormatting sqref="Q22">
    <cfRule type="containsText" dxfId="525" priority="564" operator="containsText" text="INACEPTABLE">
      <formula>NOT(ISERROR(SEARCH("INACEPTABLE",Q22)))</formula>
    </cfRule>
    <cfRule type="containsText" dxfId="524" priority="565" operator="containsText" text="IMPORTANTE">
      <formula>NOT(ISERROR(SEARCH("IMPORTANTE",Q22)))</formula>
    </cfRule>
    <cfRule type="containsText" dxfId="523" priority="566" operator="containsText" text="MODERADO">
      <formula>NOT(ISERROR(SEARCH("MODERADO",Q22)))</formula>
    </cfRule>
    <cfRule type="containsText" dxfId="522" priority="567" operator="containsText" text="TOLERABLE">
      <formula>NOT(ISERROR(SEARCH("TOLERABLE",Q22)))</formula>
    </cfRule>
    <cfRule type="containsText" dxfId="521" priority="568" operator="containsText" text="ACEPTABLE">
      <formula>NOT(ISERROR(SEARCH("ACEPTABLE",Q22)))</formula>
    </cfRule>
  </conditionalFormatting>
  <conditionalFormatting sqref="M18:M21">
    <cfRule type="cellIs" dxfId="520" priority="598" operator="equal">
      <formula>2</formula>
    </cfRule>
    <cfRule type="cellIs" dxfId="519" priority="599" stopIfTrue="1" operator="equal">
      <formula>4</formula>
    </cfRule>
    <cfRule type="cellIs" dxfId="518" priority="600" operator="equal">
      <formula>3</formula>
    </cfRule>
    <cfRule type="cellIs" dxfId="517" priority="601" operator="equal">
      <formula>1</formula>
    </cfRule>
  </conditionalFormatting>
  <conditionalFormatting sqref="M22">
    <cfRule type="cellIs" dxfId="516" priority="594" operator="equal">
      <formula>2</formula>
    </cfRule>
    <cfRule type="cellIs" dxfId="515" priority="595" stopIfTrue="1" operator="equal">
      <formula>4</formula>
    </cfRule>
    <cfRule type="cellIs" dxfId="514" priority="596" operator="equal">
      <formula>3</formula>
    </cfRule>
    <cfRule type="cellIs" dxfId="513" priority="597" operator="equal">
      <formula>1</formula>
    </cfRule>
  </conditionalFormatting>
  <conditionalFormatting sqref="R18:R22">
    <cfRule type="containsText" dxfId="512" priority="574" operator="containsText" text="ELIMINAR">
      <formula>NOT(ISERROR(SEARCH("ELIMINAR",R18)))</formula>
    </cfRule>
    <cfRule type="containsText" dxfId="511" priority="575" operator="containsText" text="EVITAR">
      <formula>NOT(ISERROR(SEARCH("EVITAR",R18)))</formula>
    </cfRule>
    <cfRule type="containsText" dxfId="510" priority="576" operator="containsText" text="COMPARTIR/TRANSFERIR">
      <formula>NOT(ISERROR(SEARCH("COMPARTIR/TRANSFERIR",R18)))</formula>
    </cfRule>
    <cfRule type="containsText" dxfId="509" priority="577" operator="containsText" text="COMPARTIR/TRANSFERIR">
      <formula>NOT(ISERROR(SEARCH("COMPARTIR/TRANSFERIR",R18)))</formula>
    </cfRule>
    <cfRule type="containsText" dxfId="508" priority="578" operator="containsText" text="RETENER/ACEPTAR">
      <formula>NOT(ISERROR(SEARCH("RETENER/ACEPTAR",R18)))</formula>
    </cfRule>
    <cfRule type="containsText" dxfId="507" priority="579" operator="containsText" text="COMPARTIR/TRANSFERIR">
      <formula>NOT(ISERROR(SEARCH("COMPARTIR/TRANSFERIR",R18)))</formula>
    </cfRule>
    <cfRule type="containsText" dxfId="506" priority="580" operator="containsText" text="RESALTAR/ACEPTAR">
      <formula>NOT(ISERROR(SEARCH("RESALTAR/ACEPTAR",R18)))</formula>
    </cfRule>
  </conditionalFormatting>
  <conditionalFormatting sqref="P18:P21">
    <cfRule type="cellIs" dxfId="505" priority="589" operator="between">
      <formula>40</formula>
      <formula>60</formula>
    </cfRule>
    <cfRule type="cellIs" dxfId="504" priority="590" operator="between">
      <formula>30</formula>
      <formula>39</formula>
    </cfRule>
    <cfRule type="cellIs" dxfId="503" priority="591" operator="between">
      <formula>15</formula>
      <formula>29</formula>
    </cfRule>
    <cfRule type="cellIs" dxfId="502" priority="592" operator="between">
      <formula>7</formula>
      <formula>14</formula>
    </cfRule>
    <cfRule type="cellIs" dxfId="501" priority="593" operator="lessThan">
      <formula>7</formula>
    </cfRule>
  </conditionalFormatting>
  <conditionalFormatting sqref="Q18:Q21">
    <cfRule type="containsText" dxfId="500" priority="584" operator="containsText" text="INACEPTABLE">
      <formula>NOT(ISERROR(SEARCH("INACEPTABLE",Q18)))</formula>
    </cfRule>
    <cfRule type="containsText" dxfId="499" priority="585" operator="containsText" text="IMPORTANTE">
      <formula>NOT(ISERROR(SEARCH("IMPORTANTE",Q18)))</formula>
    </cfRule>
    <cfRule type="containsText" dxfId="498" priority="586" operator="containsText" text="MODERADO">
      <formula>NOT(ISERROR(SEARCH("MODERADO",Q18)))</formula>
    </cfRule>
    <cfRule type="containsText" dxfId="497" priority="587" operator="containsText" text="TOLERABLE">
      <formula>NOT(ISERROR(SEARCH("TOLERABLE",Q18)))</formula>
    </cfRule>
    <cfRule type="containsText" dxfId="496" priority="588" operator="containsText" text="ACEPTABLE">
      <formula>NOT(ISERROR(SEARCH("ACEPTABLE",Q18)))</formula>
    </cfRule>
  </conditionalFormatting>
  <conditionalFormatting sqref="R18:R22">
    <cfRule type="containsText" dxfId="495" priority="581" operator="containsText" text="TRASLADAR">
      <formula>NOT(ISERROR(SEARCH("TRASLADAR",R18)))</formula>
    </cfRule>
    <cfRule type="containsText" dxfId="494" priority="582" operator="containsText" text="ELIMINAR">
      <formula>NOT(ISERROR(SEARCH("ELIMINAR",R18)))</formula>
    </cfRule>
    <cfRule type="containsText" dxfId="493" priority="583" operator="containsText" text="CONTROLAR">
      <formula>NOT(ISERROR(SEARCH("CONTROLAR",R18)))</formula>
    </cfRule>
  </conditionalFormatting>
  <conditionalFormatting sqref="P22">
    <cfRule type="cellIs" dxfId="492" priority="569" operator="between">
      <formula>40</formula>
      <formula>60</formula>
    </cfRule>
    <cfRule type="cellIs" dxfId="491" priority="570" operator="between">
      <formula>30</formula>
      <formula>39</formula>
    </cfRule>
    <cfRule type="cellIs" dxfId="490" priority="571" operator="between">
      <formula>15</formula>
      <formula>29</formula>
    </cfRule>
    <cfRule type="cellIs" dxfId="489" priority="572" operator="between">
      <formula>7</formula>
      <formula>14</formula>
    </cfRule>
    <cfRule type="cellIs" dxfId="488" priority="573" operator="lessThan">
      <formula>7</formula>
    </cfRule>
  </conditionalFormatting>
  <conditionalFormatting sqref="O18:O22">
    <cfRule type="cellIs" dxfId="487" priority="559" operator="equal">
      <formula>4</formula>
    </cfRule>
    <cfRule type="cellIs" dxfId="486" priority="560" operator="equal">
      <formula>2</formula>
    </cfRule>
    <cfRule type="cellIs" dxfId="485" priority="561" stopIfTrue="1" operator="equal">
      <formula>5</formula>
    </cfRule>
    <cfRule type="cellIs" dxfId="484" priority="562" operator="equal">
      <formula>3</formula>
    </cfRule>
    <cfRule type="cellIs" dxfId="483" priority="563" operator="equal">
      <formula>1</formula>
    </cfRule>
  </conditionalFormatting>
  <conditionalFormatting sqref="H24">
    <cfRule type="cellIs" dxfId="482" priority="556" operator="equal">
      <formula>3</formula>
    </cfRule>
    <cfRule type="cellIs" dxfId="481" priority="557" operator="equal">
      <formula>2</formula>
    </cfRule>
    <cfRule type="cellIs" dxfId="480" priority="558" operator="equal">
      <formula>1</formula>
    </cfRule>
  </conditionalFormatting>
  <conditionalFormatting sqref="P24:P25">
    <cfRule type="cellIs" dxfId="479" priority="551" operator="between">
      <formula>40</formula>
      <formula>60</formula>
    </cfRule>
    <cfRule type="cellIs" dxfId="478" priority="552" operator="between">
      <formula>30</formula>
      <formula>39</formula>
    </cfRule>
    <cfRule type="cellIs" dxfId="477" priority="553" operator="between">
      <formula>15</formula>
      <formula>29</formula>
    </cfRule>
    <cfRule type="cellIs" dxfId="476" priority="554" operator="between">
      <formula>7</formula>
      <formula>14</formula>
    </cfRule>
    <cfRule type="cellIs" dxfId="475" priority="555" operator="lessThan">
      <formula>7</formula>
    </cfRule>
  </conditionalFormatting>
  <conditionalFormatting sqref="Q24:Q25">
    <cfRule type="containsText" dxfId="474" priority="546" operator="containsText" text="INACEPTABLE">
      <formula>NOT(ISERROR(SEARCH("INACEPTABLE",Q24)))</formula>
    </cfRule>
    <cfRule type="containsText" dxfId="473" priority="547" operator="containsText" text="IMPORTANTE">
      <formula>NOT(ISERROR(SEARCH("IMPORTANTE",Q24)))</formula>
    </cfRule>
    <cfRule type="containsText" dxfId="472" priority="548" operator="containsText" text="MODERADO">
      <formula>NOT(ISERROR(SEARCH("MODERADO",Q24)))</formula>
    </cfRule>
    <cfRule type="containsText" dxfId="471" priority="549" operator="containsText" text="TOLERABLE">
      <formula>NOT(ISERROR(SEARCH("TOLERABLE",Q24)))</formula>
    </cfRule>
    <cfRule type="containsText" dxfId="470" priority="550" operator="containsText" text="ACEPTABLE">
      <formula>NOT(ISERROR(SEARCH("ACEPTABLE",Q24)))</formula>
    </cfRule>
  </conditionalFormatting>
  <conditionalFormatting sqref="R24:R25">
    <cfRule type="containsText" dxfId="469" priority="543" operator="containsText" text="TRASLADAR">
      <formula>NOT(ISERROR(SEARCH("TRASLADAR",R24)))</formula>
    </cfRule>
    <cfRule type="containsText" dxfId="468" priority="544" operator="containsText" text="ELIMINAR">
      <formula>NOT(ISERROR(SEARCH("ELIMINAR",R24)))</formula>
    </cfRule>
    <cfRule type="containsText" dxfId="467" priority="545" operator="containsText" text="CONTROLAR">
      <formula>NOT(ISERROR(SEARCH("CONTROLAR",R24)))</formula>
    </cfRule>
  </conditionalFormatting>
  <conditionalFormatting sqref="R24:R25">
    <cfRule type="containsText" dxfId="466" priority="536" operator="containsText" text="ELIMINAR">
      <formula>NOT(ISERROR(SEARCH("ELIMINAR",R24)))</formula>
    </cfRule>
    <cfRule type="containsText" dxfId="465" priority="537" operator="containsText" text="EVITAR">
      <formula>NOT(ISERROR(SEARCH("EVITAR",R24)))</formula>
    </cfRule>
    <cfRule type="containsText" dxfId="464" priority="538" operator="containsText" text="COMPARTIR/TRANSFERIR">
      <formula>NOT(ISERROR(SEARCH("COMPARTIR/TRANSFERIR",R24)))</formula>
    </cfRule>
    <cfRule type="containsText" dxfId="463" priority="539" operator="containsText" text="COMPARTIR/TRANSFERIR">
      <formula>NOT(ISERROR(SEARCH("COMPARTIR/TRANSFERIR",R24)))</formula>
    </cfRule>
    <cfRule type="containsText" dxfId="462" priority="540" operator="containsText" text="RETENER/ACEPTAR">
      <formula>NOT(ISERROR(SEARCH("RETENER/ACEPTAR",R24)))</formula>
    </cfRule>
    <cfRule type="containsText" dxfId="461" priority="541" operator="containsText" text="COMPARTIR/TRANSFERIR">
      <formula>NOT(ISERROR(SEARCH("COMPARTIR/TRANSFERIR",R24)))</formula>
    </cfRule>
    <cfRule type="containsText" dxfId="460" priority="542" operator="containsText" text="RESALTAR/ACEPTAR">
      <formula>NOT(ISERROR(SEARCH("RESALTAR/ACEPTAR",R24)))</formula>
    </cfRule>
  </conditionalFormatting>
  <conditionalFormatting sqref="S23:U23">
    <cfRule type="containsText" dxfId="459" priority="533" stopIfTrue="1" operator="containsText" text="GRAVE">
      <formula>NOT(ISERROR(SEARCH("GRAVE",S23)))</formula>
    </cfRule>
    <cfRule type="containsText" dxfId="458" priority="534" stopIfTrue="1" operator="containsText" text="TOLERABLE">
      <formula>NOT(ISERROR(SEARCH("TOLERABLE",S23)))</formula>
    </cfRule>
    <cfRule type="containsText" dxfId="457" priority="535" stopIfTrue="1" operator="containsText" text="ACEPTABLE">
      <formula>NOT(ISERROR(SEARCH("ACEPTABLE",S23)))</formula>
    </cfRule>
  </conditionalFormatting>
  <conditionalFormatting sqref="R23">
    <cfRule type="containsText" dxfId="456" priority="523" operator="containsText" text="ELIMINAR">
      <formula>NOT(ISERROR(SEARCH("ELIMINAR",R23)))</formula>
    </cfRule>
    <cfRule type="containsText" dxfId="455" priority="524" operator="containsText" text="EVITAR">
      <formula>NOT(ISERROR(SEARCH("EVITAR",R23)))</formula>
    </cfRule>
    <cfRule type="containsText" dxfId="454" priority="525" operator="containsText" text="COMPARTIR/TRANSFERIR">
      <formula>NOT(ISERROR(SEARCH("COMPARTIR/TRANSFERIR",R23)))</formula>
    </cfRule>
    <cfRule type="containsText" dxfId="453" priority="526" operator="containsText" text="COMPARTIR/TRANSFERIR">
      <formula>NOT(ISERROR(SEARCH("COMPARTIR/TRANSFERIR",R23)))</formula>
    </cfRule>
    <cfRule type="containsText" dxfId="452" priority="527" operator="containsText" text="RETENER/ACEPTAR">
      <formula>NOT(ISERROR(SEARCH("RETENER/ACEPTAR",R23)))</formula>
    </cfRule>
    <cfRule type="containsText" dxfId="451" priority="528" operator="containsText" text="COMPARTIR/TRANSFERIR">
      <formula>NOT(ISERROR(SEARCH("COMPARTIR/TRANSFERIR",R23)))</formula>
    </cfRule>
    <cfRule type="containsText" dxfId="450" priority="529" operator="containsText" text="RESALTAR/ACEPTAR">
      <formula>NOT(ISERROR(SEARCH("RESALTAR/ACEPTAR",R23)))</formula>
    </cfRule>
  </conditionalFormatting>
  <conditionalFormatting sqref="R23">
    <cfRule type="containsText" dxfId="449" priority="530" operator="containsText" text="TRASLADAR">
      <formula>NOT(ISERROR(SEARCH("TRASLADAR",R23)))</formula>
    </cfRule>
    <cfRule type="containsText" dxfId="448" priority="531" operator="containsText" text="ELIMINAR">
      <formula>NOT(ISERROR(SEARCH("ELIMINAR",R23)))</formula>
    </cfRule>
    <cfRule type="containsText" dxfId="447" priority="532" operator="containsText" text="CONTROLAR">
      <formula>NOT(ISERROR(SEARCH("CONTROLAR",R23)))</formula>
    </cfRule>
  </conditionalFormatting>
  <conditionalFormatting sqref="Q23">
    <cfRule type="containsText" dxfId="446" priority="513" operator="containsText" text="INACEPTABLE">
      <formula>NOT(ISERROR(SEARCH("INACEPTABLE",Q23)))</formula>
    </cfRule>
    <cfRule type="containsText" dxfId="445" priority="514" operator="containsText" text="IMPORTANTE">
      <formula>NOT(ISERROR(SEARCH("IMPORTANTE",Q23)))</formula>
    </cfRule>
    <cfRule type="containsText" dxfId="444" priority="515" operator="containsText" text="MODERADO">
      <formula>NOT(ISERROR(SEARCH("MODERADO",Q23)))</formula>
    </cfRule>
    <cfRule type="containsText" dxfId="443" priority="516" operator="containsText" text="TOLERABLE">
      <formula>NOT(ISERROR(SEARCH("TOLERABLE",Q23)))</formula>
    </cfRule>
    <cfRule type="containsText" dxfId="442" priority="517" operator="containsText" text="ACEPTABLE">
      <formula>NOT(ISERROR(SEARCH("ACEPTABLE",Q23)))</formula>
    </cfRule>
  </conditionalFormatting>
  <conditionalFormatting sqref="P23">
    <cfRule type="cellIs" dxfId="441" priority="518" operator="between">
      <formula>40</formula>
      <formula>60</formula>
    </cfRule>
    <cfRule type="cellIs" dxfId="440" priority="519" operator="between">
      <formula>30</formula>
      <formula>39</formula>
    </cfRule>
    <cfRule type="cellIs" dxfId="439" priority="520" operator="between">
      <formula>15</formula>
      <formula>29</formula>
    </cfRule>
    <cfRule type="cellIs" dxfId="438" priority="521" operator="between">
      <formula>7</formula>
      <formula>14</formula>
    </cfRule>
    <cfRule type="cellIs" dxfId="437" priority="522" operator="lessThan">
      <formula>7</formula>
    </cfRule>
  </conditionalFormatting>
  <conditionalFormatting sqref="H25">
    <cfRule type="cellIs" dxfId="436" priority="510" operator="equal">
      <formula>3</formula>
    </cfRule>
    <cfRule type="cellIs" dxfId="435" priority="511" operator="equal">
      <formula>2</formula>
    </cfRule>
    <cfRule type="cellIs" dxfId="434" priority="512" operator="equal">
      <formula>1</formula>
    </cfRule>
  </conditionalFormatting>
  <conditionalFormatting sqref="H23">
    <cfRule type="cellIs" dxfId="433" priority="507" operator="equal">
      <formula>3</formula>
    </cfRule>
    <cfRule type="cellIs" dxfId="432" priority="508" operator="equal">
      <formula>2</formula>
    </cfRule>
    <cfRule type="cellIs" dxfId="431" priority="509" operator="equal">
      <formula>1</formula>
    </cfRule>
  </conditionalFormatting>
  <conditionalFormatting sqref="M23:M25">
    <cfRule type="cellIs" dxfId="430" priority="503" operator="equal">
      <formula>2</formula>
    </cfRule>
    <cfRule type="cellIs" dxfId="429" priority="504" stopIfTrue="1" operator="equal">
      <formula>4</formula>
    </cfRule>
    <cfRule type="cellIs" dxfId="428" priority="505" operator="equal">
      <formula>3</formula>
    </cfRule>
    <cfRule type="cellIs" dxfId="427" priority="506" operator="equal">
      <formula>1</formula>
    </cfRule>
  </conditionalFormatting>
  <conditionalFormatting sqref="M23">
    <cfRule type="cellIs" dxfId="426" priority="499" operator="equal">
      <formula>2</formula>
    </cfRule>
    <cfRule type="cellIs" dxfId="425" priority="500" stopIfTrue="1" operator="equal">
      <formula>4</formula>
    </cfRule>
    <cfRule type="cellIs" dxfId="424" priority="501" operator="equal">
      <formula>3</formula>
    </cfRule>
    <cfRule type="cellIs" dxfId="423" priority="502" operator="equal">
      <formula>1</formula>
    </cfRule>
  </conditionalFormatting>
  <conditionalFormatting sqref="O23:O25">
    <cfRule type="cellIs" dxfId="422" priority="494" operator="equal">
      <formula>4</formula>
    </cfRule>
    <cfRule type="cellIs" dxfId="421" priority="495" operator="equal">
      <formula>2</formula>
    </cfRule>
    <cfRule type="cellIs" dxfId="420" priority="496" stopIfTrue="1" operator="equal">
      <formula>5</formula>
    </cfRule>
    <cfRule type="cellIs" dxfId="419" priority="497" operator="equal">
      <formula>3</formula>
    </cfRule>
    <cfRule type="cellIs" dxfId="418" priority="498" operator="equal">
      <formula>1</formula>
    </cfRule>
  </conditionalFormatting>
  <conditionalFormatting sqref="O23">
    <cfRule type="cellIs" dxfId="417" priority="489" operator="equal">
      <formula>4</formula>
    </cfRule>
    <cfRule type="cellIs" dxfId="416" priority="490" operator="equal">
      <formula>2</formula>
    </cfRule>
    <cfRule type="cellIs" dxfId="415" priority="491" stopIfTrue="1" operator="equal">
      <formula>5</formula>
    </cfRule>
    <cfRule type="cellIs" dxfId="414" priority="492" operator="equal">
      <formula>3</formula>
    </cfRule>
    <cfRule type="cellIs" dxfId="413" priority="493" operator="equal">
      <formula>1</formula>
    </cfRule>
  </conditionalFormatting>
  <conditionalFormatting sqref="U24">
    <cfRule type="containsText" dxfId="412" priority="486" stopIfTrue="1" operator="containsText" text="GRAVE">
      <formula>NOT(ISERROR(SEARCH("GRAVE",U24)))</formula>
    </cfRule>
    <cfRule type="containsText" dxfId="411" priority="487" stopIfTrue="1" operator="containsText" text="TOLERABLE">
      <formula>NOT(ISERROR(SEARCH("TOLERABLE",U24)))</formula>
    </cfRule>
    <cfRule type="containsText" dxfId="410" priority="488" stopIfTrue="1" operator="containsText" text="ACEPTABLE">
      <formula>NOT(ISERROR(SEARCH("ACEPTABLE",U24)))</formula>
    </cfRule>
  </conditionalFormatting>
  <conditionalFormatting sqref="U25">
    <cfRule type="containsText" dxfId="409" priority="483" stopIfTrue="1" operator="containsText" text="GRAVE">
      <formula>NOT(ISERROR(SEARCH("GRAVE",U25)))</formula>
    </cfRule>
    <cfRule type="containsText" dxfId="408" priority="484" stopIfTrue="1" operator="containsText" text="TOLERABLE">
      <formula>NOT(ISERROR(SEARCH("TOLERABLE",U25)))</formula>
    </cfRule>
    <cfRule type="containsText" dxfId="407" priority="485" stopIfTrue="1" operator="containsText" text="ACEPTABLE">
      <formula>NOT(ISERROR(SEARCH("ACEPTABLE",U25)))</formula>
    </cfRule>
  </conditionalFormatting>
  <conditionalFormatting sqref="S26:U26">
    <cfRule type="containsText" dxfId="406" priority="445" stopIfTrue="1" operator="containsText" text="GRAVE">
      <formula>NOT(ISERROR(SEARCH("GRAVE",S26)))</formula>
    </cfRule>
    <cfRule type="containsText" dxfId="405" priority="446" stopIfTrue="1" operator="containsText" text="TOLERABLE">
      <formula>NOT(ISERROR(SEARCH("TOLERABLE",S26)))</formula>
    </cfRule>
    <cfRule type="containsText" dxfId="404" priority="447" stopIfTrue="1" operator="containsText" text="ACEPTABLE">
      <formula>NOT(ISERROR(SEARCH("ACEPTABLE",S26)))</formula>
    </cfRule>
  </conditionalFormatting>
  <conditionalFormatting sqref="M26">
    <cfRule type="cellIs" dxfId="403" priority="428" operator="equal">
      <formula>2</formula>
    </cfRule>
    <cfRule type="cellIs" dxfId="402" priority="429" stopIfTrue="1" operator="equal">
      <formula>4</formula>
    </cfRule>
    <cfRule type="cellIs" dxfId="401" priority="430" operator="equal">
      <formula>3</formula>
    </cfRule>
    <cfRule type="cellIs" dxfId="400" priority="431" operator="equal">
      <formula>1</formula>
    </cfRule>
  </conditionalFormatting>
  <conditionalFormatting sqref="O26">
    <cfRule type="cellIs" dxfId="399" priority="423" operator="equal">
      <formula>4</formula>
    </cfRule>
    <cfRule type="cellIs" dxfId="398" priority="424" operator="equal">
      <formula>2</formula>
    </cfRule>
    <cfRule type="cellIs" dxfId="397" priority="425" stopIfTrue="1" operator="equal">
      <formula>5</formula>
    </cfRule>
    <cfRule type="cellIs" dxfId="396" priority="426" operator="equal">
      <formula>3</formula>
    </cfRule>
    <cfRule type="cellIs" dxfId="395" priority="427" operator="equal">
      <formula>1</formula>
    </cfRule>
  </conditionalFormatting>
  <conditionalFormatting sqref="R26">
    <cfRule type="containsText" dxfId="394" priority="435" operator="containsText" text="ELIMINAR">
      <formula>NOT(ISERROR(SEARCH("ELIMINAR",R26)))</formula>
    </cfRule>
    <cfRule type="containsText" dxfId="393" priority="436" operator="containsText" text="EVITAR">
      <formula>NOT(ISERROR(SEARCH("EVITAR",R26)))</formula>
    </cfRule>
    <cfRule type="containsText" dxfId="392" priority="437" operator="containsText" text="COMPARTIR/TRANSFERIR">
      <formula>NOT(ISERROR(SEARCH("COMPARTIR/TRANSFERIR",R26)))</formula>
    </cfRule>
    <cfRule type="containsText" dxfId="391" priority="438" operator="containsText" text="COMPARTIR/TRANSFERIR">
      <formula>NOT(ISERROR(SEARCH("COMPARTIR/TRANSFERIR",R26)))</formula>
    </cfRule>
    <cfRule type="containsText" dxfId="390" priority="439" operator="containsText" text="RETENER/ACEPTAR">
      <formula>NOT(ISERROR(SEARCH("RETENER/ACEPTAR",R26)))</formula>
    </cfRule>
    <cfRule type="containsText" dxfId="389" priority="440" operator="containsText" text="COMPARTIR/TRANSFERIR">
      <formula>NOT(ISERROR(SEARCH("COMPARTIR/TRANSFERIR",R26)))</formula>
    </cfRule>
    <cfRule type="containsText" dxfId="388" priority="441" operator="containsText" text="RESALTAR/ACEPTAR">
      <formula>NOT(ISERROR(SEARCH("RESALTAR/ACEPTAR",R26)))</formula>
    </cfRule>
  </conditionalFormatting>
  <conditionalFormatting sqref="R26">
    <cfRule type="containsText" dxfId="387" priority="442" operator="containsText" text="TRASLADAR">
      <formula>NOT(ISERROR(SEARCH("TRASLADAR",R26)))</formula>
    </cfRule>
    <cfRule type="containsText" dxfId="386" priority="443" operator="containsText" text="ELIMINAR">
      <formula>NOT(ISERROR(SEARCH("ELIMINAR",R26)))</formula>
    </cfRule>
    <cfRule type="containsText" dxfId="385" priority="444" operator="containsText" text="CONTROLAR">
      <formula>NOT(ISERROR(SEARCH("CONTROLAR",R26)))</formula>
    </cfRule>
  </conditionalFormatting>
  <conditionalFormatting sqref="H26">
    <cfRule type="cellIs" dxfId="384" priority="432" operator="equal">
      <formula>3</formula>
    </cfRule>
    <cfRule type="cellIs" dxfId="383" priority="433" operator="equal">
      <formula>2</formula>
    </cfRule>
    <cfRule type="cellIs" dxfId="382" priority="434" operator="equal">
      <formula>1</formula>
    </cfRule>
  </conditionalFormatting>
  <conditionalFormatting sqref="P26">
    <cfRule type="cellIs" dxfId="381" priority="418" operator="between">
      <formula>40</formula>
      <formula>60</formula>
    </cfRule>
    <cfRule type="cellIs" dxfId="380" priority="419" operator="between">
      <formula>30</formula>
      <formula>39</formula>
    </cfRule>
    <cfRule type="cellIs" dxfId="379" priority="420" operator="between">
      <formula>15</formula>
      <formula>29</formula>
    </cfRule>
    <cfRule type="cellIs" dxfId="378" priority="421" operator="between">
      <formula>7</formula>
      <formula>14</formula>
    </cfRule>
    <cfRule type="cellIs" dxfId="377" priority="422" operator="lessThan">
      <formula>7</formula>
    </cfRule>
  </conditionalFormatting>
  <conditionalFormatting sqref="S27:U27">
    <cfRule type="containsText" dxfId="376" priority="410" stopIfTrue="1" operator="containsText" text="GRAVE">
      <formula>NOT(ISERROR(SEARCH("GRAVE",S27)))</formula>
    </cfRule>
    <cfRule type="containsText" dxfId="375" priority="411" stopIfTrue="1" operator="containsText" text="TOLERABLE">
      <formula>NOT(ISERROR(SEARCH("TOLERABLE",S27)))</formula>
    </cfRule>
    <cfRule type="containsText" dxfId="374" priority="412" stopIfTrue="1" operator="containsText" text="ACEPTABLE">
      <formula>NOT(ISERROR(SEARCH("ACEPTABLE",S27)))</formula>
    </cfRule>
  </conditionalFormatting>
  <conditionalFormatting sqref="M27">
    <cfRule type="cellIs" dxfId="373" priority="406" operator="equal">
      <formula>2</formula>
    </cfRule>
    <cfRule type="cellIs" dxfId="372" priority="407" stopIfTrue="1" operator="equal">
      <formula>4</formula>
    </cfRule>
    <cfRule type="cellIs" dxfId="371" priority="408" operator="equal">
      <formula>3</formula>
    </cfRule>
    <cfRule type="cellIs" dxfId="370" priority="409" operator="equal">
      <formula>1</formula>
    </cfRule>
  </conditionalFormatting>
  <conditionalFormatting sqref="O27">
    <cfRule type="cellIs" dxfId="369" priority="401" operator="equal">
      <formula>4</formula>
    </cfRule>
    <cfRule type="cellIs" dxfId="368" priority="402" operator="equal">
      <formula>2</formula>
    </cfRule>
    <cfRule type="cellIs" dxfId="367" priority="403" stopIfTrue="1" operator="equal">
      <formula>5</formula>
    </cfRule>
    <cfRule type="cellIs" dxfId="366" priority="404" operator="equal">
      <formula>3</formula>
    </cfRule>
    <cfRule type="cellIs" dxfId="365" priority="405" operator="equal">
      <formula>1</formula>
    </cfRule>
  </conditionalFormatting>
  <conditionalFormatting sqref="Q27">
    <cfRule type="containsText" dxfId="364" priority="391" operator="containsText" text="INACEPTABLE">
      <formula>NOT(ISERROR(SEARCH("INACEPTABLE",Q27)))</formula>
    </cfRule>
    <cfRule type="containsText" dxfId="363" priority="392" operator="containsText" text="IMPORTANTE">
      <formula>NOT(ISERROR(SEARCH("IMPORTANTE",Q27)))</formula>
    </cfRule>
    <cfRule type="containsText" dxfId="362" priority="393" operator="containsText" text="MODERADO">
      <formula>NOT(ISERROR(SEARCH("MODERADO",Q27)))</formula>
    </cfRule>
    <cfRule type="containsText" dxfId="361" priority="394" operator="containsText" text="TOLERABLE">
      <formula>NOT(ISERROR(SEARCH("TOLERABLE",Q27)))</formula>
    </cfRule>
    <cfRule type="containsText" dxfId="360" priority="395" operator="containsText" text="ACEPTABLE">
      <formula>NOT(ISERROR(SEARCH("ACEPTABLE",Q27)))</formula>
    </cfRule>
  </conditionalFormatting>
  <conditionalFormatting sqref="P27">
    <cfRule type="cellIs" dxfId="359" priority="396" operator="between">
      <formula>40</formula>
      <formula>60</formula>
    </cfRule>
    <cfRule type="cellIs" dxfId="358" priority="397" operator="between">
      <formula>30</formula>
      <formula>39</formula>
    </cfRule>
    <cfRule type="cellIs" dxfId="357" priority="398" operator="between">
      <formula>15</formula>
      <formula>29</formula>
    </cfRule>
    <cfRule type="cellIs" dxfId="356" priority="399" operator="between">
      <formula>7</formula>
      <formula>14</formula>
    </cfRule>
    <cfRule type="cellIs" dxfId="355" priority="400" operator="lessThan">
      <formula>7</formula>
    </cfRule>
  </conditionalFormatting>
  <conditionalFormatting sqref="H27">
    <cfRule type="cellIs" dxfId="354" priority="388" operator="equal">
      <formula>3</formula>
    </cfRule>
    <cfRule type="cellIs" dxfId="353" priority="389" operator="equal">
      <formula>2</formula>
    </cfRule>
    <cfRule type="cellIs" dxfId="352" priority="390" operator="equal">
      <formula>1</formula>
    </cfRule>
  </conditionalFormatting>
  <conditionalFormatting sqref="R27">
    <cfRule type="containsText" dxfId="351" priority="385" operator="containsText" text="TRASLADAR">
      <formula>NOT(ISERROR(SEARCH("TRASLADAR",R27)))</formula>
    </cfRule>
    <cfRule type="containsText" dxfId="350" priority="386" operator="containsText" text="ELIMINAR">
      <formula>NOT(ISERROR(SEARCH("ELIMINAR",R27)))</formula>
    </cfRule>
    <cfRule type="containsText" dxfId="349" priority="387" operator="containsText" text="CONTROLAR">
      <formula>NOT(ISERROR(SEARCH("CONTROLAR",R27)))</formula>
    </cfRule>
  </conditionalFormatting>
  <conditionalFormatting sqref="R27">
    <cfRule type="containsText" dxfId="348" priority="378" operator="containsText" text="ELIMINAR">
      <formula>NOT(ISERROR(SEARCH("ELIMINAR",R27)))</formula>
    </cfRule>
    <cfRule type="containsText" dxfId="347" priority="379" operator="containsText" text="EVITAR">
      <formula>NOT(ISERROR(SEARCH("EVITAR",R27)))</formula>
    </cfRule>
    <cfRule type="containsText" dxfId="346" priority="380" operator="containsText" text="COMPARTIR/TRANSFERIR">
      <formula>NOT(ISERROR(SEARCH("COMPARTIR/TRANSFERIR",R27)))</formula>
    </cfRule>
    <cfRule type="containsText" dxfId="345" priority="381" operator="containsText" text="COMPARTIR/TRANSFERIR">
      <formula>NOT(ISERROR(SEARCH("COMPARTIR/TRANSFERIR",R27)))</formula>
    </cfRule>
    <cfRule type="containsText" dxfId="344" priority="382" operator="containsText" text="RETENER/ACEPTAR">
      <formula>NOT(ISERROR(SEARCH("RETENER/ACEPTAR",R27)))</formula>
    </cfRule>
    <cfRule type="containsText" dxfId="343" priority="383" operator="containsText" text="COMPARTIR/TRANSFERIR">
      <formula>NOT(ISERROR(SEARCH("COMPARTIR/TRANSFERIR",R27)))</formula>
    </cfRule>
    <cfRule type="containsText" dxfId="342" priority="384" operator="containsText" text="RESALTAR/ACEPTAR">
      <formula>NOT(ISERROR(SEARCH("RESALTAR/ACEPTAR",R27)))</formula>
    </cfRule>
  </conditionalFormatting>
  <conditionalFormatting sqref="S43:T43">
    <cfRule type="containsText" dxfId="341" priority="375" stopIfTrue="1" operator="containsText" text="GRAVE">
      <formula>NOT(ISERROR(SEARCH("GRAVE",S43)))</formula>
    </cfRule>
    <cfRule type="containsText" dxfId="340" priority="376" stopIfTrue="1" operator="containsText" text="TOLERABLE">
      <formula>NOT(ISERROR(SEARCH("TOLERABLE",S43)))</formula>
    </cfRule>
    <cfRule type="containsText" dxfId="339" priority="377" stopIfTrue="1" operator="containsText" text="ACEPTABLE">
      <formula>NOT(ISERROR(SEARCH("ACEPTABLE",S43)))</formula>
    </cfRule>
  </conditionalFormatting>
  <conditionalFormatting sqref="M43">
    <cfRule type="cellIs" dxfId="338" priority="371" operator="equal">
      <formula>2</formula>
    </cfRule>
    <cfRule type="cellIs" dxfId="337" priority="372" stopIfTrue="1" operator="equal">
      <formula>4</formula>
    </cfRule>
    <cfRule type="cellIs" dxfId="336" priority="373" operator="equal">
      <formula>3</formula>
    </cfRule>
    <cfRule type="cellIs" dxfId="335" priority="374" operator="equal">
      <formula>1</formula>
    </cfRule>
  </conditionalFormatting>
  <conditionalFormatting sqref="O43">
    <cfRule type="cellIs" dxfId="334" priority="366" operator="equal">
      <formula>4</formula>
    </cfRule>
    <cfRule type="cellIs" dxfId="333" priority="367" operator="equal">
      <formula>2</formula>
    </cfRule>
    <cfRule type="cellIs" dxfId="332" priority="368" stopIfTrue="1" operator="equal">
      <formula>5</formula>
    </cfRule>
    <cfRule type="cellIs" dxfId="331" priority="369" operator="equal">
      <formula>3</formula>
    </cfRule>
    <cfRule type="cellIs" dxfId="330" priority="370" operator="equal">
      <formula>1</formula>
    </cfRule>
  </conditionalFormatting>
  <conditionalFormatting sqref="P43">
    <cfRule type="cellIs" dxfId="329" priority="361" operator="between">
      <formula>40</formula>
      <formula>60</formula>
    </cfRule>
    <cfRule type="cellIs" dxfId="328" priority="362" operator="between">
      <formula>30</formula>
      <formula>39</formula>
    </cfRule>
    <cfRule type="cellIs" dxfId="327" priority="363" operator="between">
      <formula>15</formula>
      <formula>29</formula>
    </cfRule>
    <cfRule type="cellIs" dxfId="326" priority="364" operator="between">
      <formula>7</formula>
      <formula>14</formula>
    </cfRule>
    <cfRule type="cellIs" dxfId="325" priority="365" operator="lessThan">
      <formula>7</formula>
    </cfRule>
  </conditionalFormatting>
  <conditionalFormatting sqref="Q43">
    <cfRule type="containsText" dxfId="324" priority="356" operator="containsText" text="INACEPTABLE">
      <formula>NOT(ISERROR(SEARCH("INACEPTABLE",Q43)))</formula>
    </cfRule>
    <cfRule type="containsText" dxfId="323" priority="357" operator="containsText" text="IMPORTANTE">
      <formula>NOT(ISERROR(SEARCH("IMPORTANTE",Q43)))</formula>
    </cfRule>
    <cfRule type="containsText" dxfId="322" priority="358" operator="containsText" text="MODERADO">
      <formula>NOT(ISERROR(SEARCH("MODERADO",Q43)))</formula>
    </cfRule>
    <cfRule type="containsText" dxfId="321" priority="359" operator="containsText" text="TOLERABLE">
      <formula>NOT(ISERROR(SEARCH("TOLERABLE",Q43)))</formula>
    </cfRule>
    <cfRule type="containsText" dxfId="320" priority="360" operator="containsText" text="ACEPTABLE">
      <formula>NOT(ISERROR(SEARCH("ACEPTABLE",Q43)))</formula>
    </cfRule>
  </conditionalFormatting>
  <conditionalFormatting sqref="R43">
    <cfRule type="containsText" dxfId="319" priority="353" operator="containsText" text="TRASLADAR">
      <formula>NOT(ISERROR(SEARCH("TRASLADAR",R43)))</formula>
    </cfRule>
    <cfRule type="containsText" dxfId="318" priority="354" operator="containsText" text="ELIMINAR">
      <formula>NOT(ISERROR(SEARCH("ELIMINAR",R43)))</formula>
    </cfRule>
    <cfRule type="containsText" dxfId="317" priority="355" operator="containsText" text="CONTROLAR">
      <formula>NOT(ISERROR(SEARCH("CONTROLAR",R43)))</formula>
    </cfRule>
  </conditionalFormatting>
  <conditionalFormatting sqref="R43">
    <cfRule type="containsText" dxfId="316" priority="346" operator="containsText" text="ELIMINAR">
      <formula>NOT(ISERROR(SEARCH("ELIMINAR",R43)))</formula>
    </cfRule>
    <cfRule type="containsText" dxfId="315" priority="347" operator="containsText" text="EVITAR">
      <formula>NOT(ISERROR(SEARCH("EVITAR",R43)))</formula>
    </cfRule>
    <cfRule type="containsText" dxfId="314" priority="348" operator="containsText" text="COMPARTIR/TRANSFERIR">
      <formula>NOT(ISERROR(SEARCH("COMPARTIR/TRANSFERIR",R43)))</formula>
    </cfRule>
    <cfRule type="containsText" dxfId="313" priority="349" operator="containsText" text="COMPARTIR/TRANSFERIR">
      <formula>NOT(ISERROR(SEARCH("COMPARTIR/TRANSFERIR",R43)))</formula>
    </cfRule>
    <cfRule type="containsText" dxfId="312" priority="350" operator="containsText" text="RETENER/ACEPTAR">
      <formula>NOT(ISERROR(SEARCH("RETENER/ACEPTAR",R43)))</formula>
    </cfRule>
    <cfRule type="containsText" dxfId="311" priority="351" operator="containsText" text="COMPARTIR/TRANSFERIR">
      <formula>NOT(ISERROR(SEARCH("COMPARTIR/TRANSFERIR",R43)))</formula>
    </cfRule>
    <cfRule type="containsText" dxfId="310" priority="352" operator="containsText" text="RESALTAR/ACEPTAR">
      <formula>NOT(ISERROR(SEARCH("RESALTAR/ACEPTAR",R43)))</formula>
    </cfRule>
  </conditionalFormatting>
  <conditionalFormatting sqref="U43">
    <cfRule type="containsText" dxfId="309" priority="343" stopIfTrue="1" operator="containsText" text="GRAVE">
      <formula>NOT(ISERROR(SEARCH("GRAVE",U43)))</formula>
    </cfRule>
    <cfRule type="containsText" dxfId="308" priority="344" stopIfTrue="1" operator="containsText" text="TOLERABLE">
      <formula>NOT(ISERROR(SEARCH("TOLERABLE",U43)))</formula>
    </cfRule>
    <cfRule type="containsText" dxfId="307" priority="345" stopIfTrue="1" operator="containsText" text="ACEPTABLE">
      <formula>NOT(ISERROR(SEARCH("ACEPTABLE",U43)))</formula>
    </cfRule>
  </conditionalFormatting>
  <conditionalFormatting sqref="H43">
    <cfRule type="cellIs" dxfId="306" priority="340" operator="equal">
      <formula>3</formula>
    </cfRule>
    <cfRule type="cellIs" dxfId="305" priority="341" operator="equal">
      <formula>2</formula>
    </cfRule>
    <cfRule type="cellIs" dxfId="304" priority="342" operator="equal">
      <formula>1</formula>
    </cfRule>
  </conditionalFormatting>
  <conditionalFormatting sqref="S44 U44">
    <cfRule type="containsText" dxfId="303" priority="337" stopIfTrue="1" operator="containsText" text="GRAVE">
      <formula>NOT(ISERROR(SEARCH("GRAVE",S44)))</formula>
    </cfRule>
    <cfRule type="containsText" dxfId="302" priority="338" stopIfTrue="1" operator="containsText" text="TOLERABLE">
      <formula>NOT(ISERROR(SEARCH("TOLERABLE",S44)))</formula>
    </cfRule>
    <cfRule type="containsText" dxfId="301" priority="339" stopIfTrue="1" operator="containsText" text="ACEPTABLE">
      <formula>NOT(ISERROR(SEARCH("ACEPTABLE",S44)))</formula>
    </cfRule>
  </conditionalFormatting>
  <conditionalFormatting sqref="H44">
    <cfRule type="cellIs" dxfId="300" priority="334" operator="equal">
      <formula>3</formula>
    </cfRule>
    <cfRule type="cellIs" dxfId="299" priority="335" operator="equal">
      <formula>2</formula>
    </cfRule>
    <cfRule type="cellIs" dxfId="298" priority="336" operator="equal">
      <formula>1</formula>
    </cfRule>
  </conditionalFormatting>
  <conditionalFormatting sqref="M44">
    <cfRule type="cellIs" dxfId="297" priority="330" operator="equal">
      <formula>2</formula>
    </cfRule>
    <cfRule type="cellIs" dxfId="296" priority="331" stopIfTrue="1" operator="equal">
      <formula>4</formula>
    </cfRule>
    <cfRule type="cellIs" dxfId="295" priority="332" operator="equal">
      <formula>3</formula>
    </cfRule>
    <cfRule type="cellIs" dxfId="294" priority="333" operator="equal">
      <formula>1</formula>
    </cfRule>
  </conditionalFormatting>
  <conditionalFormatting sqref="O44">
    <cfRule type="cellIs" dxfId="293" priority="325" operator="equal">
      <formula>4</formula>
    </cfRule>
    <cfRule type="cellIs" dxfId="292" priority="326" operator="equal">
      <formula>2</formula>
    </cfRule>
    <cfRule type="cellIs" dxfId="291" priority="327" stopIfTrue="1" operator="equal">
      <formula>5</formula>
    </cfRule>
    <cfRule type="cellIs" dxfId="290" priority="328" operator="equal">
      <formula>3</formula>
    </cfRule>
    <cfRule type="cellIs" dxfId="289" priority="329" operator="equal">
      <formula>1</formula>
    </cfRule>
  </conditionalFormatting>
  <conditionalFormatting sqref="P44">
    <cfRule type="cellIs" dxfId="288" priority="320" operator="between">
      <formula>40</formula>
      <formula>60</formula>
    </cfRule>
    <cfRule type="cellIs" dxfId="287" priority="321" operator="between">
      <formula>30</formula>
      <formula>39</formula>
    </cfRule>
    <cfRule type="cellIs" dxfId="286" priority="322" operator="between">
      <formula>15</formula>
      <formula>29</formula>
    </cfRule>
    <cfRule type="cellIs" dxfId="285" priority="323" operator="between">
      <formula>7</formula>
      <formula>14</formula>
    </cfRule>
    <cfRule type="cellIs" dxfId="284" priority="324" operator="lessThan">
      <formula>7</formula>
    </cfRule>
  </conditionalFormatting>
  <conditionalFormatting sqref="Q44">
    <cfRule type="containsText" dxfId="283" priority="315" operator="containsText" text="INACEPTABLE">
      <formula>NOT(ISERROR(SEARCH("INACEPTABLE",Q44)))</formula>
    </cfRule>
    <cfRule type="containsText" dxfId="282" priority="316" operator="containsText" text="IMPORTANTE">
      <formula>NOT(ISERROR(SEARCH("IMPORTANTE",Q44)))</formula>
    </cfRule>
    <cfRule type="containsText" dxfId="281" priority="317" operator="containsText" text="MODERADO">
      <formula>NOT(ISERROR(SEARCH("MODERADO",Q44)))</formula>
    </cfRule>
    <cfRule type="containsText" dxfId="280" priority="318" operator="containsText" text="TOLERABLE">
      <formula>NOT(ISERROR(SEARCH("TOLERABLE",Q44)))</formula>
    </cfRule>
    <cfRule type="containsText" dxfId="279" priority="319" operator="containsText" text="ACEPTABLE">
      <formula>NOT(ISERROR(SEARCH("ACEPTABLE",Q44)))</formula>
    </cfRule>
  </conditionalFormatting>
  <conditionalFormatting sqref="R44">
    <cfRule type="containsText" dxfId="278" priority="312" operator="containsText" text="TRASLADAR">
      <formula>NOT(ISERROR(SEARCH("TRASLADAR",R44)))</formula>
    </cfRule>
    <cfRule type="containsText" dxfId="277" priority="313" operator="containsText" text="ELIMINAR">
      <formula>NOT(ISERROR(SEARCH("ELIMINAR",R44)))</formula>
    </cfRule>
    <cfRule type="containsText" dxfId="276" priority="314" operator="containsText" text="CONTROLAR">
      <formula>NOT(ISERROR(SEARCH("CONTROLAR",R44)))</formula>
    </cfRule>
  </conditionalFormatting>
  <conditionalFormatting sqref="R44">
    <cfRule type="containsText" dxfId="275" priority="305" operator="containsText" text="ELIMINAR">
      <formula>NOT(ISERROR(SEARCH("ELIMINAR",R44)))</formula>
    </cfRule>
    <cfRule type="containsText" dxfId="274" priority="306" operator="containsText" text="EVITAR">
      <formula>NOT(ISERROR(SEARCH("EVITAR",R44)))</formula>
    </cfRule>
    <cfRule type="containsText" dxfId="273" priority="307" operator="containsText" text="COMPARTIR/TRANSFERIR">
      <formula>NOT(ISERROR(SEARCH("COMPARTIR/TRANSFERIR",R44)))</formula>
    </cfRule>
    <cfRule type="containsText" dxfId="272" priority="308" operator="containsText" text="COMPARTIR/TRANSFERIR">
      <formula>NOT(ISERROR(SEARCH("COMPARTIR/TRANSFERIR",R44)))</formula>
    </cfRule>
    <cfRule type="containsText" dxfId="271" priority="309" operator="containsText" text="RETENER/ACEPTAR">
      <formula>NOT(ISERROR(SEARCH("RETENER/ACEPTAR",R44)))</formula>
    </cfRule>
    <cfRule type="containsText" dxfId="270" priority="310" operator="containsText" text="COMPARTIR/TRANSFERIR">
      <formula>NOT(ISERROR(SEARCH("COMPARTIR/TRANSFERIR",R44)))</formula>
    </cfRule>
    <cfRule type="containsText" dxfId="269" priority="311" operator="containsText" text="RESALTAR/ACEPTAR">
      <formula>NOT(ISERROR(SEARCH("RESALTAR/ACEPTAR",R44)))</formula>
    </cfRule>
  </conditionalFormatting>
  <conditionalFormatting sqref="T44">
    <cfRule type="containsText" dxfId="268" priority="302" stopIfTrue="1" operator="containsText" text="GRAVE">
      <formula>NOT(ISERROR(SEARCH("GRAVE",T44)))</formula>
    </cfRule>
    <cfRule type="containsText" dxfId="267" priority="303" stopIfTrue="1" operator="containsText" text="TOLERABLE">
      <formula>NOT(ISERROR(SEARCH("TOLERABLE",T44)))</formula>
    </cfRule>
    <cfRule type="containsText" dxfId="266" priority="304" stopIfTrue="1" operator="containsText" text="ACEPTABLE">
      <formula>NOT(ISERROR(SEARCH("ACEPTABLE",T44)))</formula>
    </cfRule>
  </conditionalFormatting>
  <conditionalFormatting sqref="S45">
    <cfRule type="containsText" dxfId="265" priority="299" stopIfTrue="1" operator="containsText" text="GRAVE">
      <formula>NOT(ISERROR(SEARCH("GRAVE",S45)))</formula>
    </cfRule>
    <cfRule type="containsText" dxfId="264" priority="300" stopIfTrue="1" operator="containsText" text="TOLERABLE">
      <formula>NOT(ISERROR(SEARCH("TOLERABLE",S45)))</formula>
    </cfRule>
    <cfRule type="containsText" dxfId="263" priority="301" stopIfTrue="1" operator="containsText" text="ACEPTABLE">
      <formula>NOT(ISERROR(SEARCH("ACEPTABLE",S45)))</formula>
    </cfRule>
  </conditionalFormatting>
  <conditionalFormatting sqref="H45">
    <cfRule type="cellIs" dxfId="262" priority="296" operator="equal">
      <formula>3</formula>
    </cfRule>
    <cfRule type="cellIs" dxfId="261" priority="297" operator="equal">
      <formula>2</formula>
    </cfRule>
    <cfRule type="cellIs" dxfId="260" priority="298" operator="equal">
      <formula>1</formula>
    </cfRule>
  </conditionalFormatting>
  <conditionalFormatting sqref="M45">
    <cfRule type="cellIs" dxfId="259" priority="292" operator="equal">
      <formula>2</formula>
    </cfRule>
    <cfRule type="cellIs" dxfId="258" priority="293" stopIfTrue="1" operator="equal">
      <formula>4</formula>
    </cfRule>
    <cfRule type="cellIs" dxfId="257" priority="294" operator="equal">
      <formula>3</formula>
    </cfRule>
    <cfRule type="cellIs" dxfId="256" priority="295" operator="equal">
      <formula>1</formula>
    </cfRule>
  </conditionalFormatting>
  <conditionalFormatting sqref="O45">
    <cfRule type="cellIs" dxfId="255" priority="287" operator="equal">
      <formula>4</formula>
    </cfRule>
    <cfRule type="cellIs" dxfId="254" priority="288" operator="equal">
      <formula>2</formula>
    </cfRule>
    <cfRule type="cellIs" dxfId="253" priority="289" stopIfTrue="1" operator="equal">
      <formula>5</formula>
    </cfRule>
    <cfRule type="cellIs" dxfId="252" priority="290" operator="equal">
      <formula>3</formula>
    </cfRule>
    <cfRule type="cellIs" dxfId="251" priority="291" operator="equal">
      <formula>1</formula>
    </cfRule>
  </conditionalFormatting>
  <conditionalFormatting sqref="P45">
    <cfRule type="cellIs" dxfId="250" priority="282" operator="between">
      <formula>40</formula>
      <formula>60</formula>
    </cfRule>
    <cfRule type="cellIs" dxfId="249" priority="283" operator="between">
      <formula>30</formula>
      <formula>39</formula>
    </cfRule>
    <cfRule type="cellIs" dxfId="248" priority="284" operator="between">
      <formula>15</formula>
      <formula>29</formula>
    </cfRule>
    <cfRule type="cellIs" dxfId="247" priority="285" operator="between">
      <formula>7</formula>
      <formula>14</formula>
    </cfRule>
    <cfRule type="cellIs" dxfId="246" priority="286" operator="lessThan">
      <formula>7</formula>
    </cfRule>
  </conditionalFormatting>
  <conditionalFormatting sqref="Q45">
    <cfRule type="containsText" dxfId="245" priority="277" operator="containsText" text="INACEPTABLE">
      <formula>NOT(ISERROR(SEARCH("INACEPTABLE",Q45)))</formula>
    </cfRule>
    <cfRule type="containsText" dxfId="244" priority="278" operator="containsText" text="IMPORTANTE">
      <formula>NOT(ISERROR(SEARCH("IMPORTANTE",Q45)))</formula>
    </cfRule>
    <cfRule type="containsText" dxfId="243" priority="279" operator="containsText" text="MODERADO">
      <formula>NOT(ISERROR(SEARCH("MODERADO",Q45)))</formula>
    </cfRule>
    <cfRule type="containsText" dxfId="242" priority="280" operator="containsText" text="TOLERABLE">
      <formula>NOT(ISERROR(SEARCH("TOLERABLE",Q45)))</formula>
    </cfRule>
    <cfRule type="containsText" dxfId="241" priority="281" operator="containsText" text="ACEPTABLE">
      <formula>NOT(ISERROR(SEARCH("ACEPTABLE",Q45)))</formula>
    </cfRule>
  </conditionalFormatting>
  <conditionalFormatting sqref="R45">
    <cfRule type="containsText" dxfId="240" priority="274" operator="containsText" text="TRASLADAR">
      <formula>NOT(ISERROR(SEARCH("TRASLADAR",R45)))</formula>
    </cfRule>
    <cfRule type="containsText" dxfId="239" priority="275" operator="containsText" text="ELIMINAR">
      <formula>NOT(ISERROR(SEARCH("ELIMINAR",R45)))</formula>
    </cfRule>
    <cfRule type="containsText" dxfId="238" priority="276" operator="containsText" text="CONTROLAR">
      <formula>NOT(ISERROR(SEARCH("CONTROLAR",R45)))</formula>
    </cfRule>
  </conditionalFormatting>
  <conditionalFormatting sqref="R45">
    <cfRule type="containsText" dxfId="237" priority="267" operator="containsText" text="ELIMINAR">
      <formula>NOT(ISERROR(SEARCH("ELIMINAR",R45)))</formula>
    </cfRule>
    <cfRule type="containsText" dxfId="236" priority="268" operator="containsText" text="EVITAR">
      <formula>NOT(ISERROR(SEARCH("EVITAR",R45)))</formula>
    </cfRule>
    <cfRule type="containsText" dxfId="235" priority="269" operator="containsText" text="COMPARTIR/TRANSFERIR">
      <formula>NOT(ISERROR(SEARCH("COMPARTIR/TRANSFERIR",R45)))</formula>
    </cfRule>
    <cfRule type="containsText" dxfId="234" priority="270" operator="containsText" text="COMPARTIR/TRANSFERIR">
      <formula>NOT(ISERROR(SEARCH("COMPARTIR/TRANSFERIR",R45)))</formula>
    </cfRule>
    <cfRule type="containsText" dxfId="233" priority="271" operator="containsText" text="RETENER/ACEPTAR">
      <formula>NOT(ISERROR(SEARCH("RETENER/ACEPTAR",R45)))</formula>
    </cfRule>
    <cfRule type="containsText" dxfId="232" priority="272" operator="containsText" text="COMPARTIR/TRANSFERIR">
      <formula>NOT(ISERROR(SEARCH("COMPARTIR/TRANSFERIR",R45)))</formula>
    </cfRule>
    <cfRule type="containsText" dxfId="231" priority="273" operator="containsText" text="RESALTAR/ACEPTAR">
      <formula>NOT(ISERROR(SEARCH("RESALTAR/ACEPTAR",R45)))</formula>
    </cfRule>
  </conditionalFormatting>
  <conditionalFormatting sqref="T45">
    <cfRule type="containsText" dxfId="230" priority="264" stopIfTrue="1" operator="containsText" text="GRAVE">
      <formula>NOT(ISERROR(SEARCH("GRAVE",T45)))</formula>
    </cfRule>
    <cfRule type="containsText" dxfId="229" priority="265" stopIfTrue="1" operator="containsText" text="TOLERABLE">
      <formula>NOT(ISERROR(SEARCH("TOLERABLE",T45)))</formula>
    </cfRule>
    <cfRule type="containsText" dxfId="228" priority="266" stopIfTrue="1" operator="containsText" text="ACEPTABLE">
      <formula>NOT(ISERROR(SEARCH("ACEPTABLE",T45)))</formula>
    </cfRule>
  </conditionalFormatting>
  <conditionalFormatting sqref="U45">
    <cfRule type="containsText" dxfId="227" priority="261" stopIfTrue="1" operator="containsText" text="GRAVE">
      <formula>NOT(ISERROR(SEARCH("GRAVE",U45)))</formula>
    </cfRule>
    <cfRule type="containsText" dxfId="226" priority="262" stopIfTrue="1" operator="containsText" text="TOLERABLE">
      <formula>NOT(ISERROR(SEARCH("TOLERABLE",U45)))</formula>
    </cfRule>
    <cfRule type="containsText" dxfId="225" priority="263" stopIfTrue="1" operator="containsText" text="ACEPTABLE">
      <formula>NOT(ISERROR(SEARCH("ACEPTABLE",U45)))</formula>
    </cfRule>
  </conditionalFormatting>
  <conditionalFormatting sqref="S46">
    <cfRule type="containsText" dxfId="224" priority="258" stopIfTrue="1" operator="containsText" text="GRAVE">
      <formula>NOT(ISERROR(SEARCH("GRAVE",S46)))</formula>
    </cfRule>
    <cfRule type="containsText" dxfId="223" priority="259" stopIfTrue="1" operator="containsText" text="TOLERABLE">
      <formula>NOT(ISERROR(SEARCH("TOLERABLE",S46)))</formula>
    </cfRule>
    <cfRule type="containsText" dxfId="222" priority="260" stopIfTrue="1" operator="containsText" text="ACEPTABLE">
      <formula>NOT(ISERROR(SEARCH("ACEPTABLE",S46)))</formula>
    </cfRule>
  </conditionalFormatting>
  <conditionalFormatting sqref="H46">
    <cfRule type="cellIs" dxfId="221" priority="255" operator="equal">
      <formula>3</formula>
    </cfRule>
    <cfRule type="cellIs" dxfId="220" priority="256" operator="equal">
      <formula>2</formula>
    </cfRule>
    <cfRule type="cellIs" dxfId="219" priority="257" operator="equal">
      <formula>1</formula>
    </cfRule>
  </conditionalFormatting>
  <conditionalFormatting sqref="M46">
    <cfRule type="cellIs" dxfId="218" priority="251" operator="equal">
      <formula>2</formula>
    </cfRule>
    <cfRule type="cellIs" dxfId="217" priority="252" stopIfTrue="1" operator="equal">
      <formula>4</formula>
    </cfRule>
    <cfRule type="cellIs" dxfId="216" priority="253" operator="equal">
      <formula>3</formula>
    </cfRule>
    <cfRule type="cellIs" dxfId="215" priority="254" operator="equal">
      <formula>1</formula>
    </cfRule>
  </conditionalFormatting>
  <conditionalFormatting sqref="O46">
    <cfRule type="cellIs" dxfId="214" priority="246" operator="equal">
      <formula>4</formula>
    </cfRule>
    <cfRule type="cellIs" dxfId="213" priority="247" operator="equal">
      <formula>2</formula>
    </cfRule>
    <cfRule type="cellIs" dxfId="212" priority="248" stopIfTrue="1" operator="equal">
      <formula>5</formula>
    </cfRule>
    <cfRule type="cellIs" dxfId="211" priority="249" operator="equal">
      <formula>3</formula>
    </cfRule>
    <cfRule type="cellIs" dxfId="210" priority="250" operator="equal">
      <formula>1</formula>
    </cfRule>
  </conditionalFormatting>
  <conditionalFormatting sqref="P46">
    <cfRule type="cellIs" dxfId="209" priority="241" operator="between">
      <formula>40</formula>
      <formula>60</formula>
    </cfRule>
    <cfRule type="cellIs" dxfId="208" priority="242" operator="between">
      <formula>30</formula>
      <formula>39</formula>
    </cfRule>
    <cfRule type="cellIs" dxfId="207" priority="243" operator="between">
      <formula>15</formula>
      <formula>29</formula>
    </cfRule>
    <cfRule type="cellIs" dxfId="206" priority="244" operator="between">
      <formula>7</formula>
      <formula>14</formula>
    </cfRule>
    <cfRule type="cellIs" dxfId="205" priority="245" operator="lessThan">
      <formula>7</formula>
    </cfRule>
  </conditionalFormatting>
  <conditionalFormatting sqref="Q46">
    <cfRule type="containsText" dxfId="204" priority="236" operator="containsText" text="INACEPTABLE">
      <formula>NOT(ISERROR(SEARCH("INACEPTABLE",Q46)))</formula>
    </cfRule>
    <cfRule type="containsText" dxfId="203" priority="237" operator="containsText" text="IMPORTANTE">
      <formula>NOT(ISERROR(SEARCH("IMPORTANTE",Q46)))</formula>
    </cfRule>
    <cfRule type="containsText" dxfId="202" priority="238" operator="containsText" text="MODERADO">
      <formula>NOT(ISERROR(SEARCH("MODERADO",Q46)))</formula>
    </cfRule>
    <cfRule type="containsText" dxfId="201" priority="239" operator="containsText" text="TOLERABLE">
      <formula>NOT(ISERROR(SEARCH("TOLERABLE",Q46)))</formula>
    </cfRule>
    <cfRule type="containsText" dxfId="200" priority="240" operator="containsText" text="ACEPTABLE">
      <formula>NOT(ISERROR(SEARCH("ACEPTABLE",Q46)))</formula>
    </cfRule>
  </conditionalFormatting>
  <conditionalFormatting sqref="R46">
    <cfRule type="containsText" dxfId="199" priority="233" operator="containsText" text="TRASLADAR">
      <formula>NOT(ISERROR(SEARCH("TRASLADAR",R46)))</formula>
    </cfRule>
    <cfRule type="containsText" dxfId="198" priority="234" operator="containsText" text="ELIMINAR">
      <formula>NOT(ISERROR(SEARCH("ELIMINAR",R46)))</formula>
    </cfRule>
    <cfRule type="containsText" dxfId="197" priority="235" operator="containsText" text="CONTROLAR">
      <formula>NOT(ISERROR(SEARCH("CONTROLAR",R46)))</formula>
    </cfRule>
  </conditionalFormatting>
  <conditionalFormatting sqref="R46">
    <cfRule type="containsText" dxfId="196" priority="226" operator="containsText" text="ELIMINAR">
      <formula>NOT(ISERROR(SEARCH("ELIMINAR",R46)))</formula>
    </cfRule>
    <cfRule type="containsText" dxfId="195" priority="227" operator="containsText" text="EVITAR">
      <formula>NOT(ISERROR(SEARCH("EVITAR",R46)))</formula>
    </cfRule>
    <cfRule type="containsText" dxfId="194" priority="228" operator="containsText" text="COMPARTIR/TRANSFERIR">
      <formula>NOT(ISERROR(SEARCH("COMPARTIR/TRANSFERIR",R46)))</formula>
    </cfRule>
    <cfRule type="containsText" dxfId="193" priority="229" operator="containsText" text="COMPARTIR/TRANSFERIR">
      <formula>NOT(ISERROR(SEARCH("COMPARTIR/TRANSFERIR",R46)))</formula>
    </cfRule>
    <cfRule type="containsText" dxfId="192" priority="230" operator="containsText" text="RETENER/ACEPTAR">
      <formula>NOT(ISERROR(SEARCH("RETENER/ACEPTAR",R46)))</formula>
    </cfRule>
    <cfRule type="containsText" dxfId="191" priority="231" operator="containsText" text="COMPARTIR/TRANSFERIR">
      <formula>NOT(ISERROR(SEARCH("COMPARTIR/TRANSFERIR",R46)))</formula>
    </cfRule>
    <cfRule type="containsText" dxfId="190" priority="232" operator="containsText" text="RESALTAR/ACEPTAR">
      <formula>NOT(ISERROR(SEARCH("RESALTAR/ACEPTAR",R46)))</formula>
    </cfRule>
  </conditionalFormatting>
  <conditionalFormatting sqref="T46">
    <cfRule type="containsText" dxfId="189" priority="223" stopIfTrue="1" operator="containsText" text="GRAVE">
      <formula>NOT(ISERROR(SEARCH("GRAVE",T46)))</formula>
    </cfRule>
    <cfRule type="containsText" dxfId="188" priority="224" stopIfTrue="1" operator="containsText" text="TOLERABLE">
      <formula>NOT(ISERROR(SEARCH("TOLERABLE",T46)))</formula>
    </cfRule>
    <cfRule type="containsText" dxfId="187" priority="225" stopIfTrue="1" operator="containsText" text="ACEPTABLE">
      <formula>NOT(ISERROR(SEARCH("ACEPTABLE",T46)))</formula>
    </cfRule>
  </conditionalFormatting>
  <conditionalFormatting sqref="U46">
    <cfRule type="containsText" dxfId="186" priority="220" stopIfTrue="1" operator="containsText" text="GRAVE">
      <formula>NOT(ISERROR(SEARCH("GRAVE",U46)))</formula>
    </cfRule>
    <cfRule type="containsText" dxfId="185" priority="221" stopIfTrue="1" operator="containsText" text="TOLERABLE">
      <formula>NOT(ISERROR(SEARCH("TOLERABLE",U46)))</formula>
    </cfRule>
    <cfRule type="containsText" dxfId="184" priority="222" stopIfTrue="1" operator="containsText" text="ACEPTABLE">
      <formula>NOT(ISERROR(SEARCH("ACEPTABLE",U46)))</formula>
    </cfRule>
  </conditionalFormatting>
  <conditionalFormatting sqref="S40:U42">
    <cfRule type="containsText" dxfId="183" priority="182" stopIfTrue="1" operator="containsText" text="GRAVE">
      <formula>NOT(ISERROR(SEARCH("GRAVE",S40)))</formula>
    </cfRule>
    <cfRule type="containsText" dxfId="182" priority="183" stopIfTrue="1" operator="containsText" text="TOLERABLE">
      <formula>NOT(ISERROR(SEARCH("TOLERABLE",S40)))</formula>
    </cfRule>
    <cfRule type="containsText" dxfId="181" priority="184" stopIfTrue="1" operator="containsText" text="ACEPTABLE">
      <formula>NOT(ISERROR(SEARCH("ACEPTABLE",S40)))</formula>
    </cfRule>
  </conditionalFormatting>
  <conditionalFormatting sqref="H40:H42">
    <cfRule type="cellIs" dxfId="180" priority="179" operator="equal">
      <formula>3</formula>
    </cfRule>
    <cfRule type="cellIs" dxfId="179" priority="180" operator="equal">
      <formula>2</formula>
    </cfRule>
    <cfRule type="cellIs" dxfId="178" priority="181" operator="equal">
      <formula>1</formula>
    </cfRule>
  </conditionalFormatting>
  <conditionalFormatting sqref="M40:M42">
    <cfRule type="cellIs" dxfId="177" priority="175" operator="equal">
      <formula>2</formula>
    </cfRule>
    <cfRule type="cellIs" dxfId="176" priority="176" stopIfTrue="1" operator="equal">
      <formula>4</formula>
    </cfRule>
    <cfRule type="cellIs" dxfId="175" priority="177" operator="equal">
      <formula>3</formula>
    </cfRule>
    <cfRule type="cellIs" dxfId="174" priority="178" operator="equal">
      <formula>1</formula>
    </cfRule>
  </conditionalFormatting>
  <conditionalFormatting sqref="O40:O42">
    <cfRule type="cellIs" dxfId="173" priority="170" operator="equal">
      <formula>4</formula>
    </cfRule>
    <cfRule type="cellIs" dxfId="172" priority="171" operator="equal">
      <formula>2</formula>
    </cfRule>
    <cfRule type="cellIs" dxfId="171" priority="172" stopIfTrue="1" operator="equal">
      <formula>5</formula>
    </cfRule>
    <cfRule type="cellIs" dxfId="170" priority="173" operator="equal">
      <formula>3</formula>
    </cfRule>
    <cfRule type="cellIs" dxfId="169" priority="174" operator="equal">
      <formula>1</formula>
    </cfRule>
  </conditionalFormatting>
  <conditionalFormatting sqref="P40:P42">
    <cfRule type="cellIs" dxfId="168" priority="165" operator="between">
      <formula>40</formula>
      <formula>60</formula>
    </cfRule>
    <cfRule type="cellIs" dxfId="167" priority="166" operator="between">
      <formula>30</formula>
      <formula>39</formula>
    </cfRule>
    <cfRule type="cellIs" dxfId="166" priority="167" operator="between">
      <formula>15</formula>
      <formula>29</formula>
    </cfRule>
    <cfRule type="cellIs" dxfId="165" priority="168" operator="between">
      <formula>7</formula>
      <formula>14</formula>
    </cfRule>
    <cfRule type="cellIs" dxfId="164" priority="169" operator="lessThan">
      <formula>7</formula>
    </cfRule>
  </conditionalFormatting>
  <conditionalFormatting sqref="Q40:Q42">
    <cfRule type="containsText" dxfId="163" priority="160" operator="containsText" text="INACEPTABLE">
      <formula>NOT(ISERROR(SEARCH("INACEPTABLE",Q40)))</formula>
    </cfRule>
    <cfRule type="containsText" dxfId="162" priority="161" operator="containsText" text="IMPORTANTE">
      <formula>NOT(ISERROR(SEARCH("IMPORTANTE",Q40)))</formula>
    </cfRule>
    <cfRule type="containsText" dxfId="161" priority="162" operator="containsText" text="MODERADO">
      <formula>NOT(ISERROR(SEARCH("MODERADO",Q40)))</formula>
    </cfRule>
    <cfRule type="containsText" dxfId="160" priority="163" operator="containsText" text="TOLERABLE">
      <formula>NOT(ISERROR(SEARCH("TOLERABLE",Q40)))</formula>
    </cfRule>
    <cfRule type="containsText" dxfId="159" priority="164" operator="containsText" text="ACEPTABLE">
      <formula>NOT(ISERROR(SEARCH("ACEPTABLE",Q40)))</formula>
    </cfRule>
  </conditionalFormatting>
  <conditionalFormatting sqref="R40:R42">
    <cfRule type="containsText" dxfId="158" priority="157" operator="containsText" text="TRASLADAR">
      <formula>NOT(ISERROR(SEARCH("TRASLADAR",R40)))</formula>
    </cfRule>
    <cfRule type="containsText" dxfId="157" priority="158" operator="containsText" text="ELIMINAR">
      <formula>NOT(ISERROR(SEARCH("ELIMINAR",R40)))</formula>
    </cfRule>
    <cfRule type="containsText" dxfId="156" priority="159" operator="containsText" text="CONTROLAR">
      <formula>NOT(ISERROR(SEARCH("CONTROLAR",R40)))</formula>
    </cfRule>
  </conditionalFormatting>
  <conditionalFormatting sqref="R40:R42">
    <cfRule type="containsText" dxfId="155" priority="150" operator="containsText" text="ELIMINAR">
      <formula>NOT(ISERROR(SEARCH("ELIMINAR",R40)))</formula>
    </cfRule>
    <cfRule type="containsText" dxfId="154" priority="151" operator="containsText" text="EVITAR">
      <formula>NOT(ISERROR(SEARCH("EVITAR",R40)))</formula>
    </cfRule>
    <cfRule type="containsText" dxfId="153" priority="152" operator="containsText" text="COMPARTIR/TRANSFERIR">
      <formula>NOT(ISERROR(SEARCH("COMPARTIR/TRANSFERIR",R40)))</formula>
    </cfRule>
    <cfRule type="containsText" dxfId="152" priority="153" operator="containsText" text="COMPARTIR/TRANSFERIR">
      <formula>NOT(ISERROR(SEARCH("COMPARTIR/TRANSFERIR",R40)))</formula>
    </cfRule>
    <cfRule type="containsText" dxfId="151" priority="154" operator="containsText" text="RETENER/ACEPTAR">
      <formula>NOT(ISERROR(SEARCH("RETENER/ACEPTAR",R40)))</formula>
    </cfRule>
    <cfRule type="containsText" dxfId="150" priority="155" operator="containsText" text="COMPARTIR/TRANSFERIR">
      <formula>NOT(ISERROR(SEARCH("COMPARTIR/TRANSFERIR",R40)))</formula>
    </cfRule>
    <cfRule type="containsText" dxfId="149" priority="156" operator="containsText" text="RESALTAR/ACEPTAR">
      <formula>NOT(ISERROR(SEARCH("RESALTAR/ACEPTAR",R40)))</formula>
    </cfRule>
  </conditionalFormatting>
  <conditionalFormatting sqref="S48:U48">
    <cfRule type="containsText" dxfId="148" priority="147" stopIfTrue="1" operator="containsText" text="GRAVE">
      <formula>NOT(ISERROR(SEARCH("GRAVE",S48)))</formula>
    </cfRule>
    <cfRule type="containsText" dxfId="147" priority="148" stopIfTrue="1" operator="containsText" text="TOLERABLE">
      <formula>NOT(ISERROR(SEARCH("TOLERABLE",S48)))</formula>
    </cfRule>
    <cfRule type="containsText" dxfId="146" priority="149" stopIfTrue="1" operator="containsText" text="ACEPTABLE">
      <formula>NOT(ISERROR(SEARCH("ACEPTABLE",S48)))</formula>
    </cfRule>
  </conditionalFormatting>
  <conditionalFormatting sqref="Q48">
    <cfRule type="containsText" dxfId="145" priority="137" operator="containsText" text="INACEPTABLE">
      <formula>NOT(ISERROR(SEARCH("INACEPTABLE",Q48)))</formula>
    </cfRule>
    <cfRule type="containsText" dxfId="144" priority="138" operator="containsText" text="IMPORTANTE">
      <formula>NOT(ISERROR(SEARCH("IMPORTANTE",Q48)))</formula>
    </cfRule>
    <cfRule type="containsText" dxfId="143" priority="139" operator="containsText" text="MODERADO">
      <formula>NOT(ISERROR(SEARCH("MODERADO",Q48)))</formula>
    </cfRule>
    <cfRule type="containsText" dxfId="142" priority="140" operator="containsText" text="TOLERABLE">
      <formula>NOT(ISERROR(SEARCH("TOLERABLE",Q48)))</formula>
    </cfRule>
    <cfRule type="containsText" dxfId="141" priority="141" operator="containsText" text="ACEPTABLE">
      <formula>NOT(ISERROR(SEARCH("ACEPTABLE",Q48)))</formula>
    </cfRule>
  </conditionalFormatting>
  <conditionalFormatting sqref="P48">
    <cfRule type="cellIs" dxfId="140" priority="142" operator="between">
      <formula>40</formula>
      <formula>60</formula>
    </cfRule>
    <cfRule type="cellIs" dxfId="139" priority="143" operator="between">
      <formula>30</formula>
      <formula>39</formula>
    </cfRule>
    <cfRule type="cellIs" dxfId="138" priority="144" operator="between">
      <formula>15</formula>
      <formula>29</formula>
    </cfRule>
    <cfRule type="cellIs" dxfId="137" priority="145" operator="between">
      <formula>7</formula>
      <formula>14</formula>
    </cfRule>
    <cfRule type="cellIs" dxfId="136" priority="146" operator="lessThan">
      <formula>7</formula>
    </cfRule>
  </conditionalFormatting>
  <conditionalFormatting sqref="M48">
    <cfRule type="cellIs" dxfId="135" priority="133" operator="equal">
      <formula>2</formula>
    </cfRule>
    <cfRule type="cellIs" dxfId="134" priority="134" stopIfTrue="1" operator="equal">
      <formula>4</formula>
    </cfRule>
    <cfRule type="cellIs" dxfId="133" priority="135" operator="equal">
      <formula>3</formula>
    </cfRule>
    <cfRule type="cellIs" dxfId="132" priority="136" operator="equal">
      <formula>1</formula>
    </cfRule>
  </conditionalFormatting>
  <conditionalFormatting sqref="R48">
    <cfRule type="containsText" dxfId="131" priority="130" operator="containsText" text="TRASLADAR">
      <formula>NOT(ISERROR(SEARCH("TRASLADAR",R48)))</formula>
    </cfRule>
    <cfRule type="containsText" dxfId="130" priority="131" operator="containsText" text="ELIMINAR">
      <formula>NOT(ISERROR(SEARCH("ELIMINAR",R48)))</formula>
    </cfRule>
    <cfRule type="containsText" dxfId="129" priority="132" operator="containsText" text="CONTROLAR">
      <formula>NOT(ISERROR(SEARCH("CONTROLAR",R48)))</formula>
    </cfRule>
  </conditionalFormatting>
  <conditionalFormatting sqref="R48">
    <cfRule type="containsText" dxfId="128" priority="123" operator="containsText" text="ELIMINAR">
      <formula>NOT(ISERROR(SEARCH("ELIMINAR",R48)))</formula>
    </cfRule>
    <cfRule type="containsText" dxfId="127" priority="124" operator="containsText" text="EVITAR">
      <formula>NOT(ISERROR(SEARCH("EVITAR",R48)))</formula>
    </cfRule>
    <cfRule type="containsText" dxfId="126" priority="125" operator="containsText" text="COMPARTIR/TRANSFERIR">
      <formula>NOT(ISERROR(SEARCH("COMPARTIR/TRANSFERIR",R48)))</formula>
    </cfRule>
    <cfRule type="containsText" dxfId="125" priority="126" operator="containsText" text="COMPARTIR/TRANSFERIR">
      <formula>NOT(ISERROR(SEARCH("COMPARTIR/TRANSFERIR",R48)))</formula>
    </cfRule>
    <cfRule type="containsText" dxfId="124" priority="127" operator="containsText" text="RETENER/ACEPTAR">
      <formula>NOT(ISERROR(SEARCH("RETENER/ACEPTAR",R48)))</formula>
    </cfRule>
    <cfRule type="containsText" dxfId="123" priority="128" operator="containsText" text="COMPARTIR/TRANSFERIR">
      <formula>NOT(ISERROR(SEARCH("COMPARTIR/TRANSFERIR",R48)))</formula>
    </cfRule>
    <cfRule type="containsText" dxfId="122" priority="129" operator="containsText" text="RESALTAR/ACEPTAR">
      <formula>NOT(ISERROR(SEARCH("RESALTAR/ACEPTAR",R48)))</formula>
    </cfRule>
  </conditionalFormatting>
  <conditionalFormatting sqref="H48">
    <cfRule type="cellIs" dxfId="121" priority="120" operator="equal">
      <formula>3</formula>
    </cfRule>
    <cfRule type="cellIs" dxfId="120" priority="121" operator="equal">
      <formula>2</formula>
    </cfRule>
    <cfRule type="cellIs" dxfId="119" priority="122" operator="equal">
      <formula>1</formula>
    </cfRule>
  </conditionalFormatting>
  <conditionalFormatting sqref="O48">
    <cfRule type="cellIs" dxfId="118" priority="115" operator="equal">
      <formula>4</formula>
    </cfRule>
    <cfRule type="cellIs" dxfId="117" priority="116" operator="equal">
      <formula>2</formula>
    </cfRule>
    <cfRule type="cellIs" dxfId="116" priority="117" stopIfTrue="1" operator="equal">
      <formula>5</formula>
    </cfRule>
    <cfRule type="cellIs" dxfId="115" priority="118" operator="equal">
      <formula>3</formula>
    </cfRule>
    <cfRule type="cellIs" dxfId="114" priority="119" operator="equal">
      <formula>1</formula>
    </cfRule>
  </conditionalFormatting>
  <conditionalFormatting sqref="S49:U49">
    <cfRule type="containsText" dxfId="113" priority="112" stopIfTrue="1" operator="containsText" text="GRAVE">
      <formula>NOT(ISERROR(SEARCH("GRAVE",S49)))</formula>
    </cfRule>
    <cfRule type="containsText" dxfId="112" priority="113" stopIfTrue="1" operator="containsText" text="TOLERABLE">
      <formula>NOT(ISERROR(SEARCH("TOLERABLE",S49)))</formula>
    </cfRule>
    <cfRule type="containsText" dxfId="111" priority="114" stopIfTrue="1" operator="containsText" text="ACEPTABLE">
      <formula>NOT(ISERROR(SEARCH("ACEPTABLE",S49)))</formula>
    </cfRule>
  </conditionalFormatting>
  <conditionalFormatting sqref="Q49">
    <cfRule type="containsText" dxfId="110" priority="102" operator="containsText" text="INACEPTABLE">
      <formula>NOT(ISERROR(SEARCH("INACEPTABLE",Q49)))</formula>
    </cfRule>
    <cfRule type="containsText" dxfId="109" priority="103" operator="containsText" text="IMPORTANTE">
      <formula>NOT(ISERROR(SEARCH("IMPORTANTE",Q49)))</formula>
    </cfRule>
    <cfRule type="containsText" dxfId="108" priority="104" operator="containsText" text="MODERADO">
      <formula>NOT(ISERROR(SEARCH("MODERADO",Q49)))</formula>
    </cfRule>
    <cfRule type="containsText" dxfId="107" priority="105" operator="containsText" text="TOLERABLE">
      <formula>NOT(ISERROR(SEARCH("TOLERABLE",Q49)))</formula>
    </cfRule>
    <cfRule type="containsText" dxfId="106" priority="106" operator="containsText" text="ACEPTABLE">
      <formula>NOT(ISERROR(SEARCH("ACEPTABLE",Q49)))</formula>
    </cfRule>
  </conditionalFormatting>
  <conditionalFormatting sqref="P49">
    <cfRule type="cellIs" dxfId="105" priority="107" operator="between">
      <formula>40</formula>
      <formula>60</formula>
    </cfRule>
    <cfRule type="cellIs" dxfId="104" priority="108" operator="between">
      <formula>30</formula>
      <formula>39</formula>
    </cfRule>
    <cfRule type="cellIs" dxfId="103" priority="109" operator="between">
      <formula>15</formula>
      <formula>29</formula>
    </cfRule>
    <cfRule type="cellIs" dxfId="102" priority="110" operator="between">
      <formula>7</formula>
      <formula>14</formula>
    </cfRule>
    <cfRule type="cellIs" dxfId="101" priority="111" operator="lessThan">
      <formula>7</formula>
    </cfRule>
  </conditionalFormatting>
  <conditionalFormatting sqref="M49">
    <cfRule type="cellIs" dxfId="100" priority="98" operator="equal">
      <formula>2</formula>
    </cfRule>
    <cfRule type="cellIs" dxfId="99" priority="99" stopIfTrue="1" operator="equal">
      <formula>4</formula>
    </cfRule>
    <cfRule type="cellIs" dxfId="98" priority="100" operator="equal">
      <formula>3</formula>
    </cfRule>
    <cfRule type="cellIs" dxfId="97" priority="101" operator="equal">
      <formula>1</formula>
    </cfRule>
  </conditionalFormatting>
  <conditionalFormatting sqref="R49">
    <cfRule type="containsText" dxfId="96" priority="95" operator="containsText" text="TRASLADAR">
      <formula>NOT(ISERROR(SEARCH("TRASLADAR",R49)))</formula>
    </cfRule>
    <cfRule type="containsText" dxfId="95" priority="96" operator="containsText" text="ELIMINAR">
      <formula>NOT(ISERROR(SEARCH("ELIMINAR",R49)))</formula>
    </cfRule>
    <cfRule type="containsText" dxfId="94" priority="97" operator="containsText" text="CONTROLAR">
      <formula>NOT(ISERROR(SEARCH("CONTROLAR",R49)))</formula>
    </cfRule>
  </conditionalFormatting>
  <conditionalFormatting sqref="R49">
    <cfRule type="containsText" dxfId="93" priority="88" operator="containsText" text="ELIMINAR">
      <formula>NOT(ISERROR(SEARCH("ELIMINAR",R49)))</formula>
    </cfRule>
    <cfRule type="containsText" dxfId="92" priority="89" operator="containsText" text="EVITAR">
      <formula>NOT(ISERROR(SEARCH("EVITAR",R49)))</formula>
    </cfRule>
    <cfRule type="containsText" dxfId="91" priority="90" operator="containsText" text="COMPARTIR/TRANSFERIR">
      <formula>NOT(ISERROR(SEARCH("COMPARTIR/TRANSFERIR",R49)))</formula>
    </cfRule>
    <cfRule type="containsText" dxfId="90" priority="91" operator="containsText" text="COMPARTIR/TRANSFERIR">
      <formula>NOT(ISERROR(SEARCH("COMPARTIR/TRANSFERIR",R49)))</formula>
    </cfRule>
    <cfRule type="containsText" dxfId="89" priority="92" operator="containsText" text="RETENER/ACEPTAR">
      <formula>NOT(ISERROR(SEARCH("RETENER/ACEPTAR",R49)))</formula>
    </cfRule>
    <cfRule type="containsText" dxfId="88" priority="93" operator="containsText" text="COMPARTIR/TRANSFERIR">
      <formula>NOT(ISERROR(SEARCH("COMPARTIR/TRANSFERIR",R49)))</formula>
    </cfRule>
    <cfRule type="containsText" dxfId="87" priority="94" operator="containsText" text="RESALTAR/ACEPTAR">
      <formula>NOT(ISERROR(SEARCH("RESALTAR/ACEPTAR",R49)))</formula>
    </cfRule>
  </conditionalFormatting>
  <conditionalFormatting sqref="H49">
    <cfRule type="cellIs" dxfId="86" priority="85" operator="equal">
      <formula>3</formula>
    </cfRule>
    <cfRule type="cellIs" dxfId="85" priority="86" operator="equal">
      <formula>2</formula>
    </cfRule>
    <cfRule type="cellIs" dxfId="84" priority="87" operator="equal">
      <formula>1</formula>
    </cfRule>
  </conditionalFormatting>
  <conditionalFormatting sqref="O49">
    <cfRule type="cellIs" dxfId="83" priority="80" operator="equal">
      <formula>4</formula>
    </cfRule>
    <cfRule type="cellIs" dxfId="82" priority="81" operator="equal">
      <formula>2</formula>
    </cfRule>
    <cfRule type="cellIs" dxfId="81" priority="82" stopIfTrue="1" operator="equal">
      <formula>5</formula>
    </cfRule>
    <cfRule type="cellIs" dxfId="80" priority="83" operator="equal">
      <formula>3</formula>
    </cfRule>
    <cfRule type="cellIs" dxfId="79" priority="84" operator="equal">
      <formula>1</formula>
    </cfRule>
  </conditionalFormatting>
  <conditionalFormatting sqref="S50:U50">
    <cfRule type="containsText" dxfId="78" priority="77" stopIfTrue="1" operator="containsText" text="GRAVE">
      <formula>NOT(ISERROR(SEARCH("GRAVE",S50)))</formula>
    </cfRule>
    <cfRule type="containsText" dxfId="77" priority="78" stopIfTrue="1" operator="containsText" text="TOLERABLE">
      <formula>NOT(ISERROR(SEARCH("TOLERABLE",S50)))</formula>
    </cfRule>
    <cfRule type="containsText" dxfId="76" priority="79" stopIfTrue="1" operator="containsText" text="ACEPTABLE">
      <formula>NOT(ISERROR(SEARCH("ACEPTABLE",S50)))</formula>
    </cfRule>
  </conditionalFormatting>
  <conditionalFormatting sqref="Q50">
    <cfRule type="containsText" dxfId="75" priority="67" operator="containsText" text="INACEPTABLE">
      <formula>NOT(ISERROR(SEARCH("INACEPTABLE",Q50)))</formula>
    </cfRule>
    <cfRule type="containsText" dxfId="74" priority="68" operator="containsText" text="IMPORTANTE">
      <formula>NOT(ISERROR(SEARCH("IMPORTANTE",Q50)))</formula>
    </cfRule>
    <cfRule type="containsText" dxfId="73" priority="69" operator="containsText" text="MODERADO">
      <formula>NOT(ISERROR(SEARCH("MODERADO",Q50)))</formula>
    </cfRule>
    <cfRule type="containsText" dxfId="72" priority="70" operator="containsText" text="TOLERABLE">
      <formula>NOT(ISERROR(SEARCH("TOLERABLE",Q50)))</formula>
    </cfRule>
    <cfRule type="containsText" dxfId="71" priority="71" operator="containsText" text="ACEPTABLE">
      <formula>NOT(ISERROR(SEARCH("ACEPTABLE",Q50)))</formula>
    </cfRule>
  </conditionalFormatting>
  <conditionalFormatting sqref="P50">
    <cfRule type="cellIs" dxfId="70" priority="72" operator="between">
      <formula>40</formula>
      <formula>60</formula>
    </cfRule>
    <cfRule type="cellIs" dxfId="69" priority="73" operator="between">
      <formula>30</formula>
      <formula>39</formula>
    </cfRule>
    <cfRule type="cellIs" dxfId="68" priority="74" operator="between">
      <formula>15</formula>
      <formula>29</formula>
    </cfRule>
    <cfRule type="cellIs" dxfId="67" priority="75" operator="between">
      <formula>7</formula>
      <formula>14</formula>
    </cfRule>
    <cfRule type="cellIs" dxfId="66" priority="76" operator="lessThan">
      <formula>7</formula>
    </cfRule>
  </conditionalFormatting>
  <conditionalFormatting sqref="M50">
    <cfRule type="cellIs" dxfId="65" priority="63" operator="equal">
      <formula>2</formula>
    </cfRule>
    <cfRule type="cellIs" dxfId="64" priority="64" stopIfTrue="1" operator="equal">
      <formula>4</formula>
    </cfRule>
    <cfRule type="cellIs" dxfId="63" priority="65" operator="equal">
      <formula>3</formula>
    </cfRule>
    <cfRule type="cellIs" dxfId="62" priority="66" operator="equal">
      <formula>1</formula>
    </cfRule>
  </conditionalFormatting>
  <conditionalFormatting sqref="R50">
    <cfRule type="containsText" dxfId="61" priority="60" operator="containsText" text="TRASLADAR">
      <formula>NOT(ISERROR(SEARCH("TRASLADAR",R50)))</formula>
    </cfRule>
    <cfRule type="containsText" dxfId="60" priority="61" operator="containsText" text="ELIMINAR">
      <formula>NOT(ISERROR(SEARCH("ELIMINAR",R50)))</formula>
    </cfRule>
    <cfRule type="containsText" dxfId="59" priority="62" operator="containsText" text="CONTROLAR">
      <formula>NOT(ISERROR(SEARCH("CONTROLAR",R50)))</formula>
    </cfRule>
  </conditionalFormatting>
  <conditionalFormatting sqref="R50">
    <cfRule type="containsText" dxfId="58" priority="53" operator="containsText" text="ELIMINAR">
      <formula>NOT(ISERROR(SEARCH("ELIMINAR",R50)))</formula>
    </cfRule>
    <cfRule type="containsText" dxfId="57" priority="54" operator="containsText" text="EVITAR">
      <formula>NOT(ISERROR(SEARCH("EVITAR",R50)))</formula>
    </cfRule>
    <cfRule type="containsText" dxfId="56" priority="55" operator="containsText" text="COMPARTIR/TRANSFERIR">
      <formula>NOT(ISERROR(SEARCH("COMPARTIR/TRANSFERIR",R50)))</formula>
    </cfRule>
    <cfRule type="containsText" dxfId="55" priority="56" operator="containsText" text="COMPARTIR/TRANSFERIR">
      <formula>NOT(ISERROR(SEARCH("COMPARTIR/TRANSFERIR",R50)))</formula>
    </cfRule>
    <cfRule type="containsText" dxfId="54" priority="57" operator="containsText" text="RETENER/ACEPTAR">
      <formula>NOT(ISERROR(SEARCH("RETENER/ACEPTAR",R50)))</formula>
    </cfRule>
    <cfRule type="containsText" dxfId="53" priority="58" operator="containsText" text="COMPARTIR/TRANSFERIR">
      <formula>NOT(ISERROR(SEARCH("COMPARTIR/TRANSFERIR",R50)))</formula>
    </cfRule>
    <cfRule type="containsText" dxfId="52" priority="59" operator="containsText" text="RESALTAR/ACEPTAR">
      <formula>NOT(ISERROR(SEARCH("RESALTAR/ACEPTAR",R50)))</formula>
    </cfRule>
  </conditionalFormatting>
  <conditionalFormatting sqref="H50">
    <cfRule type="cellIs" dxfId="51" priority="50" operator="equal">
      <formula>3</formula>
    </cfRule>
    <cfRule type="cellIs" dxfId="50" priority="51" operator="equal">
      <formula>2</formula>
    </cfRule>
    <cfRule type="cellIs" dxfId="49" priority="52" operator="equal">
      <formula>1</formula>
    </cfRule>
  </conditionalFormatting>
  <conditionalFormatting sqref="O50">
    <cfRule type="cellIs" dxfId="48" priority="45" operator="equal">
      <formula>4</formula>
    </cfRule>
    <cfRule type="cellIs" dxfId="47" priority="46" operator="equal">
      <formula>2</formula>
    </cfRule>
    <cfRule type="cellIs" dxfId="46" priority="47" stopIfTrue="1" operator="equal">
      <formula>5</formula>
    </cfRule>
    <cfRule type="cellIs" dxfId="45" priority="48" operator="equal">
      <formula>3</formula>
    </cfRule>
    <cfRule type="cellIs" dxfId="44" priority="49" operator="equal">
      <formula>1</formula>
    </cfRule>
  </conditionalFormatting>
  <conditionalFormatting sqref="S51:U51">
    <cfRule type="containsText" dxfId="43" priority="42" stopIfTrue="1" operator="containsText" text="GRAVE">
      <formula>NOT(ISERROR(SEARCH("GRAVE",S51)))</formula>
    </cfRule>
    <cfRule type="containsText" dxfId="42" priority="43" stopIfTrue="1" operator="containsText" text="TOLERABLE">
      <formula>NOT(ISERROR(SEARCH("TOLERABLE",S51)))</formula>
    </cfRule>
    <cfRule type="containsText" dxfId="41" priority="44" stopIfTrue="1" operator="containsText" text="ACEPTABLE">
      <formula>NOT(ISERROR(SEARCH("ACEPTABLE",S51)))</formula>
    </cfRule>
  </conditionalFormatting>
  <conditionalFormatting sqref="Q51">
    <cfRule type="containsText" dxfId="40" priority="32" operator="containsText" text="INACEPTABLE">
      <formula>NOT(ISERROR(SEARCH("INACEPTABLE",Q51)))</formula>
    </cfRule>
    <cfRule type="containsText" dxfId="39" priority="33" operator="containsText" text="IMPORTANTE">
      <formula>NOT(ISERROR(SEARCH("IMPORTANTE",Q51)))</formula>
    </cfRule>
    <cfRule type="containsText" dxfId="38" priority="34" operator="containsText" text="MODERADO">
      <formula>NOT(ISERROR(SEARCH("MODERADO",Q51)))</formula>
    </cfRule>
    <cfRule type="containsText" dxfId="37" priority="35" operator="containsText" text="TOLERABLE">
      <formula>NOT(ISERROR(SEARCH("TOLERABLE",Q51)))</formula>
    </cfRule>
    <cfRule type="containsText" dxfId="36" priority="36" operator="containsText" text="ACEPTABLE">
      <formula>NOT(ISERROR(SEARCH("ACEPTABLE",Q51)))</formula>
    </cfRule>
  </conditionalFormatting>
  <conditionalFormatting sqref="P51">
    <cfRule type="cellIs" dxfId="35" priority="37" operator="between">
      <formula>40</formula>
      <formula>60</formula>
    </cfRule>
    <cfRule type="cellIs" dxfId="34" priority="38" operator="between">
      <formula>30</formula>
      <formula>39</formula>
    </cfRule>
    <cfRule type="cellIs" dxfId="33" priority="39" operator="between">
      <formula>15</formula>
      <formula>29</formula>
    </cfRule>
    <cfRule type="cellIs" dxfId="32" priority="40" operator="between">
      <formula>7</formula>
      <formula>14</formula>
    </cfRule>
    <cfRule type="cellIs" dxfId="31" priority="41" operator="lessThan">
      <formula>7</formula>
    </cfRule>
  </conditionalFormatting>
  <conditionalFormatting sqref="M51">
    <cfRule type="cellIs" dxfId="30" priority="28" operator="equal">
      <formula>2</formula>
    </cfRule>
    <cfRule type="cellIs" dxfId="29" priority="29" stopIfTrue="1" operator="equal">
      <formula>4</formula>
    </cfRule>
    <cfRule type="cellIs" dxfId="28" priority="30" operator="equal">
      <formula>3</formula>
    </cfRule>
    <cfRule type="cellIs" dxfId="27" priority="31" operator="equal">
      <formula>1</formula>
    </cfRule>
  </conditionalFormatting>
  <conditionalFormatting sqref="R51">
    <cfRule type="containsText" dxfId="26" priority="25" operator="containsText" text="TRASLADAR">
      <formula>NOT(ISERROR(SEARCH("TRASLADAR",R51)))</formula>
    </cfRule>
    <cfRule type="containsText" dxfId="25" priority="26" operator="containsText" text="ELIMINAR">
      <formula>NOT(ISERROR(SEARCH("ELIMINAR",R51)))</formula>
    </cfRule>
    <cfRule type="containsText" dxfId="24" priority="27" operator="containsText" text="CONTROLAR">
      <formula>NOT(ISERROR(SEARCH("CONTROLAR",R51)))</formula>
    </cfRule>
  </conditionalFormatting>
  <conditionalFormatting sqref="R51">
    <cfRule type="containsText" dxfId="23" priority="18" operator="containsText" text="ELIMINAR">
      <formula>NOT(ISERROR(SEARCH("ELIMINAR",R51)))</formula>
    </cfRule>
    <cfRule type="containsText" dxfId="22" priority="19" operator="containsText" text="EVITAR">
      <formula>NOT(ISERROR(SEARCH("EVITAR",R51)))</formula>
    </cfRule>
    <cfRule type="containsText" dxfId="21" priority="20" operator="containsText" text="COMPARTIR/TRANSFERIR">
      <formula>NOT(ISERROR(SEARCH("COMPARTIR/TRANSFERIR",R51)))</formula>
    </cfRule>
    <cfRule type="containsText" dxfId="20" priority="21" operator="containsText" text="COMPARTIR/TRANSFERIR">
      <formula>NOT(ISERROR(SEARCH("COMPARTIR/TRANSFERIR",R51)))</formula>
    </cfRule>
    <cfRule type="containsText" dxfId="19" priority="22" operator="containsText" text="RETENER/ACEPTAR">
      <formula>NOT(ISERROR(SEARCH("RETENER/ACEPTAR",R51)))</formula>
    </cfRule>
    <cfRule type="containsText" dxfId="18" priority="23" operator="containsText" text="COMPARTIR/TRANSFERIR">
      <formula>NOT(ISERROR(SEARCH("COMPARTIR/TRANSFERIR",R51)))</formula>
    </cfRule>
    <cfRule type="containsText" dxfId="17" priority="24" operator="containsText" text="RESALTAR/ACEPTAR">
      <formula>NOT(ISERROR(SEARCH("RESALTAR/ACEPTAR",R51)))</formula>
    </cfRule>
  </conditionalFormatting>
  <conditionalFormatting sqref="H51">
    <cfRule type="cellIs" dxfId="16" priority="10" operator="equal">
      <formula>3</formula>
    </cfRule>
    <cfRule type="cellIs" dxfId="15" priority="11" operator="equal">
      <formula>2</formula>
    </cfRule>
    <cfRule type="cellIs" dxfId="14" priority="12" operator="equal">
      <formula>1</formula>
    </cfRule>
  </conditionalFormatting>
  <conditionalFormatting sqref="O51">
    <cfRule type="cellIs" dxfId="13" priority="13" operator="equal">
      <formula>4</formula>
    </cfRule>
    <cfRule type="cellIs" dxfId="12" priority="14" operator="equal">
      <formula>2</formula>
    </cfRule>
    <cfRule type="cellIs" dxfId="11" priority="15" stopIfTrue="1" operator="equal">
      <formula>5</formula>
    </cfRule>
    <cfRule type="cellIs" dxfId="10" priority="16" operator="equal">
      <formula>3</formula>
    </cfRule>
    <cfRule type="cellIs" dxfId="9" priority="17" operator="equal">
      <formula>1</formula>
    </cfRule>
  </conditionalFormatting>
  <conditionalFormatting sqref="H10">
    <cfRule type="cellIs" dxfId="8" priority="7" operator="equal">
      <formula>3</formula>
    </cfRule>
    <cfRule type="cellIs" dxfId="7" priority="8" operator="equal">
      <formula>2</formula>
    </cfRule>
    <cfRule type="cellIs" dxfId="6" priority="9" operator="equal">
      <formula>1</formula>
    </cfRule>
  </conditionalFormatting>
  <conditionalFormatting sqref="H11">
    <cfRule type="cellIs" dxfId="5" priority="4" operator="equal">
      <formula>3</formula>
    </cfRule>
    <cfRule type="cellIs" dxfId="4" priority="5" operator="equal">
      <formula>2</formula>
    </cfRule>
    <cfRule type="cellIs" dxfId="3" priority="6" operator="equal">
      <formula>1</formula>
    </cfRule>
  </conditionalFormatting>
  <conditionalFormatting sqref="H9">
    <cfRule type="cellIs" dxfId="2" priority="1" operator="equal">
      <formula>3</formula>
    </cfRule>
    <cfRule type="cellIs" dxfId="1" priority="2" operator="equal">
      <formula>2</formula>
    </cfRule>
    <cfRule type="cellIs" dxfId="0" priority="3" operator="equal">
      <formula>1</formula>
    </cfRule>
  </conditionalFormatting>
  <dataValidations count="7">
    <dataValidation type="list" allowBlank="1" showInputMessage="1" showErrorMessage="1" sqref="B8:B9 B13 B28 B47:B55 H24:H25 B36:B37 M18:M25 R18:R26 H18:H22 M8:M16 R47:R55 O18:O25 H27:H31 M28:M31 O28:O31 O54:O55 H54:H55 O47:O48 R40:R42 R28:R31 R8:R16 H16 B18 B40 H40:H42 M40:M42 O40:O42 H47:H50 M47:M55 O8:O16">
      <formula1>#REF!</formula1>
    </dataValidation>
    <dataValidation type="list" allowBlank="1" showInputMessage="1" showErrorMessage="1" sqref="H32:H39 H26 H17 WVP43:WVP46 JD43:JD46 SZ43:SZ46 ACV43:ACV46 AMR43:AMR46 AWN43:AWN46 BGJ43:BGJ46 BQF43:BQF46 CAB43:CAB46 CJX43:CJX46 CTT43:CTT46 DDP43:DDP46 DNL43:DNL46 DXH43:DXH46 EHD43:EHD46 EQZ43:EQZ46 FAV43:FAV46 FKR43:FKR46 FUN43:FUN46 GEJ43:GEJ46 GOF43:GOF46 GYB43:GYB46 HHX43:HHX46 HRT43:HRT46 IBP43:IBP46 ILL43:ILL46 IVH43:IVH46 JFD43:JFD46 JOZ43:JOZ46 JYV43:JYV46 KIR43:KIR46 KSN43:KSN46 LCJ43:LCJ46 LMF43:LMF46 LWB43:LWB46 MFX43:MFX46 MPT43:MPT46 MZP43:MZP46 NJL43:NJL46 NTH43:NTH46 ODD43:ODD46 OMZ43:OMZ46 OWV43:OWV46 PGR43:PGR46 PQN43:PQN46 QAJ43:QAJ46 QKF43:QKF46 QUB43:QUB46 RDX43:RDX46 RNT43:RNT46 RXP43:RXP46 SHL43:SHL46 SRH43:SRH46 TBD43:TBD46 TKZ43:TKZ46 TUV43:TUV46 UER43:UER46 UON43:UON46 UYJ43:UYJ46 VIF43:VIF46 VSB43:VSB46 WBX43:WBX46 WLT43:WLT46 H51:H53 H43:H46">
      <formula1>$Y$1:$Y$4</formula1>
    </dataValidation>
    <dataValidation type="list" allowBlank="1" showInputMessage="1" showErrorMessage="1" sqref="B12 B32:B35 B38:B39 B17 B23 B26:B27">
      <formula1>$X$2:$X$6</formula1>
    </dataValidation>
    <dataValidation type="list" allowBlank="1" showInputMessage="1" showErrorMessage="1" sqref="R27 R32:R39 R17 WVZ43:WVZ46 JN43:JN46 TJ43:TJ46 ADF43:ADF46 ANB43:ANB46 AWX43:AWX46 BGT43:BGT46 BQP43:BQP46 CAL43:CAL46 CKH43:CKH46 CUD43:CUD46 DDZ43:DDZ46 DNV43:DNV46 DXR43:DXR46 EHN43:EHN46 ERJ43:ERJ46 FBF43:FBF46 FLB43:FLB46 FUX43:FUX46 GET43:GET46 GOP43:GOP46 GYL43:GYL46 HIH43:HIH46 HSD43:HSD46 IBZ43:IBZ46 ILV43:ILV46 IVR43:IVR46 JFN43:JFN46 JPJ43:JPJ46 JZF43:JZF46 KJB43:KJB46 KSX43:KSX46 LCT43:LCT46 LMP43:LMP46 LWL43:LWL46 MGH43:MGH46 MQD43:MQD46 MZZ43:MZZ46 NJV43:NJV46 NTR43:NTR46 ODN43:ODN46 ONJ43:ONJ46 OXF43:OXF46 PHB43:PHB46 PQX43:PQX46 QAT43:QAT46 QKP43:QKP46 QUL43:QUL46 REH43:REH46 ROD43:ROD46 RXZ43:RXZ46 SHV43:SHV46 SRR43:SRR46 TBN43:TBN46 TLJ43:TLJ46 TVF43:TVF46 UFB43:UFB46 UOX43:UOX46 UYT43:UYT46 VIP43:VIP46 VSL43:VSL46 WCH43:WCH46 WMD43:WMD46 R43:R46">
      <formula1>$Z$1:$Z$5</formula1>
    </dataValidation>
    <dataValidation type="list" allowBlank="1" showInputMessage="1" showErrorMessage="1" sqref="M17 M38:M39 M32:M36 M26:M27">
      <formula1>$Y$1:$Y$5</formula1>
    </dataValidation>
    <dataValidation type="list" allowBlank="1" showInputMessage="1" showErrorMessage="1" sqref="O26:O27 O32:O39 O17 WVW43:WVW46 JK43:JK46 TG43:TG46 ADC43:ADC46 AMY43:AMY46 AWU43:AWU46 BGQ43:BGQ46 BQM43:BQM46 CAI43:CAI46 CKE43:CKE46 CUA43:CUA46 DDW43:DDW46 DNS43:DNS46 DXO43:DXO46 EHK43:EHK46 ERG43:ERG46 FBC43:FBC46 FKY43:FKY46 FUU43:FUU46 GEQ43:GEQ46 GOM43:GOM46 GYI43:GYI46 HIE43:HIE46 HSA43:HSA46 IBW43:IBW46 ILS43:ILS46 IVO43:IVO46 JFK43:JFK46 JPG43:JPG46 JZC43:JZC46 KIY43:KIY46 KSU43:KSU46 LCQ43:LCQ46 LMM43:LMM46 LWI43:LWI46 MGE43:MGE46 MQA43:MQA46 MZW43:MZW46 NJS43:NJS46 NTO43:NTO46 ODK43:ODK46 ONG43:ONG46 OXC43:OXC46 PGY43:PGY46 PQU43:PQU46 QAQ43:QAQ46 QKM43:QKM46 QUI43:QUI46 REE43:REE46 ROA43:ROA46 RXW43:RXW46 SHS43:SHS46 SRO43:SRO46 TBK43:TBK46 TLG43:TLG46 TVC43:TVC46 UEY43:UEY46 UOU43:UOU46 UYQ43:UYQ46 VIM43:VIM46 VSI43:VSI46 WCE43:WCE46 WMA43:WMA46 O49:O53 O43:O46">
      <formula1>$Y$1:$Y$6</formula1>
    </dataValidation>
    <dataValidation type="list" allowBlank="1" showInputMessage="1" showErrorMessage="1" sqref="B43:B46 IX43:IX46 ST43:ST46 ACP43:ACP46 AML43:AML46 AWH43:AWH46 BGD43:BGD46 BPZ43:BPZ46 BZV43:BZV46 CJR43:CJR46 CTN43:CTN46 DDJ43:DDJ46 DNF43:DNF46 DXB43:DXB46 EGX43:EGX46 EQT43:EQT46 FAP43:FAP46 FKL43:FKL46 FUH43:FUH46 GED43:GED46 GNZ43:GNZ46 GXV43:GXV46 HHR43:HHR46 HRN43:HRN46 IBJ43:IBJ46 ILF43:ILF46 IVB43:IVB46 JEX43:JEX46 JOT43:JOT46 JYP43:JYP46 KIL43:KIL46 KSH43:KSH46 LCD43:LCD46 LLZ43:LLZ46 LVV43:LVV46 MFR43:MFR46 MPN43:MPN46 MZJ43:MZJ46 NJF43:NJF46 NTB43:NTB46 OCX43:OCX46 OMT43:OMT46 OWP43:OWP46 PGL43:PGL46 PQH43:PQH46 QAD43:QAD46 QJZ43:QJZ46 QTV43:QTV46 RDR43:RDR46 RNN43:RNN46 RXJ43:RXJ46 SHF43:SHF46 SRB43:SRB46 TAX43:TAX46 TKT43:TKT46 TUP43:TUP46 UEL43:UEL46 UOH43:UOH46 UYD43:UYD46 VHZ43:VHZ46 VRV43:VRV46 WBR43:WBR46 WLN43:WLN46 WVJ43:WVJ46 M43:M46 JI43:JI46 TE43:TE46 ADA43:ADA46 AMW43:AMW46 AWS43:AWS46 BGO43:BGO46 BQK43:BQK46 CAG43:CAG46 CKC43:CKC46 CTY43:CTY46 DDU43:DDU46 DNQ43:DNQ46 DXM43:DXM46 EHI43:EHI46 ERE43:ERE46 FBA43:FBA46 FKW43:FKW46 FUS43:FUS46 GEO43:GEO46 GOK43:GOK46 GYG43:GYG46 HIC43:HIC46 HRY43:HRY46 IBU43:IBU46 ILQ43:ILQ46 IVM43:IVM46 JFI43:JFI46 JPE43:JPE46 JZA43:JZA46 KIW43:KIW46 KSS43:KSS46 LCO43:LCO46 LMK43:LMK46 LWG43:LWG46 MGC43:MGC46 MPY43:MPY46 MZU43:MZU46 NJQ43:NJQ46 NTM43:NTM46 ODI43:ODI46 ONE43:ONE46 OXA43:OXA46 PGW43:PGW46 PQS43:PQS46 QAO43:QAO46 QKK43:QKK46 QUG43:QUG46 REC43:REC46 RNY43:RNY46 RXU43:RXU46 SHQ43:SHQ46 SRM43:SRM46 TBI43:TBI46 TLE43:TLE46 TVA43:TVA46 UEW43:UEW46 UOS43:UOS46 UYO43:UYO46 VIK43:VIK46 VSG43:VSG46 WCC43:WCC46 WLY43:WLY46 WVU43:WVU46">
      <formula1>#REF!</formula1>
    </dataValidation>
  </dataValidations>
  <printOptions horizontalCentered="1" verticalCentered="1"/>
  <pageMargins left="0.39000000000000007" right="0.39000000000000007" top="0.59" bottom="0.59" header="0" footer="0"/>
  <pageSetup orientation="landscape" r:id="rId1"/>
  <drawing r:id="rId2"/>
  <legacyDrawing r:id="rId3"/>
  <oleObjects>
    <mc:AlternateContent xmlns:mc="http://schemas.openxmlformats.org/markup-compatibility/2006">
      <mc:Choice Requires="x14">
        <oleObject progId="Imagen Microsoft Word" shapeId="1025" r:id="rId4">
          <objectPr defaultSize="0" autoPict="0" r:id="rId5">
            <anchor moveWithCells="1" sizeWithCells="1">
              <from>
                <xdr:col>1</xdr:col>
                <xdr:colOff>1362075</xdr:colOff>
                <xdr:row>0</xdr:row>
                <xdr:rowOff>104775</xdr:rowOff>
              </from>
              <to>
                <xdr:col>3</xdr:col>
                <xdr:colOff>1800225</xdr:colOff>
                <xdr:row>3</xdr:row>
                <xdr:rowOff>142875</xdr:rowOff>
              </to>
            </anchor>
          </objectPr>
        </oleObject>
      </mc:Choice>
      <mc:Fallback>
        <oleObject progId="Imagen Microsoft Word"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CRITERIOS CALIFICACION</vt:lpstr>
      <vt:lpstr>EJEMPLOS</vt:lpstr>
      <vt:lpstr>GF CS</vt:lpstr>
      <vt:lpstr>MATRIZ</vt:lpstr>
      <vt:lpstr>'CRITERIOS CALIFICACION'!Área_de_impresión</vt:lpstr>
      <vt:lpstr>MATRIZ!Área_de_impresión</vt:lpstr>
    </vt:vector>
  </TitlesOfParts>
  <Manager/>
  <Company>CONSULTORES &amp; AUDITORES EN GESTION SAS</Company>
  <LinksUpToDate>false</LinksUpToDate>
  <SharedDoc>false</SharedDoc>
  <HyperlinkBase>www.consultoresauditores.com</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MODELO MATRIZ DE RIESGOS CADENA DE SUMINISTROS</dc:title>
  <dc:subject/>
  <dc:creator>Ing. Miller Alexis Romero</dc:creator>
  <cp:keywords/>
  <dc:description>gerencia@consultoresauditores.com_x000d__x000d_Celular 311 5324385</dc:description>
  <cp:lastModifiedBy>Salud Ocupacional</cp:lastModifiedBy>
  <cp:lastPrinted>2014-04-21T20:42:28Z</cp:lastPrinted>
  <dcterms:created xsi:type="dcterms:W3CDTF">2005-04-26T16:00:01Z</dcterms:created>
  <dcterms:modified xsi:type="dcterms:W3CDTF">2018-02-05T16:31:46Z</dcterms:modified>
  <cp:category/>
</cp:coreProperties>
</file>